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激光鼓粉一体机型" sheetId="1" r:id="rId1"/>
    <sheet name="黑白激光鼓粉分离机型" sheetId="3" r:id="rId2"/>
    <sheet name="彩色鼓粉分离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<sst xmlns="http://schemas.openxmlformats.org/spreadsheetml/2006/main" count="37" uniqueCount="32">
  <si>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激光打印机鼓粉一体耗材单页打印成本计算表格</t>
  </si>
  <si>
    <t>序号</t>
  </si>
  <si>
    <t>对应机型报价①</t>
  </si>
  <si>
    <t>对应机型标称打印页数②</t>
  </si>
  <si>
    <t>单页打印成本
(=①/②)</t>
  </si>
  <si>
    <t>数字为举例，请据实填写</t>
  </si>
  <si>
    <t>备注：单页打印成本金额保留至小数点后第二位。</t>
  </si>
  <si>
    <t>激光打印机鼓粉分离耗材单页打印成本计算表格</t>
  </si>
  <si>
    <t>对应单个硒鼓价格①</t>
  </si>
  <si>
    <r>
      <rPr>
        <b/>
        <sz val="14"/>
        <color theme="1"/>
        <rFont val="宋体"/>
        <charset val="134"/>
        <scheme val="minor"/>
      </rPr>
      <t>标称打印页数</t>
    </r>
    <r>
      <rPr>
        <b/>
        <sz val="14"/>
        <color theme="1"/>
        <rFont val="Calibri"/>
        <charset val="134"/>
      </rPr>
      <t>②</t>
    </r>
  </si>
  <si>
    <r>
      <rPr>
        <b/>
        <sz val="14"/>
        <color theme="1"/>
        <rFont val="宋体"/>
        <charset val="134"/>
        <scheme val="minor"/>
      </rPr>
      <t>硒鼓单页成本</t>
    </r>
    <r>
      <rPr>
        <b/>
        <sz val="14"/>
        <color theme="1"/>
        <rFont val="Calibri"/>
        <charset val="134"/>
      </rPr>
      <t>③</t>
    </r>
    <r>
      <rPr>
        <b/>
        <sz val="14"/>
        <color theme="1"/>
        <rFont val="宋体"/>
        <charset val="134"/>
        <scheme val="minor"/>
      </rPr>
      <t xml:space="preserve">
（=①/②）</t>
    </r>
  </si>
  <si>
    <r>
      <rPr>
        <b/>
        <sz val="14"/>
        <color theme="1"/>
        <rFont val="宋体"/>
        <charset val="134"/>
        <scheme val="minor"/>
      </rPr>
      <t>对应单个碳粉价格</t>
    </r>
    <r>
      <rPr>
        <b/>
        <sz val="14"/>
        <color theme="1"/>
        <rFont val="宋体"/>
        <charset val="134"/>
      </rPr>
      <t>④</t>
    </r>
  </si>
  <si>
    <r>
      <rPr>
        <b/>
        <sz val="14"/>
        <color theme="1"/>
        <rFont val="宋体"/>
        <charset val="134"/>
        <scheme val="minor"/>
      </rPr>
      <t>标称打印页数</t>
    </r>
    <r>
      <rPr>
        <b/>
        <sz val="14"/>
        <color theme="1"/>
        <rFont val="宋体"/>
        <charset val="134"/>
      </rPr>
      <t>⑤</t>
    </r>
  </si>
  <si>
    <t>单页碳粉成本⑥
(=④/⑤)</t>
  </si>
  <si>
    <t>单页打印成本
(=③+⑥)</t>
  </si>
  <si>
    <t>激光(喷墨)打印机鼓粉（墨盒/墨仓）分离耗材单页打印成本计算表格</t>
  </si>
  <si>
    <t>硒鼓</t>
  </si>
  <si>
    <t>单套碳粉(墨盒/墨仓)</t>
  </si>
  <si>
    <t>彩色套装专用耗材单套总报价③
（单套单色碳粉价格之和）</t>
  </si>
  <si>
    <t>各色碳粉最小标称打印页数④</t>
  </si>
  <si>
    <t>单页打印成本
（=①/②+③/④）</t>
  </si>
  <si>
    <r>
      <rPr>
        <b/>
        <sz val="14"/>
        <color theme="1"/>
        <rFont val="宋体"/>
        <charset val="134"/>
        <scheme val="minor"/>
      </rPr>
      <t>硒鼓价格</t>
    </r>
    <r>
      <rPr>
        <b/>
        <sz val="14"/>
        <color theme="1"/>
        <rFont val="Calibri"/>
        <charset val="134"/>
      </rPr>
      <t>①</t>
    </r>
  </si>
  <si>
    <t>硒鼓标称打印页数②</t>
  </si>
  <si>
    <t>单色碳粉1价格</t>
  </si>
  <si>
    <t>单色碳粉2价格</t>
  </si>
  <si>
    <t>单色碳粉3价格</t>
  </si>
  <si>
    <t>单色碳粉4价格</t>
  </si>
  <si>
    <t>单色碳粉5价格</t>
  </si>
  <si>
    <t>单色碳粉6价格</t>
  </si>
  <si>
    <t>各色碳粉最小标称打印页数</t>
  </si>
  <si>
    <t>单页打印成本</t>
  </si>
  <si>
    <t>备注：
1、例如：套装中碳粉标称页数分别是红色3000页；黄色2500页；青色2000页，则各色碳粉最小标称打印页数为2000；
2、单色碳粉价格根据实际所投产品进行填写；
3、如为多硒鼓机型，请参照多碳粉的算法计算硒鼓单页成本；
4、单页打印成本金额保留至小数点后第二位。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</si>
</sst>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Calibri"/>
      <charset val="134"/>
    </font>
    <font>
      <b/>
      <sz val="14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76" fontId="3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>
      <alignment vertical="center" wrapText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176" fontId="3" fillId="0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6"/>
  <sheetViews>
    <sheetView tabSelected="1" workbookViewId="0">
      <selection activeCell="A1" sqref="A1:D1"/>
    </sheetView>
  </sheetViews>
  <sheetFormatPr defaultColWidth="9" defaultRowHeight="13.5" outlineLevelRow="5"/>
  <cols>
    <col min="1" max="1" width="8.725" style="4"/>
    <col min="2" max="2" width="25.3666666666667" customWidth="1"/>
    <col min="3" max="3" width="34.3666666666667" customWidth="1"/>
    <col min="4" max="4" width="17" customWidth="1"/>
  </cols>
  <sheetData>
    <row r="1" ht="38" customHeight="1" spans="1:4">
      <c r="A1" s="5" t="s">
        <v>0</v>
      </c>
      <c r="B1" s="5"/>
      <c r="C1" s="5"/>
      <c r="D1" s="5"/>
    </row>
    <row r="2" s="1" customFormat="1" ht="50" customHeight="1" spans="1:4">
      <c r="A2" s="14" t="s">
        <v>1</v>
      </c>
      <c r="B2" s="14" t="s">
        <v>2</v>
      </c>
      <c r="C2" s="14" t="s">
        <v>3</v>
      </c>
      <c r="D2" s="6" t="s">
        <v>4</v>
      </c>
    </row>
    <row r="3" s="3" customFormat="1" ht="50" customHeight="1" spans="1:5">
      <c r="A3" s="19">
        <v>1</v>
      </c>
      <c r="B3" s="19">
        <v>200</v>
      </c>
      <c r="C3" s="19">
        <v>2000</v>
      </c>
      <c r="D3" s="20">
        <f>B3/C3</f>
        <v>0.1</v>
      </c>
      <c r="E3" s="13" t="s">
        <v>5</v>
      </c>
    </row>
    <row r="6" ht="35" customHeight="1" spans="1:12">
      <c r="A6" s="10" t="s">
        <v>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</sheetData>
  <mergeCells count="2">
    <mergeCell ref="A1:D1"/>
    <mergeCell ref="A6:L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6"/>
  <sheetViews>
    <sheetView workbookViewId="0">
      <selection activeCell="A6" sqref="A6:L6"/>
    </sheetView>
  </sheetViews>
  <sheetFormatPr defaultColWidth="9" defaultRowHeight="13.5" outlineLevelRow="5"/>
  <cols>
    <col min="2" max="2" width="24.6333333333333" customWidth="1"/>
    <col min="3" max="3" width="18.45" customWidth="1"/>
    <col min="4" max="4" width="19.0916666666667" customWidth="1"/>
    <col min="5" max="5" width="24" customWidth="1"/>
    <col min="6" max="6" width="18" customWidth="1"/>
    <col min="7" max="7" width="20.725" customWidth="1"/>
    <col min="8" max="8" width="21" customWidth="1"/>
    <col min="9" max="9" width="19.625" customWidth="1"/>
  </cols>
  <sheetData>
    <row r="1" ht="51" customHeight="1" spans="1:8">
      <c r="A1" s="5" t="s">
        <v>7</v>
      </c>
      <c r="B1" s="5"/>
      <c r="C1" s="5"/>
      <c r="D1" s="5"/>
      <c r="E1" s="5"/>
      <c r="F1" s="5"/>
      <c r="G1" s="5"/>
      <c r="H1" s="5"/>
    </row>
    <row r="2" s="2" customFormat="1" ht="71" customHeight="1" spans="1:8">
      <c r="A2" s="14" t="s">
        <v>1</v>
      </c>
      <c r="B2" s="15" t="s">
        <v>8</v>
      </c>
      <c r="C2" s="15" t="s">
        <v>9</v>
      </c>
      <c r="D2" s="16" t="s">
        <v>10</v>
      </c>
      <c r="E2" s="17" t="s">
        <v>11</v>
      </c>
      <c r="F2" s="17" t="s">
        <v>12</v>
      </c>
      <c r="G2" s="18" t="s">
        <v>13</v>
      </c>
      <c r="H2" s="6" t="s">
        <v>14</v>
      </c>
    </row>
    <row r="3" s="3" customFormat="1" ht="50" customHeight="1" spans="1:9">
      <c r="A3" s="19">
        <v>1</v>
      </c>
      <c r="B3" s="19">
        <v>400</v>
      </c>
      <c r="C3" s="19">
        <v>10000</v>
      </c>
      <c r="D3" s="19">
        <f>B3/C3</f>
        <v>0.04</v>
      </c>
      <c r="E3" s="19">
        <v>200</v>
      </c>
      <c r="F3" s="19">
        <v>2000</v>
      </c>
      <c r="G3" s="20">
        <f>E3/F3</f>
        <v>0.1</v>
      </c>
      <c r="H3" s="19">
        <f>SUM(D3,G3)</f>
        <v>0.14</v>
      </c>
      <c r="I3" s="13" t="s">
        <v>5</v>
      </c>
    </row>
    <row r="6" ht="20.25" spans="1:12">
      <c r="A6" s="10" t="s">
        <v>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</sheetData>
  <mergeCells count="2">
    <mergeCell ref="A1:H1"/>
    <mergeCell ref="A6:L6"/>
  </mergeCells>
  <pageMargins left="0.7" right="0.7" top="0.75" bottom="0.75" header="0.3" footer="0.3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M5"/>
  <sheetViews>
    <sheetView workbookViewId="0">
      <selection activeCell="B8" sqref="B8"/>
    </sheetView>
  </sheetViews>
  <sheetFormatPr defaultColWidth="9" defaultRowHeight="13.5" outlineLevelRow="4"/>
  <cols>
    <col min="1" max="1" width="11.9083333333333" style="4" customWidth="1"/>
    <col min="2" max="2" width="14" style="4" customWidth="1"/>
    <col min="3" max="3" width="13.875" style="4" customWidth="1"/>
    <col min="4" max="4" width="14.6333333333333" customWidth="1"/>
    <col min="5" max="6" width="14.0916666666667" customWidth="1"/>
    <col min="7" max="9" width="14.45" customWidth="1"/>
    <col min="10" max="10" width="31.625" customWidth="1"/>
    <col min="11" max="11" width="14.75" customWidth="1"/>
    <col min="12" max="12" width="22" customWidth="1"/>
    <col min="13" max="13" width="16.125" customWidth="1"/>
  </cols>
  <sheetData>
    <row r="1" ht="45" customHeight="1" spans="1:12">
      <c r="A1" s="5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50" customHeight="1" spans="1:12">
      <c r="A2" s="6"/>
      <c r="B2" s="7" t="s">
        <v>16</v>
      </c>
      <c r="C2" s="7"/>
      <c r="D2" s="8" t="s">
        <v>17</v>
      </c>
      <c r="E2" s="8"/>
      <c r="F2" s="8"/>
      <c r="G2" s="8"/>
      <c r="H2" s="8"/>
      <c r="I2" s="8"/>
      <c r="J2" s="6" t="s">
        <v>18</v>
      </c>
      <c r="K2" s="6" t="s">
        <v>19</v>
      </c>
      <c r="L2" s="6" t="s">
        <v>20</v>
      </c>
    </row>
    <row r="3" s="2" customFormat="1" ht="50" customHeight="1" spans="1:12">
      <c r="A3" s="6" t="s">
        <v>1</v>
      </c>
      <c r="B3" s="7" t="s">
        <v>21</v>
      </c>
      <c r="C3" s="7" t="s">
        <v>22</v>
      </c>
      <c r="D3" s="8" t="s">
        <v>23</v>
      </c>
      <c r="E3" s="8" t="s">
        <v>24</v>
      </c>
      <c r="F3" s="8" t="s">
        <v>25</v>
      </c>
      <c r="G3" s="8" t="s">
        <v>26</v>
      </c>
      <c r="H3" s="8" t="s">
        <v>27</v>
      </c>
      <c r="I3" s="8" t="s">
        <v>28</v>
      </c>
      <c r="J3" s="6"/>
      <c r="K3" s="6" t="s">
        <v>29</v>
      </c>
      <c r="L3" s="6" t="s">
        <v>30</v>
      </c>
    </row>
    <row r="4" s="3" customFormat="1" ht="50" customHeight="1" spans="1:13">
      <c r="A4" s="9">
        <v>1</v>
      </c>
      <c r="B4" s="9">
        <v>800</v>
      </c>
      <c r="C4" s="9">
        <v>10000</v>
      </c>
      <c r="D4" s="9">
        <v>200</v>
      </c>
      <c r="E4" s="9">
        <v>200</v>
      </c>
      <c r="F4" s="9">
        <v>200</v>
      </c>
      <c r="G4" s="9">
        <v>200</v>
      </c>
      <c r="H4" s="9">
        <v>300</v>
      </c>
      <c r="I4" s="9">
        <v>300</v>
      </c>
      <c r="J4" s="9">
        <f>SUM(D4:I4)</f>
        <v>1400</v>
      </c>
      <c r="K4" s="9">
        <v>2000</v>
      </c>
      <c r="L4" s="12">
        <f>B4/C4+J4/K4</f>
        <v>0.78</v>
      </c>
      <c r="M4" s="13" t="s">
        <v>5</v>
      </c>
    </row>
    <row r="5" ht="136" customHeight="1" spans="1:12">
      <c r="A5" s="10" t="s">
        <v>31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</sheetData>
  <mergeCells count="7">
    <mergeCell ref="A1:L1"/>
    <mergeCell ref="B2:C2"/>
    <mergeCell ref="D2:I2"/>
    <mergeCell ref="A5:L5"/>
    <mergeCell ref="J2:J3"/>
    <mergeCell ref="K2:K3"/>
    <mergeCell ref="L2:L3"/>
  </mergeCells>
  <pageMargins left="0.7" right="0.7" top="0.75" bottom="0.75" header="0.3" footer="0.3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激光鼓粉一体机型</vt:lpstr>
      <vt:lpstr>黑白激光鼓粉分离机型</vt:lpstr>
      <vt:lpstr>彩色鼓粉分离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采购中心</cp:lastModifiedBy>
  <dcterms:created xsi:type="dcterms:W3CDTF">2006-09-16T00:00:00Z</dcterms:created>
  <dcterms:modified xsi:type="dcterms:W3CDTF">2025-05-30T09:12:57Z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1364CAD4CBDF4A1193FFC06981CC70D4</vt:lpwstr>
  </property>
</Properties>
</file>