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680" firstSheet="3"/>
  </bookViews>
  <sheets>
    <sheet name="道路设施量明细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<sst xmlns="http://schemas.openxmlformats.org/spreadsheetml/2006/main" count="53" uniqueCount="29">
  <si>
    <t>道路设施量明细表</t>
  </si>
  <si>
    <t>序号</t>
  </si>
  <si>
    <t>道路/区域名称</t>
  </si>
  <si>
    <t>道路起点</t>
  </si>
  <si>
    <t>道路止点</t>
  </si>
  <si>
    <t>长度（m）</t>
  </si>
  <si>
    <t>面积（㎡）</t>
  </si>
  <si>
    <t>双龙大道</t>
  </si>
  <si>
    <t>绕越高架桥</t>
  </si>
  <si>
    <t>正方大道</t>
  </si>
  <si>
    <t>苏源大道</t>
  </si>
  <si>
    <t>秣周东路</t>
  </si>
  <si>
    <t>秣周路跨机场高速桥</t>
  </si>
  <si>
    <t>科源街</t>
  </si>
  <si>
    <t>秣周路</t>
  </si>
  <si>
    <t>阳山河河堤</t>
  </si>
  <si>
    <t>上秦淮大街</t>
  </si>
  <si>
    <t>云台山河路</t>
  </si>
  <si>
    <t>科怡街</t>
  </si>
  <si>
    <t>江云路</t>
  </si>
  <si>
    <t>悠谷路</t>
  </si>
  <si>
    <t>融智路</t>
  </si>
  <si>
    <t>悠湖街</t>
  </si>
  <si>
    <t>悠湖内部道路及跑道</t>
  </si>
  <si>
    <t>/</t>
  </si>
  <si>
    <t>云台山河河堤步道</t>
  </si>
  <si>
    <t>阳山河河堤步道</t>
  </si>
  <si>
    <t>双龙大道两侧非机动车停车场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</si>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</sst>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仿宋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zoomScale="85" zoomScaleNormal="85" workbookViewId="0">
      <selection activeCell="B17" sqref="B17"/>
    </sheetView>
  </sheetViews>
  <sheetFormatPr defaultColWidth="9" defaultRowHeight="14" outlineLevelCol="5"/>
  <cols>
    <col min="1" max="1" width="9" style="1"/>
    <col min="2" max="2" width="31.3818181818182" style="2" customWidth="1"/>
    <col min="3" max="3" width="21.3909090909091" style="2" customWidth="1"/>
    <col min="4" max="4" width="21.9181818181818" style="2" customWidth="1"/>
    <col min="5" max="5" width="13.5" style="2" customWidth="1"/>
    <col min="6" max="6" width="19.2545454545455" style="2" customWidth="1"/>
    <col min="7" max="12" width="9" style="1"/>
    <col min="13" max="13" width="12.8818181818182" style="1"/>
    <col min="14" max="16384" width="9" style="1"/>
  </cols>
  <sheetData>
    <row r="1" ht="57.75" customHeight="1" spans="1:6">
      <c r="A1" s="3" t="s">
        <v>0</v>
      </c>
      <c r="B1" s="3"/>
      <c r="C1" s="3"/>
      <c r="D1" s="3"/>
      <c r="E1" s="3"/>
      <c r="F1" s="3"/>
    </row>
    <row r="2" ht="31.5" customHeight="1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30.75" customHeight="1" spans="1:6">
      <c r="A3" s="6">
        <v>1</v>
      </c>
      <c r="B3" s="7" t="s">
        <v>7</v>
      </c>
      <c r="C3" s="7" t="s">
        <v>8</v>
      </c>
      <c r="D3" s="7" t="s">
        <v>9</v>
      </c>
      <c r="E3" s="7">
        <f>3972.2</f>
        <v>3972.2</v>
      </c>
      <c r="F3" s="7">
        <f>141220.04</f>
        <v>141220.04</v>
      </c>
    </row>
    <row r="4" ht="30.75" customHeight="1" spans="1:6">
      <c r="A4" s="6">
        <v>2</v>
      </c>
      <c r="B4" s="7" t="s">
        <v>10</v>
      </c>
      <c r="C4" s="7" t="s">
        <v>8</v>
      </c>
      <c r="D4" s="7" t="s">
        <v>9</v>
      </c>
      <c r="E4" s="7">
        <v>3683.5</v>
      </c>
      <c r="F4" s="7">
        <v>117897.5</v>
      </c>
    </row>
    <row r="5" ht="30.75" customHeight="1" spans="1:6">
      <c r="A5" s="6">
        <v>3</v>
      </c>
      <c r="B5" s="7" t="s">
        <v>11</v>
      </c>
      <c r="C5" s="7" t="s">
        <v>7</v>
      </c>
      <c r="D5" s="7" t="s">
        <v>12</v>
      </c>
      <c r="E5" s="7">
        <v>1661.3</v>
      </c>
      <c r="F5" s="7">
        <v>58145.5</v>
      </c>
    </row>
    <row r="6" ht="30.75" customHeight="1" spans="1:6">
      <c r="A6" s="6">
        <v>4</v>
      </c>
      <c r="B6" s="7" t="s">
        <v>13</v>
      </c>
      <c r="C6" s="7" t="s">
        <v>14</v>
      </c>
      <c r="D6" s="7" t="s">
        <v>15</v>
      </c>
      <c r="E6" s="7">
        <v>371</v>
      </c>
      <c r="F6" s="7">
        <v>4452</v>
      </c>
    </row>
    <row r="7" ht="30.75" customHeight="1" spans="1:6">
      <c r="A7" s="6">
        <v>5</v>
      </c>
      <c r="B7" s="7" t="s">
        <v>16</v>
      </c>
      <c r="C7" s="7" t="s">
        <v>14</v>
      </c>
      <c r="D7" s="7" t="s">
        <v>17</v>
      </c>
      <c r="E7" s="7">
        <v>1450</v>
      </c>
      <c r="F7" s="7">
        <v>46690</v>
      </c>
    </row>
    <row r="8" ht="30.75" customHeight="1" spans="1:6">
      <c r="A8" s="6">
        <v>6</v>
      </c>
      <c r="B8" s="7" t="s">
        <v>18</v>
      </c>
      <c r="C8" s="7" t="s">
        <v>19</v>
      </c>
      <c r="D8" s="7" t="s">
        <v>17</v>
      </c>
      <c r="E8" s="7">
        <v>619</v>
      </c>
      <c r="F8" s="7">
        <v>11332.4</v>
      </c>
    </row>
    <row r="9" ht="30.75" customHeight="1" spans="1:6">
      <c r="A9" s="6">
        <v>7</v>
      </c>
      <c r="B9" s="7" t="s">
        <v>20</v>
      </c>
      <c r="C9" s="7" t="s">
        <v>7</v>
      </c>
      <c r="D9" s="7" t="s">
        <v>10</v>
      </c>
      <c r="E9" s="7">
        <v>872.1</v>
      </c>
      <c r="F9" s="7">
        <v>18242.1</v>
      </c>
    </row>
    <row r="10" ht="30.75" customHeight="1" spans="1:6">
      <c r="A10" s="6">
        <v>8</v>
      </c>
      <c r="B10" s="7" t="s">
        <v>19</v>
      </c>
      <c r="C10" s="7" t="s">
        <v>7</v>
      </c>
      <c r="D10" s="7" t="s">
        <v>10</v>
      </c>
      <c r="E10" s="7">
        <v>895</v>
      </c>
      <c r="F10" s="7">
        <v>21480</v>
      </c>
    </row>
    <row r="11" ht="30.75" customHeight="1" spans="1:6">
      <c r="A11" s="6">
        <v>9</v>
      </c>
      <c r="B11" s="7" t="s">
        <v>21</v>
      </c>
      <c r="C11" s="7" t="s">
        <v>7</v>
      </c>
      <c r="D11" s="7" t="s">
        <v>10</v>
      </c>
      <c r="E11" s="7">
        <v>999</v>
      </c>
      <c r="F11" s="7">
        <v>22497.6</v>
      </c>
    </row>
    <row r="12" ht="30.75" customHeight="1" spans="1:6">
      <c r="A12" s="6">
        <v>10</v>
      </c>
      <c r="B12" s="7" t="s">
        <v>17</v>
      </c>
      <c r="C12" s="7" t="s">
        <v>7</v>
      </c>
      <c r="D12" s="7" t="s">
        <v>10</v>
      </c>
      <c r="E12" s="7">
        <v>1201</v>
      </c>
      <c r="F12" s="7">
        <v>35069.2</v>
      </c>
    </row>
    <row r="13" ht="30.75" customHeight="1" spans="1:6">
      <c r="A13" s="6">
        <v>11</v>
      </c>
      <c r="B13" s="7" t="s">
        <v>22</v>
      </c>
      <c r="C13" s="7" t="s">
        <v>14</v>
      </c>
      <c r="D13" s="7" t="s">
        <v>17</v>
      </c>
      <c r="E13" s="7">
        <v>1201</v>
      </c>
      <c r="F13" s="7">
        <v>19161.1</v>
      </c>
    </row>
    <row r="14" ht="30.75" customHeight="1" spans="1:6">
      <c r="A14" s="6">
        <v>12</v>
      </c>
      <c r="B14" s="7" t="s">
        <v>23</v>
      </c>
      <c r="C14" s="7" t="s">
        <v>24</v>
      </c>
      <c r="D14" s="7" t="s">
        <v>24</v>
      </c>
      <c r="E14" s="7"/>
      <c r="F14" s="7">
        <v>19850</v>
      </c>
    </row>
    <row r="15" ht="30.75" customHeight="1" spans="1:6">
      <c r="A15" s="6">
        <v>13</v>
      </c>
      <c r="B15" s="7" t="s">
        <v>25</v>
      </c>
      <c r="C15" s="7" t="s">
        <v>7</v>
      </c>
      <c r="D15" s="7" t="s">
        <v>10</v>
      </c>
      <c r="E15" s="7">
        <v>2147</v>
      </c>
      <c r="F15" s="7">
        <f>E15*2.5</f>
        <v>5367.5</v>
      </c>
    </row>
    <row r="16" ht="30.75" customHeight="1" spans="1:6">
      <c r="A16" s="6">
        <v>14</v>
      </c>
      <c r="B16" s="7" t="s">
        <v>26</v>
      </c>
      <c r="C16" s="7" t="s">
        <v>7</v>
      </c>
      <c r="D16" s="7" t="s">
        <v>10</v>
      </c>
      <c r="E16" s="7">
        <v>3561</v>
      </c>
      <c r="F16" s="7">
        <f>2788*4+773*2.5</f>
        <v>13084.5</v>
      </c>
    </row>
    <row r="17" ht="45" customHeight="1" spans="1:6">
      <c r="A17" s="6">
        <v>15</v>
      </c>
      <c r="B17" s="7" t="s">
        <v>27</v>
      </c>
      <c r="C17" s="7" t="s">
        <v>24</v>
      </c>
      <c r="D17" s="7" t="s">
        <v>24</v>
      </c>
      <c r="E17" s="7"/>
      <c r="F17" s="7">
        <v>3300</v>
      </c>
    </row>
    <row r="18" ht="30" customHeight="1" spans="1:6">
      <c r="A18" s="8" t="s">
        <v>28</v>
      </c>
      <c r="B18" s="9"/>
      <c r="C18" s="10"/>
      <c r="D18" s="10"/>
      <c r="E18" s="5"/>
      <c r="F18" s="7">
        <f>SUM(F3:F17)</f>
        <v>537789.44</v>
      </c>
    </row>
  </sheetData>
  <mergeCells count="2">
    <mergeCell ref="A1:F1"/>
    <mergeCell ref="A18:B18"/>
  </mergeCells>
  <printOptions horizontalCentered="1"/>
  <pageMargins left="0.700694444444445" right="0.700694444444445" top="0.354166666666667" bottom="0.314583333333333" header="0.298611111111111" footer="0.298611111111111"/>
  <pageSetup paperSize="9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道路设施量明细表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2006-09-13T11:21:00Z</dcterms:created>
  <dcterms:modified xsi:type="dcterms:W3CDTF">2026-02-07T13:30:17Z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2DD94CABE89C4548BA18E8A6E51E89E5_12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