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8" firstSheet="4" activeTab="11"/>
  </bookViews>
  <sheets>
    <sheet name="人员一览表" sheetId="62" r:id="rId1"/>
    <sheet name="金鸡湖街道道路A标设备一览表" sheetId="79" r:id="rId2"/>
    <sheet name="金鸡湖街道道路C标设备一览表" sheetId="82" r:id="rId3"/>
    <sheet name="金鸡湖街道道路D标设备一览表" sheetId="83" r:id="rId4"/>
    <sheet name="斜塘街道道路C标设备一览表" sheetId="86" r:id="rId5"/>
    <sheet name="胜浦街道道路C标设备一览表" sheetId="103" r:id="rId6"/>
    <sheet name="唯亭街道道路C标设备一览表" sheetId="105" r:id="rId7"/>
    <sheet name="金鸡湖街道道路A标段信息" sheetId="76" r:id="rId8"/>
    <sheet name="金鸡湖街道道路C标段信息" sheetId="78" r:id="rId9"/>
    <sheet name="金鸡湖街道道路D标段信息" sheetId="88" r:id="rId10"/>
    <sheet name="斜塘街道道路C标段信息" sheetId="91" r:id="rId11"/>
    <sheet name="胜浦街道道路C标段信息" sheetId="107" r:id="rId12"/>
    <sheet name="唯亭街道道路C标段信息" sheetId="109" r:id="rId13"/>
  </sheets>
  <definedNames>
    <definedName name="_xlnm._FilterDatabase" localSheetId="12" hidden="1">唯亭街道道路C标段信息!$A$3:$U$57</definedName>
    <definedName name="黄色" localSheetId="0">#REF!</definedName>
    <definedName name="黄色" localSheetId="11">#REF!</definedName>
    <definedName name="黄色" localSheetId="5">#REF!</definedName>
    <definedName name="黄色" localSheetId="12">#REF!</definedName>
    <definedName name="黄色" localSheetId="6">#REF!</definedName>
    <definedName name="黄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<sst xmlns="http://schemas.openxmlformats.org/spreadsheetml/2006/main" count="4777" uniqueCount="785">
  <si>
    <t>2026年园区道路保洁综合服务（第二批）道路类项目人员配置一览表</t>
  </si>
  <si>
    <t>序号</t>
  </si>
  <si>
    <t>标段</t>
  </si>
  <si>
    <t>所属街道</t>
  </si>
  <si>
    <t>标段范围</t>
  </si>
  <si>
    <t>道路长度（含两侧小游园）（km）</t>
  </si>
  <si>
    <t>养护面积（万㎡)</t>
  </si>
  <si>
    <t>类别</t>
  </si>
  <si>
    <t>保洁作业人员</t>
  </si>
  <si>
    <t>每班最低总人数</t>
  </si>
  <si>
    <t>技术人员</t>
  </si>
  <si>
    <t>项目组人员</t>
  </si>
  <si>
    <t>备注</t>
  </si>
  <si>
    <t>步行保洁作业人员</t>
  </si>
  <si>
    <t>垃圾收运作业人员</t>
  </si>
  <si>
    <t>人行道快速冲洗、深度清洗作业、小广告及油污清理作业人员</t>
  </si>
  <si>
    <t>水域保洁人员</t>
  </si>
  <si>
    <t>公厕保洁人员</t>
  </si>
  <si>
    <t>快车道清拣车作业人员</t>
  </si>
  <si>
    <t>保洁车作业人员</t>
  </si>
  <si>
    <t>机械化作业人员</t>
  </si>
  <si>
    <t>年龄不高于50周岁（学历不低于大专）</t>
  </si>
  <si>
    <r>
      <rPr>
        <b/>
        <sz val="10"/>
        <color theme="1"/>
        <rFont val="宋体"/>
        <charset val="134"/>
      </rPr>
      <t>项目经理</t>
    </r>
    <r>
      <rPr>
        <sz val="10"/>
        <color theme="1"/>
        <rFont val="宋体"/>
        <charset val="134"/>
      </rPr>
      <t>（年龄不高于55周岁，学历不低于大专）</t>
    </r>
  </si>
  <si>
    <r>
      <rPr>
        <b/>
        <sz val="10"/>
        <color theme="1"/>
        <rFont val="宋体"/>
        <charset val="134"/>
      </rPr>
      <t>安全员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</si>
  <si>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业务主管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</si>
  <si>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资料员（兼信息化管理员）</t>
    </r>
    <r>
      <rPr>
        <sz val="10"/>
        <color theme="1"/>
        <rFont val="宋体"/>
        <charset val="134"/>
      </rPr>
      <t>(年龄不高于55周岁、学历不低于大专）</t>
    </r>
  </si>
  <si>
    <t>小计</t>
  </si>
  <si>
    <t>道路面积（万㎡)</t>
  </si>
  <si>
    <t>6:00-11:00；13:00-17:30</t>
  </si>
  <si>
    <t xml:space="preserve">11:00-13:00
一级：17：30:-21:30
二级：17:30-19:30(特殊情况除外，详见技术文件）
</t>
  </si>
  <si>
    <t>垃圾收运作业人员每班最低人数</t>
  </si>
  <si>
    <t xml:space="preserve">
三轮、四轮冲洗设备作业人员每班最低人数</t>
  </si>
  <si>
    <t>水域保洁人员每班人数</t>
  </si>
  <si>
    <t>公厕保洁人员每班人数</t>
  </si>
  <si>
    <t>快车道清拣车清拣作业人员每班最低人数</t>
  </si>
  <si>
    <t>综合保洁车、专项保洁车作业人员每班最低人数</t>
  </si>
  <si>
    <t>机械化作业人员每班最低人数</t>
  </si>
  <si>
    <t>步行保洁作业人员每班最低人数</t>
  </si>
  <si>
    <t>金鸡湖街道道路A标</t>
  </si>
  <si>
    <t>金鸡湖街道</t>
  </si>
  <si>
    <t>北至娄江、南至中新大道西（含）、西至星杭街（不含）、东至星湖街（含）</t>
  </si>
  <si>
    <t>道路类（第一批进场）</t>
  </si>
  <si>
    <t>资料员需配合采购方在指定地点办公</t>
  </si>
  <si>
    <t>道路类（第二批进场）</t>
  </si>
  <si>
    <t>金鸡湖街道道路C标</t>
  </si>
  <si>
    <t>北至现代大道(不含）、南至金鸡湖大道(不含）、西至星港街（不含）、东至星湖街（不含）</t>
  </si>
  <si>
    <t>资料员需配合采购方在指定地点办公；公园类作业人员要求：男性年龄不高于57周岁；女性年龄不高于52周岁。</t>
  </si>
  <si>
    <t>公园类（第一批进场）</t>
  </si>
  <si>
    <t>公园类（第二批进场）</t>
  </si>
  <si>
    <t>金鸡湖街道道路D标</t>
  </si>
  <si>
    <t>北至园区23号河、南至斜塘河、西至星湖街（含）、东至钟南街（含）</t>
  </si>
  <si>
    <t>道路类</t>
  </si>
  <si>
    <t>斜塘街道道路C标</t>
  </si>
  <si>
    <t>斜塘街道</t>
  </si>
  <si>
    <t>北至港田路（不含）、南至东方大道（含）、西至星塘街（含）、东至吴淞江</t>
  </si>
  <si>
    <t>胜浦街道道路保C标</t>
  </si>
  <si>
    <t>胜浦街道</t>
  </si>
  <si>
    <t>西至钟南街（不含），北至现代大道（不含），东至青秋浦，南至吴淞江</t>
  </si>
  <si>
    <t>唯亭街道道路C标</t>
  </si>
  <si>
    <t>唯亭街道</t>
  </si>
  <si>
    <t>东至阳澄湖大桥东侧，西至城北公路（含），南至阳澄大道（含），北至阳澄湖南</t>
  </si>
  <si>
    <t>金鸡湖街道道路A标项目设备配置一览表</t>
  </si>
  <si>
    <t>设备类别</t>
  </si>
  <si>
    <t>设备名称</t>
  </si>
  <si>
    <t>单位</t>
  </si>
  <si>
    <t>第一批进场每班最低配置数量</t>
  </si>
  <si>
    <t>第一批最迟配备到位日期</t>
  </si>
  <si>
    <t>最迟配备到位日期前是否允许替代</t>
  </si>
  <si>
    <t>替代要求</t>
  </si>
  <si>
    <t>第二批进场每班最低配置数量</t>
  </si>
  <si>
    <t>第二批最迟配备到位日期</t>
  </si>
  <si>
    <t>快车道机械化作业车辆</t>
  </si>
  <si>
    <t>燃油大型洗扫车/电动大型洗扫车</t>
  </si>
  <si>
    <t>辆</t>
  </si>
  <si>
    <t>开标时</t>
  </si>
  <si>
    <t>否</t>
  </si>
  <si>
    <t>——</t>
  </si>
  <si>
    <t>电动大型洗扫车</t>
  </si>
  <si>
    <t>是</t>
  </si>
  <si>
    <t>不低于燃油大型洗扫车</t>
  </si>
  <si>
    <t>燃油高压清洗车/电动高压清洗车</t>
  </si>
  <si>
    <t>电动高压清洗车</t>
  </si>
  <si>
    <t>不低于燃油高压清洗车</t>
  </si>
  <si>
    <t>交通护栏清洗车</t>
  </si>
  <si>
    <t>大型除雪车</t>
  </si>
  <si>
    <t>配套除雪滚刷、除雪铲、快速连接架；</t>
  </si>
  <si>
    <t>小型除雪车</t>
  </si>
  <si>
    <t>配套除雪滚刷、除雪铲、快速连接架</t>
  </si>
  <si>
    <t>慢车道机械化作业车辆</t>
  </si>
  <si>
    <t>燃油轻型清洗车/电动轻型清洗车</t>
  </si>
  <si>
    <t>多功能轻型扫路车</t>
  </si>
  <si>
    <t>可清扫、滚雪、推雪、撒融雪剂</t>
  </si>
  <si>
    <t>燃油小型洗扫车</t>
  </si>
  <si>
    <t>电动小型洗扫车</t>
  </si>
  <si>
    <t>电动人行道清扫车</t>
  </si>
  <si>
    <t>电动微型洗扫车</t>
  </si>
  <si>
    <t>不低于燃油轻型扫路车</t>
  </si>
  <si>
    <t>智能无人清扫车1</t>
  </si>
  <si>
    <t>清拣车保洁作业设备</t>
  </si>
  <si>
    <t>快车道清拣车</t>
  </si>
  <si>
    <t>快车道清拣车（安装防撞包）</t>
  </si>
  <si>
    <t>不低于普通快车道清拣车</t>
  </si>
  <si>
    <t>综合保洁车作业设备</t>
  </si>
  <si>
    <t>综合保洁车（小型)</t>
  </si>
  <si>
    <t>不低于飞行保洁车</t>
  </si>
  <si>
    <t>综合保洁车（微型)</t>
  </si>
  <si>
    <t>专项保洁车作业设备</t>
  </si>
  <si>
    <t>专项保洁车</t>
  </si>
  <si>
    <t>人行道快速冲洗及深度清洗作业、小广告及油污清理作业设备</t>
  </si>
  <si>
    <t>三轮高压冲洗设备</t>
  </si>
  <si>
    <t>台</t>
  </si>
  <si>
    <t>含高压冲洗枪、洗地圆盘、电动车、水箱等</t>
  </si>
  <si>
    <t>四轮油污冲洗设备(高温、高压）</t>
  </si>
  <si>
    <t>含高温高压冲洗枪、洗地圆盘、电动车、水箱等</t>
  </si>
  <si>
    <t>垃圾收运设备</t>
  </si>
  <si>
    <t>3吨智能全自动后装式压缩垃圾车</t>
  </si>
  <si>
    <t>电动垃圾桶收集车</t>
  </si>
  <si>
    <t>公厕保洁设备</t>
  </si>
  <si>
    <t>静音风干机</t>
  </si>
  <si>
    <t>自动售纸机</t>
  </si>
  <si>
    <t>免费厕纸盒</t>
  </si>
  <si>
    <t>个</t>
  </si>
  <si>
    <t>五彩工具车（间）</t>
  </si>
  <si>
    <t>多功能摄像头</t>
  </si>
  <si>
    <t>公厕管理房组合家具</t>
  </si>
  <si>
    <t>套</t>
  </si>
  <si>
    <t>其它配置</t>
  </si>
  <si>
    <t>吹风机</t>
  </si>
  <si>
    <t>工具箱</t>
  </si>
  <si>
    <t>巡视皮卡车</t>
  </si>
  <si>
    <t xml:space="preserve"> </t>
  </si>
  <si>
    <t>步行保洁收集桶</t>
  </si>
  <si>
    <t>保洁船</t>
  </si>
  <si>
    <t>艘</t>
  </si>
  <si>
    <t>岗前智能体检一体机</t>
  </si>
  <si>
    <t>项目组设备</t>
  </si>
  <si>
    <t>数字化城管项目</t>
  </si>
  <si>
    <t>项</t>
  </si>
  <si>
    <t>含信息费</t>
  </si>
  <si>
    <t>办公设备</t>
  </si>
  <si>
    <t>电脑、桌椅</t>
  </si>
  <si>
    <t>环卫信息化设备（含信息费）</t>
  </si>
  <si>
    <t>保洁车辆作业监管</t>
  </si>
  <si>
    <t>具体见招标文件附件《环卫信息化设备要求》</t>
  </si>
  <si>
    <t>大型洗扫车、高压清洗车、轻型清洗车、小型洗扫车、3吨智能全自动后装式压缩垃圾车、护栏清洗车</t>
  </si>
  <si>
    <t>保洁车辆视频监管</t>
  </si>
  <si>
    <t>车船GPS监管</t>
  </si>
  <si>
    <t>除雪车、人行道清扫车、快车道清拣车、综合保洁车、专项保洁车、三轮高压冲洗设备、四轮油污冲洗设备、垃圾桶收集运输车、保洁船、巡视皮卡车、智能无人清扫车1</t>
  </si>
  <si>
    <t>定位手环/工牌</t>
  </si>
  <si>
    <t>步行保洁人员</t>
  </si>
  <si>
    <t>巡更设备</t>
  </si>
  <si>
    <t>巡更卡</t>
  </si>
  <si>
    <t>人脸识别考勤</t>
  </si>
  <si>
    <t>无人机巡检设备</t>
  </si>
  <si>
    <t>无人机</t>
  </si>
  <si>
    <t>智能巡检设备</t>
  </si>
  <si>
    <t>道路智能巡检设备</t>
  </si>
  <si>
    <t>具体见招标文件附件</t>
  </si>
  <si>
    <t>备注：</t>
  </si>
  <si>
    <r>
      <rPr>
        <sz val="11"/>
        <color theme="1"/>
        <rFont val="宋体"/>
        <charset val="134"/>
      </rPr>
      <t>1、拟投入本项目的机动车登记证初次登记日期为2021年5月1日（含）之后</t>
    </r>
    <r>
      <rPr>
        <sz val="11"/>
        <color theme="1"/>
        <rFont val="宋体"/>
        <charset val="134"/>
        <scheme val="minor"/>
      </rPr>
      <t>。综合保洁车、专项保洁车进场时为全新。</t>
    </r>
  </si>
  <si>
    <t>2、投标人在投标时须自有或租赁“燃油大型洗扫车/电动大型洗扫车及燃油高压清洗车/电动高压清洗车”。如为自有的，须在表后附上车辆行驶证、车辆登记证、交强险保单扫描件（或电子保单扫描件）（行驶证、车辆登记证上载明的所有人必须为供应商（联合体中的任意一方提供即可）或其分公司，且车辆需在检验有效期内）；如为租赁的，须在表后附上供应商（联合体中的任意一方提供即可）的租赁协议（租赁期限需覆盖本项目整个服务期）、车辆行驶证、车辆登记证、交强险保单正本扫描件（或电子保单扫描件）（行驶证、车辆登记证上载明的所有人必须为出租方单位，且车辆需在检验有效期内）。投入本项目的机动车登记证初次登记日期须为2021年5月1日（含）之后。</t>
  </si>
  <si>
    <t>3、原则上第一批进场的所有设备在计划进场日期（2026年5月1日）之前都配备到位，考虑到电动大型洗扫车、电动高压清洗车、电动微型洗扫车、综合保洁车（小型)、综合保洁车（微型)、专项保洁车、快车道清拣车（安装防撞包）采购需要时间，因此在计划进场日期（2026年5月1日）至第一批最迟配备到位日期期间电动大型洗扫车、 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第一批最迟配备到位日期前配备到位。环卫信息化设备、智能巡检设备配备时间要求见招标文件附件。其余设备在计划进场日期（2026年5月1日）之前配备到位，设备产权符合要求。第二批进场的所有设备在计划进场日期（2027年1月1日）之前都配备到位。</t>
  </si>
  <si>
    <t>4、以上设备为项目各标段配置的主要设备；项目各标段除主要设备外其它所需设备，须按作业工具及服装图集中的款式、参数要求配置。</t>
  </si>
  <si>
    <t>金鸡湖街道道路C标项目设备配置一览表</t>
  </si>
  <si>
    <t>道路类第一批进场每班最低配置数量</t>
  </si>
  <si>
    <t>公园类第一批进场每班最低配置数量</t>
  </si>
  <si>
    <t>道路类第二批进场每班最低配置数量</t>
  </si>
  <si>
    <t>公园类第二批进场每班最低配置数量</t>
  </si>
  <si>
    <t>电动中型洗扫车</t>
  </si>
  <si>
    <t>智能无人清扫车2</t>
  </si>
  <si>
    <t>智能无人垃圾投放车</t>
  </si>
  <si>
    <t>不低于智能无人清扫车</t>
  </si>
  <si>
    <t>大型洗扫车、中型洗扫车、高压清洗车、 轻型清洗车、小型洗扫车、3吨智能全自动后装式压缩垃圾车、护栏清洗车</t>
  </si>
  <si>
    <t>大型洗扫车、中型洗扫车、高压清洗车、轻型清洗车、小型洗扫车、3吨智能全自动后装式压缩垃圾车、护栏清洗车</t>
  </si>
  <si>
    <t>除雪车、人行道清扫车、快车道清拣车、综合保洁车、专项保洁车、三轮高压冲洗设备、四轮油污冲洗设备、垃圾桶收集运输车、保洁船、巡视皮卡车、智能无人清扫车1、智能无人清扫车2</t>
  </si>
  <si>
    <t xml:space="preserve">项目组人员 </t>
  </si>
  <si>
    <t>3、原则上第一批进场的所有设备在计划进场日期（2026年5月1日）之前都配备到位，考虑到电动高压清洗车、电动微型洗扫车、综合保洁车（小型)、综合保洁车（微型)、专项保洁车、快车道清拣车（安装防撞包）采购需要时间，因此在计划进场日期（2026年5月1日）至第一批最迟配备到位日期期间电动大型洗扫车、 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第一批最迟配备到位日期前配备到位。环卫信息化设备、智能巡检设备配备时间要求见招标文件附件。其余设备在计划进场日期（2026年5月1日）之前配备到位，设备产权符合要求。第二批进场的所有设备在计划进场日期（2027年1月1日）之前都配备到位。</t>
  </si>
  <si>
    <t>金鸡湖街道道路D标项目设备配置一览表</t>
  </si>
  <si>
    <t>每班最低配置数量</t>
  </si>
  <si>
    <t>最迟配备到位日期</t>
  </si>
  <si>
    <t>3、原则上所有设备在计划进场日期（2026年5月1日）之前都配备到位，考虑到电动大型洗扫车、电动高压清洗车、电动微型洗扫车、综合保洁车（小型)、综合保洁车（微型)、专项保洁车、快车道清拣车（安装防撞包）采购需要时间，因此在计划进场日期（2026年5月1日）至最迟配备到位日期期间电动大型洗扫车、 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5月1日）之前配备到位，设备产权符合要求。</t>
  </si>
  <si>
    <t>斜塘街道道路C标项目设备配置一览表</t>
  </si>
  <si>
    <t>-</t>
  </si>
  <si>
    <r>
      <t>除雪车、人行道清扫车、快车道清拣车、综合保洁车、专项保洁车、三轮高压冲洗设备、四轮油污冲洗设备、垃圾桶收集运输车、保洁船、巡视皮卡车</t>
    </r>
    <r>
      <rPr>
        <sz val="11"/>
        <rFont val="宋体"/>
        <charset val="134"/>
      </rPr>
      <t>、智能无人清扫车1</t>
    </r>
  </si>
  <si>
    <t>胜浦街道道路C标项目设备配置一览表</t>
  </si>
  <si>
    <r>
      <t>除雪车、人行道清扫车、快车道清拣车、综合保洁车、专项保洁车、三轮高压冲洗设备、四轮油污冲洗设备、垃圾桶收集运输车、保洁船、巡视皮卡</t>
    </r>
    <r>
      <rPr>
        <sz val="11"/>
        <rFont val="宋体"/>
        <charset val="134"/>
      </rPr>
      <t>车、智能无人清扫车1</t>
    </r>
  </si>
  <si>
    <t>唯亭街道道路C标项目设备配置一览表</t>
  </si>
  <si>
    <t>金鸡湖街道道路A标信息一览表</t>
  </si>
  <si>
    <t>道路名称</t>
  </si>
  <si>
    <t>起讫点</t>
  </si>
  <si>
    <t>道路配置等级</t>
  </si>
  <si>
    <t>长度（米）</t>
  </si>
  <si>
    <t>宽度（米）
（A+B+C+D)</t>
  </si>
  <si>
    <t>硬铺地面积（㎡）</t>
  </si>
  <si>
    <t>面积（㎡）</t>
  </si>
  <si>
    <t>快车道宽度（A)</t>
  </si>
  <si>
    <t>慢车道宽度（B）</t>
  </si>
  <si>
    <t>人行道宽度（C）</t>
  </si>
  <si>
    <t>绿化带宽度（D）</t>
  </si>
  <si>
    <t>是否有中分带</t>
  </si>
  <si>
    <t>是否有机非带</t>
  </si>
  <si>
    <t>公厕数量（座）</t>
  </si>
  <si>
    <t>环卫取水口数量（个）</t>
  </si>
  <si>
    <t>机扫车排污井数量（个）</t>
  </si>
  <si>
    <t>是否为快车道机械化作业</t>
  </si>
  <si>
    <t>是否为慢车道机械化作业</t>
  </si>
  <si>
    <t>是否为人行道机械化作业</t>
  </si>
  <si>
    <t>现代大道</t>
  </si>
  <si>
    <t>凤鸣街-玲珑街</t>
  </si>
  <si>
    <t>第一批进场</t>
  </si>
  <si>
    <t>玲珑街-星湖街</t>
  </si>
  <si>
    <t>华池街</t>
  </si>
  <si>
    <t>34号河道--现代大道</t>
  </si>
  <si>
    <t>苏虹中路--34号河道</t>
  </si>
  <si>
    <t>苏虹中路</t>
  </si>
  <si>
    <t>游台桥西侧--玲珑街</t>
  </si>
  <si>
    <t>凤鸣街</t>
  </si>
  <si>
    <t>槟榔路--现代大道</t>
  </si>
  <si>
    <t>苏虹中路--槟榔路</t>
  </si>
  <si>
    <t>槟榔路</t>
  </si>
  <si>
    <t>凤凰泾桥西侧--玲珑街</t>
  </si>
  <si>
    <t>玲珑街</t>
  </si>
  <si>
    <t>玲珑街（含苏虹中路北侧人非）</t>
  </si>
  <si>
    <t>西沈浒路</t>
  </si>
  <si>
    <t>玲珑街－华池街</t>
  </si>
  <si>
    <t>华池街－星湖街</t>
  </si>
  <si>
    <t>和众街</t>
  </si>
  <si>
    <t>西沈浒路--西沈浒路</t>
  </si>
  <si>
    <t>九华路</t>
  </si>
  <si>
    <t>华池街--星湖街</t>
  </si>
  <si>
    <t>星湾学校人行天桥</t>
  </si>
  <si>
    <t>星湖街</t>
  </si>
  <si>
    <t>星湖街（含苏虹中路北侧人非）</t>
  </si>
  <si>
    <t>师惠坊商业街</t>
  </si>
  <si>
    <t>凤鸣街停车场</t>
  </si>
  <si>
    <t>苏虹路玲珑街西停车场</t>
  </si>
  <si>
    <t>苏虹中路-娄江快速</t>
  </si>
  <si>
    <t>星晖街</t>
  </si>
  <si>
    <t>西沈浒路-万科朗拾西门</t>
  </si>
  <si>
    <t>苏虹西路卫生中心停车场</t>
  </si>
  <si>
    <t>第二批进场</t>
  </si>
  <si>
    <t>娄江步道</t>
  </si>
  <si>
    <t>森鹿公园</t>
  </si>
  <si>
    <t>星港街-凤鸣街</t>
  </si>
  <si>
    <t>星海街</t>
  </si>
  <si>
    <t>苏慕路-现代大道</t>
  </si>
  <si>
    <t>星港街</t>
  </si>
  <si>
    <t>现代大道-苏惠路</t>
  </si>
  <si>
    <t>苏惠路-中新大道西</t>
  </si>
  <si>
    <t>现代大道-苏绣路</t>
  </si>
  <si>
    <t>苏惠路</t>
  </si>
  <si>
    <t>星明街-星港街</t>
  </si>
  <si>
    <t>苏绣路</t>
  </si>
  <si>
    <t>苏州大道西</t>
  </si>
  <si>
    <t>星兰街-星阳街</t>
  </si>
  <si>
    <t>星都街</t>
  </si>
  <si>
    <t>苏惠路-苏绣路</t>
  </si>
  <si>
    <t>苏雅路</t>
  </si>
  <si>
    <t>星兰街-星汉街</t>
  </si>
  <si>
    <t>星桂街</t>
  </si>
  <si>
    <t>苏绣路-苏惠路</t>
  </si>
  <si>
    <t>星兰街</t>
  </si>
  <si>
    <t>星原街</t>
  </si>
  <si>
    <t>星阳街</t>
  </si>
  <si>
    <t>星明街</t>
  </si>
  <si>
    <t>星融街</t>
  </si>
  <si>
    <t>星港街-苏惠路</t>
  </si>
  <si>
    <t>芙蓉街</t>
  </si>
  <si>
    <t>全段</t>
  </si>
  <si>
    <t>星汉街</t>
  </si>
  <si>
    <t>中新大道西</t>
  </si>
  <si>
    <t>星港街-星州街</t>
  </si>
  <si>
    <t>垂柳巷</t>
  </si>
  <si>
    <t>星港街-芙蓉街</t>
  </si>
  <si>
    <t>樟香路</t>
  </si>
  <si>
    <t>苏虹西路-苏慕路</t>
  </si>
  <si>
    <t>北塘滩巷</t>
  </si>
  <si>
    <t>星港街-槟榔2号桥西侧</t>
  </si>
  <si>
    <t>苏虹西路</t>
  </si>
  <si>
    <t>星杭街-游台桥西侧</t>
  </si>
  <si>
    <t>沁畔街</t>
  </si>
  <si>
    <t>老管委会支路</t>
  </si>
  <si>
    <t>苏慕路</t>
  </si>
  <si>
    <t>首末站-星港街</t>
  </si>
  <si>
    <t>百合街</t>
  </si>
  <si>
    <t>苏慕路北侧支路</t>
  </si>
  <si>
    <t>邻畔路（湖畔花园入口支路）</t>
  </si>
  <si>
    <t>苏惠路-苏茜路</t>
  </si>
  <si>
    <t>观上路</t>
  </si>
  <si>
    <t>印象城东门-星明街</t>
  </si>
  <si>
    <t>苏茜路</t>
  </si>
  <si>
    <t>星明街-星海街</t>
  </si>
  <si>
    <t>苏茜路-中新大道西</t>
  </si>
  <si>
    <t>苏绣路-现代大道</t>
  </si>
  <si>
    <t>中新大道西-苏惠路</t>
  </si>
  <si>
    <t>星杭街-星明街</t>
  </si>
  <si>
    <t>湖左岸路</t>
  </si>
  <si>
    <t>天域路（含星海游泳馆旁支路）</t>
  </si>
  <si>
    <t>贵都街+新罄花园北门前道路</t>
  </si>
  <si>
    <t>中茵北侧小游园</t>
  </si>
  <si>
    <t>现代大道北侧小游园</t>
  </si>
  <si>
    <t>湖滨大道停车场</t>
  </si>
  <si>
    <t>苏州中心星港街天桥</t>
  </si>
  <si>
    <t>星港街小游园</t>
  </si>
  <si>
    <t>星州街-中新大道西</t>
  </si>
  <si>
    <t>苏州大道西小游园</t>
  </si>
  <si>
    <t>现代大道南侧小游园</t>
  </si>
  <si>
    <t>师惠坊河南侧小游园</t>
  </si>
  <si>
    <t>新城邻里中心小游园</t>
  </si>
  <si>
    <t>含新邻巷</t>
  </si>
  <si>
    <t>星都街小游园</t>
  </si>
  <si>
    <t>娄江大道-苏虹西路</t>
  </si>
  <si>
    <t>陆泾路</t>
  </si>
  <si>
    <t>2026年金鸡湖街道道路保洁综合服务C标信息一览表</t>
  </si>
  <si>
    <t>名称</t>
  </si>
  <si>
    <t>配置等级</t>
  </si>
  <si>
    <t>星州街</t>
  </si>
  <si>
    <t>中新大道西-金鸡湖大道</t>
  </si>
  <si>
    <t>水坊路</t>
  </si>
  <si>
    <t>星港街-自然公园</t>
  </si>
  <si>
    <t>星波街</t>
  </si>
  <si>
    <t>水坊路-金鸡湖大道</t>
  </si>
  <si>
    <t>环洲路</t>
  </si>
  <si>
    <t>右岸街</t>
  </si>
  <si>
    <t>旺墩路—星湖街</t>
  </si>
  <si>
    <t>苏州大道东—旺墩路</t>
  </si>
  <si>
    <t>环洲路一号桥</t>
  </si>
  <si>
    <t>环洲路二号桥</t>
  </si>
  <si>
    <t>环洲路三号桥</t>
  </si>
  <si>
    <t>环洲路四号桥</t>
  </si>
  <si>
    <t>旺墩路</t>
  </si>
  <si>
    <t>星湖街以西</t>
  </si>
  <si>
    <t>钟园路</t>
  </si>
  <si>
    <t>旺墩路-星湖街</t>
  </si>
  <si>
    <t>苏州大道东</t>
  </si>
  <si>
    <t>金琚路-星湖街</t>
  </si>
  <si>
    <t>金琚路</t>
  </si>
  <si>
    <t>现代大道-苏州大道东</t>
  </si>
  <si>
    <t>玉影路</t>
  </si>
  <si>
    <t>月廊街</t>
  </si>
  <si>
    <t>思安街</t>
  </si>
  <si>
    <t>现代大道-右岸街</t>
  </si>
  <si>
    <t>西洲路</t>
  </si>
  <si>
    <t>思安街—星湖街</t>
  </si>
  <si>
    <t>融安街</t>
  </si>
  <si>
    <t>钟园路—右岸街</t>
  </si>
  <si>
    <t>西溪路</t>
  </si>
  <si>
    <t>思安街—融安街</t>
  </si>
  <si>
    <t>锦融街</t>
  </si>
  <si>
    <t>观枫街</t>
  </si>
  <si>
    <t>水阁路</t>
  </si>
  <si>
    <t>苏州大道东-旺墩路</t>
  </si>
  <si>
    <t>时韵街</t>
  </si>
  <si>
    <t>兴祺巷</t>
  </si>
  <si>
    <t>嘉瑞巷</t>
  </si>
  <si>
    <t>旺墩路--现代大道</t>
  </si>
  <si>
    <t>四季路</t>
  </si>
  <si>
    <t>金鸡湖大道北</t>
  </si>
  <si>
    <t>星湖街西侧游园</t>
  </si>
  <si>
    <t>苏州大道东-中新大道东</t>
  </si>
  <si>
    <t>星湖街站西南与东南非机动车停车场</t>
  </si>
  <si>
    <t>金鸡湖大道小游园</t>
  </si>
  <si>
    <t>星湖街-星港街</t>
  </si>
  <si>
    <t>香樟园</t>
  </si>
  <si>
    <t>城市广场</t>
  </si>
  <si>
    <t>湖滨大道</t>
  </si>
  <si>
    <t>风之园</t>
  </si>
  <si>
    <t>桃花岛公园</t>
  </si>
  <si>
    <t>城市广场-金鸡湖大桥东堍段步道</t>
  </si>
  <si>
    <t>含一处钓鱼点</t>
  </si>
  <si>
    <t>李公堤腾龙桥-风之园步道</t>
  </si>
  <si>
    <t>自然公园</t>
  </si>
  <si>
    <t>星州街-星港街</t>
  </si>
  <si>
    <t>中新大道西-星港街</t>
  </si>
  <si>
    <t>文化水廊西段</t>
  </si>
  <si>
    <t>春到湖畔至飞翔雕塑</t>
  </si>
  <si>
    <t>玲珑湾</t>
  </si>
  <si>
    <t>红枫林</t>
  </si>
  <si>
    <t>金姬墩</t>
  </si>
  <si>
    <t>金姬墩南-湖滨四季段</t>
  </si>
  <si>
    <t>文化水廊东段</t>
  </si>
  <si>
    <t>飞翔雕塑至星湖街（含一处钓鱼点）</t>
  </si>
  <si>
    <t>南侧小游园及帆船码头停车场</t>
  </si>
  <si>
    <t>新鸿基段-李公堤</t>
  </si>
  <si>
    <t>合计</t>
  </si>
  <si>
    <t>金鸡湖街道道路D标信息一览表</t>
  </si>
  <si>
    <t>现代大道-旺墩路</t>
  </si>
  <si>
    <t>旺墩路-淞江路</t>
  </si>
  <si>
    <t>星湖街-万盛街</t>
  </si>
  <si>
    <t>万盛街</t>
  </si>
  <si>
    <t>现代大道-钟园路</t>
  </si>
  <si>
    <t>万盛街-星塘街</t>
  </si>
  <si>
    <t>星塘街-钟南街</t>
  </si>
  <si>
    <t>南施街</t>
  </si>
  <si>
    <t>34河道-现代大道</t>
  </si>
  <si>
    <t>钟园路-琼姬路</t>
  </si>
  <si>
    <t>星塘街—琉璃街</t>
  </si>
  <si>
    <t>琉璃街—钟南街</t>
  </si>
  <si>
    <t>苏州大道东（含支路）</t>
  </si>
  <si>
    <t>万盛街－南施街</t>
  </si>
  <si>
    <t>南施街－星塘街</t>
  </si>
  <si>
    <t>齐心街</t>
  </si>
  <si>
    <t>湖东邻里中心内环</t>
  </si>
  <si>
    <t>会心街</t>
  </si>
  <si>
    <t>湖东邻里中心外环</t>
  </si>
  <si>
    <t>钟慧路</t>
  </si>
  <si>
    <t>会心街－星塘街</t>
  </si>
  <si>
    <t>钟慧路南侧支路</t>
  </si>
  <si>
    <t>钟慧路-方洲邻里中心</t>
  </si>
  <si>
    <t>西沈浒路--现代大道</t>
  </si>
  <si>
    <t>钟园路-会心街</t>
  </si>
  <si>
    <t>方洲路</t>
  </si>
  <si>
    <t>星塘街－琉璃街</t>
  </si>
  <si>
    <t>琉璃街－钟南街</t>
  </si>
  <si>
    <t>士诚路</t>
  </si>
  <si>
    <t>南施街-津梁街</t>
  </si>
  <si>
    <t>万盛街-星洲学校</t>
  </si>
  <si>
    <t>旺墩支路</t>
  </si>
  <si>
    <t>苏州大道东以南</t>
  </si>
  <si>
    <t>津梁街</t>
  </si>
  <si>
    <t>钟园路-斜塘老街</t>
  </si>
  <si>
    <t>星湖街-星塘街</t>
  </si>
  <si>
    <t>星塘街－钟南街</t>
  </si>
  <si>
    <t>中新大道东</t>
  </si>
  <si>
    <t>琼姬路</t>
  </si>
  <si>
    <t>长乐街-津梁街</t>
  </si>
  <si>
    <t>长乐街</t>
  </si>
  <si>
    <t>会心街-鸭盛巷</t>
  </si>
  <si>
    <t>会心街-星湖街</t>
  </si>
  <si>
    <t>融盛街</t>
  </si>
  <si>
    <t>西圆融街</t>
  </si>
  <si>
    <t>钟园路-旺墩路</t>
  </si>
  <si>
    <t>鸭盛巷</t>
  </si>
  <si>
    <t>长乐街-松涛街</t>
  </si>
  <si>
    <t>松涛街</t>
  </si>
  <si>
    <t>琼姬路－斜塘河桥南</t>
  </si>
  <si>
    <t>南翠园巷</t>
  </si>
  <si>
    <t>苏州大道南（广融）</t>
  </si>
  <si>
    <t>北翠园巷</t>
  </si>
  <si>
    <t>苏州大道北（领汇广场）</t>
  </si>
  <si>
    <t>旺茂街</t>
  </si>
  <si>
    <t>苏州大道东-钟园路</t>
  </si>
  <si>
    <t>旺登巷</t>
  </si>
  <si>
    <t>旺茂街-旺墩路</t>
  </si>
  <si>
    <t>旺墩幼儿园东侧支路</t>
  </si>
  <si>
    <t>北起径端、南止于旺敦路</t>
  </si>
  <si>
    <t>星湖街－南施街</t>
  </si>
  <si>
    <t>白塘路</t>
  </si>
  <si>
    <t>南施街--星塘街</t>
  </si>
  <si>
    <t>东沈浒路</t>
  </si>
  <si>
    <t>东沙湖路</t>
  </si>
  <si>
    <t>琉璃街</t>
  </si>
  <si>
    <t>东沈浒路--现代大道</t>
  </si>
  <si>
    <t>丽帆巷-中新大道东</t>
  </si>
  <si>
    <t>现代大道-丽帆巷</t>
  </si>
  <si>
    <t>钟南街</t>
  </si>
  <si>
    <t>34河道--现代大道</t>
  </si>
  <si>
    <t>钟园路-丰茂巷</t>
  </si>
  <si>
    <t>丰茂巷-中新大道东</t>
  </si>
  <si>
    <t>中新大道东-敦煌路</t>
  </si>
  <si>
    <t>兆佳巷</t>
  </si>
  <si>
    <t>星塘街-琉璃街</t>
  </si>
  <si>
    <t>琉璃街-钟南街</t>
  </si>
  <si>
    <t>丰茂巷</t>
  </si>
  <si>
    <t>丽帆巷</t>
  </si>
  <si>
    <t>港田路</t>
  </si>
  <si>
    <t>星塘街—钟南街</t>
  </si>
  <si>
    <t>斜塘河支路</t>
  </si>
  <si>
    <t>李长街</t>
  </si>
  <si>
    <t>苏州大道东-天仙圩路</t>
  </si>
  <si>
    <t>天仙圩路</t>
  </si>
  <si>
    <t>琉璃街-配电房</t>
  </si>
  <si>
    <t>共耀路</t>
  </si>
  <si>
    <t>星体街-钟南街</t>
  </si>
  <si>
    <t>星体街</t>
  </si>
  <si>
    <t>中新大道东-港田路</t>
  </si>
  <si>
    <t>陈家台路</t>
  </si>
  <si>
    <t>港田路斜塘河大桥辅道</t>
  </si>
  <si>
    <t>龙墩路</t>
  </si>
  <si>
    <t>琉璃街-星塘街</t>
  </si>
  <si>
    <t>星塘街</t>
  </si>
  <si>
    <t>星塘街（含星塘街西侧支路北侧游园）</t>
  </si>
  <si>
    <t>现代大道--淞江路</t>
  </si>
  <si>
    <t>星塘街西侧支路（斜塘河北）</t>
  </si>
  <si>
    <t>星塘街-斜塘老街东</t>
  </si>
  <si>
    <t>景城广场</t>
  </si>
  <si>
    <t>现代大道两侧小游园（含管委会北侧水池）</t>
  </si>
  <si>
    <t>旺墩路停车场（含机动车及非机动车停车场）</t>
  </si>
  <si>
    <t>现代大道两侧小游园</t>
  </si>
  <si>
    <t>星塘街站东停车场（含机动车与非机场车停车场）</t>
  </si>
  <si>
    <t>湖东新街口</t>
  </si>
  <si>
    <t>湖畔天城商业街</t>
  </si>
  <si>
    <t>李长街北延</t>
  </si>
  <si>
    <t>奥体中心地下人行道</t>
  </si>
  <si>
    <t>斜塘街道道路C标信息一览表</t>
  </si>
  <si>
    <t>独墅湖大道</t>
  </si>
  <si>
    <t>星塘街-星华街</t>
  </si>
  <si>
    <t>2</t>
  </si>
  <si>
    <t>星华街-桑田街</t>
  </si>
  <si>
    <t>金鸡湖大道</t>
  </si>
  <si>
    <t>星华街-海纳街</t>
  </si>
  <si>
    <t>江韵路</t>
  </si>
  <si>
    <t>创苑路-纵四河</t>
  </si>
  <si>
    <t>星华街</t>
  </si>
  <si>
    <t xml:space="preserve">金鸡湖大道-独墅湖大道
</t>
  </si>
  <si>
    <t>创苑路</t>
  </si>
  <si>
    <t>桑田街-江韵路</t>
  </si>
  <si>
    <t>海纳街-启慧路东</t>
  </si>
  <si>
    <t>启慧路</t>
  </si>
  <si>
    <t>广贤街-金鸡湖大道</t>
  </si>
  <si>
    <t>桑田街-长阳南街</t>
  </si>
  <si>
    <t>金堰路</t>
  </si>
  <si>
    <t>独墅湖大道-东方大道</t>
  </si>
  <si>
    <t>独墅湖大道-若水路</t>
  </si>
  <si>
    <t>广贤街</t>
  </si>
  <si>
    <t>独墅湖大道-创苑路</t>
  </si>
  <si>
    <t>常春藤路</t>
  </si>
  <si>
    <t>金鸡湖大道-金鸡湖大道</t>
  </si>
  <si>
    <t>长阳南街</t>
  </si>
  <si>
    <t>常春藤路-独墅湖大道</t>
  </si>
  <si>
    <t>华云路</t>
  </si>
  <si>
    <t>创苑路-江韵路</t>
  </si>
  <si>
    <t>桑田街</t>
  </si>
  <si>
    <t>金鸡湖大道-启慧路</t>
  </si>
  <si>
    <t>启慧路-独墅湖大道</t>
  </si>
  <si>
    <t>淞北路</t>
  </si>
  <si>
    <t>风里街-东端</t>
  </si>
  <si>
    <t>方中街</t>
  </si>
  <si>
    <t>港田路-淞北路</t>
  </si>
  <si>
    <t>淞北路-雅微路</t>
  </si>
  <si>
    <t>小马浜街</t>
  </si>
  <si>
    <t>淞北路-淞北路</t>
  </si>
  <si>
    <t>西马环路</t>
  </si>
  <si>
    <t>若水路-东方大道</t>
  </si>
  <si>
    <t>独墅湖大道-江韵路</t>
  </si>
  <si>
    <t>纳米城环路</t>
  </si>
  <si>
    <t>海纳街-启慧路</t>
  </si>
  <si>
    <t>3</t>
  </si>
  <si>
    <t>纳米城环路（西侧）-广贤街</t>
  </si>
  <si>
    <t>百川街</t>
  </si>
  <si>
    <t>纳米城环路-独墅湖大道</t>
  </si>
  <si>
    <t>金鸡湖大道-独墅湖大道</t>
  </si>
  <si>
    <t>独墅湖大道-新庆东路</t>
  </si>
  <si>
    <t>创苑路-独墅湖大道</t>
  </si>
  <si>
    <t>桑田街-纵四河</t>
  </si>
  <si>
    <t>创苑路北侧支路</t>
  </si>
  <si>
    <t>创苑路北</t>
  </si>
  <si>
    <t>南荡田巷</t>
  </si>
  <si>
    <t>回车道-百川街</t>
  </si>
  <si>
    <t>南荡田巷支路</t>
  </si>
  <si>
    <t>南荡田巷-北荡田巷</t>
  </si>
  <si>
    <t>北荡田巷</t>
  </si>
  <si>
    <t>回车道-纳米城环路</t>
  </si>
  <si>
    <t>东荡田巷</t>
  </si>
  <si>
    <t>雅微路</t>
  </si>
  <si>
    <t>星华街-金鸡湖大道</t>
  </si>
  <si>
    <t>星塘街-金海路</t>
  </si>
  <si>
    <t>金海路-星华街</t>
  </si>
  <si>
    <t>东方大道</t>
  </si>
  <si>
    <t>星塘街-内港河大桥</t>
  </si>
  <si>
    <t>新发路</t>
  </si>
  <si>
    <t>金谷路-金尚路</t>
  </si>
  <si>
    <t>新庆路</t>
  </si>
  <si>
    <t>金谷路-金海路</t>
  </si>
  <si>
    <t>金海路-金芳路</t>
  </si>
  <si>
    <t>金芳路-星华街</t>
  </si>
  <si>
    <t>新泽路</t>
  </si>
  <si>
    <t>西断头-江韵路</t>
  </si>
  <si>
    <t>金谷路</t>
  </si>
  <si>
    <t>江韵路-东方大道</t>
  </si>
  <si>
    <t>北侧回车道-江韵路</t>
  </si>
  <si>
    <t>金尚路</t>
  </si>
  <si>
    <t>新发路-江韵路</t>
  </si>
  <si>
    <t>菁汇巷</t>
  </si>
  <si>
    <t>北侧断头-江韵路</t>
  </si>
  <si>
    <t>西姚巷</t>
  </si>
  <si>
    <t>北侧断头-新发路</t>
  </si>
  <si>
    <t>福泾田路</t>
  </si>
  <si>
    <t>江韵路-新泽路</t>
  </si>
  <si>
    <t>海纳街</t>
  </si>
  <si>
    <t>雅微路-纳米城环路</t>
  </si>
  <si>
    <t>星华街-纳米城环路(西侧）</t>
  </si>
  <si>
    <t>新庆东路</t>
  </si>
  <si>
    <t>独墅湖大道小游园</t>
  </si>
  <si>
    <t>星湖街以东</t>
  </si>
  <si>
    <t>星塘街小游园</t>
  </si>
  <si>
    <t>莲塘路小游园</t>
  </si>
  <si>
    <t>斜塘河北岸游园</t>
  </si>
  <si>
    <t>星华街东，方中街西</t>
  </si>
  <si>
    <t>独墅湖大道与星华街路口</t>
  </si>
  <si>
    <t>东方大道小游园</t>
  </si>
  <si>
    <t>金谷路站2号出入口停车棚</t>
  </si>
  <si>
    <t>金尚路站2号出入口停车棚</t>
  </si>
  <si>
    <t>星华街（P+R)停车场</t>
  </si>
  <si>
    <t>星华街东，新庆东路南</t>
  </si>
  <si>
    <t>金鸡湖大道基地辅路</t>
  </si>
  <si>
    <t>金鸡湖大道基地进出辅路</t>
  </si>
  <si>
    <t>纵五河两侧步道</t>
  </si>
  <si>
    <t>启慧路-常春藤路</t>
  </si>
  <si>
    <t>桑田岛站停车棚</t>
  </si>
  <si>
    <t>下穿通道</t>
  </si>
  <si>
    <t>广贤街小游园</t>
  </si>
  <si>
    <t>长阳南街小游园</t>
  </si>
  <si>
    <t>新昌路</t>
  </si>
  <si>
    <t>星塘街-金尚路</t>
  </si>
  <si>
    <t>金海路</t>
  </si>
  <si>
    <t>新发路-东方大道</t>
  </si>
  <si>
    <t>金芳路</t>
  </si>
  <si>
    <t>新发路-新庆路</t>
  </si>
  <si>
    <t>东方大道跨线桥</t>
  </si>
  <si>
    <t>金海路-星塘街</t>
  </si>
  <si>
    <t>星润街</t>
  </si>
  <si>
    <t>金鸡湖大道-东方大道</t>
  </si>
  <si>
    <t>海藏路</t>
  </si>
  <si>
    <t>滨江路-港升路</t>
  </si>
  <si>
    <t>胜浦街道道路C标信息一览表</t>
  </si>
  <si>
    <t>钟南街－星华街</t>
  </si>
  <si>
    <t>钟南街—锦溪街</t>
  </si>
  <si>
    <t>钟南街-锦溪街</t>
  </si>
  <si>
    <t>锦溪街</t>
  </si>
  <si>
    <t>现代大道-港田路</t>
  </si>
  <si>
    <t>南榭雨街</t>
  </si>
  <si>
    <t>方洲路－港田路</t>
  </si>
  <si>
    <t>钟南街－青丘街</t>
  </si>
  <si>
    <t>钟南街-星华街</t>
  </si>
  <si>
    <t>星洋人行天桥</t>
  </si>
  <si>
    <t>西洛巷</t>
  </si>
  <si>
    <t>锦溪街-星华街</t>
  </si>
  <si>
    <t>聚英巷</t>
  </si>
  <si>
    <t>方洲路-西洛巷</t>
  </si>
  <si>
    <t>钟南街停车场配套道路</t>
  </si>
  <si>
    <t>苏州大道东-停车场</t>
  </si>
  <si>
    <t>钟南街站北停车场（含机动车与非机场车停车场）</t>
  </si>
  <si>
    <t>现代大道－金鸡湖大道</t>
  </si>
  <si>
    <t>星华街－青丘街</t>
  </si>
  <si>
    <t>凤里街</t>
  </si>
  <si>
    <t>现代大道－龙潭路</t>
  </si>
  <si>
    <t>龙潭路-中新大道东</t>
  </si>
  <si>
    <t>港田路－淞北路</t>
  </si>
  <si>
    <t>长阳街</t>
  </si>
  <si>
    <t>现代大道－淞北路</t>
  </si>
  <si>
    <t>淞北路-常春藤路</t>
  </si>
  <si>
    <t>星华街－凤里街</t>
  </si>
  <si>
    <t>凤里街－星龙街</t>
  </si>
  <si>
    <t>星龙街-青丘街</t>
  </si>
  <si>
    <t>龙潭路</t>
  </si>
  <si>
    <t>凤里街－长阳街</t>
  </si>
  <si>
    <t>梁浦街</t>
  </si>
  <si>
    <t>东长路</t>
  </si>
  <si>
    <t>方中街西-凤里街</t>
  </si>
  <si>
    <t>凤里街-梁浦街</t>
  </si>
  <si>
    <t>夏庄路</t>
  </si>
  <si>
    <t>星华街-凤里街</t>
  </si>
  <si>
    <t>方洲路-中新大道东</t>
  </si>
  <si>
    <t>中田巷</t>
  </si>
  <si>
    <t>方中街-星华街</t>
  </si>
  <si>
    <t>唐家浜路</t>
  </si>
  <si>
    <t>凤里街-星华街</t>
  </si>
  <si>
    <t>青坊街</t>
  </si>
  <si>
    <t>钟园路-唐家浜路</t>
  </si>
  <si>
    <t>淞北路南侧支路</t>
  </si>
  <si>
    <t>淞北路以南</t>
  </si>
  <si>
    <t>星龙街</t>
  </si>
  <si>
    <t>现代大道--南终点</t>
  </si>
  <si>
    <t>青丘街</t>
  </si>
  <si>
    <t>龙潭路-港田路</t>
  </si>
  <si>
    <t>港田路-听涛路</t>
  </si>
  <si>
    <t>中新大道东与唯胜路匝道</t>
  </si>
  <si>
    <t>港田路大桥西匝道</t>
  </si>
  <si>
    <t>长阳街-青丘街</t>
  </si>
  <si>
    <t>星龙街-青秋浦</t>
  </si>
  <si>
    <t>龙浦路</t>
  </si>
  <si>
    <t>方圆街-青秋浦</t>
  </si>
  <si>
    <t>阳浦路</t>
  </si>
  <si>
    <t>长阳街-青秋浦</t>
  </si>
  <si>
    <t>胜港街</t>
  </si>
  <si>
    <t>听涛路</t>
  </si>
  <si>
    <t>横蒲巷</t>
  </si>
  <si>
    <t>青丘街-青秋浦</t>
  </si>
  <si>
    <t>方圆街</t>
  </si>
  <si>
    <t>方洲路以南</t>
  </si>
  <si>
    <t>方州巷</t>
  </si>
  <si>
    <t>方达街</t>
  </si>
  <si>
    <t>方洲路-龙运路</t>
  </si>
  <si>
    <t>龙运路</t>
  </si>
  <si>
    <t>方达街-青秋浦</t>
  </si>
  <si>
    <t>北前巷</t>
  </si>
  <si>
    <t>万前巷-胜港街</t>
  </si>
  <si>
    <t>万前巷</t>
  </si>
  <si>
    <t>北前巷-南前巷</t>
  </si>
  <si>
    <t>南前巷</t>
  </si>
  <si>
    <t>宋巷</t>
  </si>
  <si>
    <t>富安巷以西</t>
  </si>
  <si>
    <t>富安巷</t>
  </si>
  <si>
    <t>阳浦路-宋巷</t>
  </si>
  <si>
    <t>兴安巷</t>
  </si>
  <si>
    <t>加油站支路</t>
  </si>
  <si>
    <t>青丘巷</t>
  </si>
  <si>
    <t>青丘街以东</t>
  </si>
  <si>
    <t>堰姚路</t>
  </si>
  <si>
    <t>金栖里路</t>
  </si>
  <si>
    <t>中新大道-堰姚路</t>
  </si>
  <si>
    <t>杨家田路</t>
  </si>
  <si>
    <t>钟园路-夏庄路</t>
  </si>
  <si>
    <t>青丘街支路</t>
  </si>
  <si>
    <t>青丘街以西</t>
  </si>
  <si>
    <t>唯亭街道道路C标信息一览表</t>
  </si>
  <si>
    <t>阳澄湖大道</t>
  </si>
  <si>
    <t>阳澄湖大桥东-唯胜路</t>
  </si>
  <si>
    <t>有</t>
  </si>
  <si>
    <t>唯胜路-阳澄高速</t>
  </si>
  <si>
    <t>星华街-阳澄高速</t>
  </si>
  <si>
    <t>星华街-康州街</t>
  </si>
  <si>
    <t>康州街-227省道大桥</t>
  </si>
  <si>
    <t>S227省道连接线</t>
  </si>
  <si>
    <t>阳澄湖大道-312国道</t>
  </si>
  <si>
    <t>阳澄湖大道沪宁高速出口</t>
  </si>
  <si>
    <t>阳澄湖大道-高速出口</t>
  </si>
  <si>
    <t>中环高架地面道路（含匝道）</t>
  </si>
  <si>
    <t>锦鳞路-亭青街</t>
  </si>
  <si>
    <t>中地面道路（两侧辅道）</t>
  </si>
  <si>
    <t>亭青街-体育公园北侧转盘</t>
  </si>
  <si>
    <t>卢家浜巷</t>
  </si>
  <si>
    <t>阳澄环路-桥头东侧</t>
  </si>
  <si>
    <t>阳澄环路（华谊影城东）</t>
  </si>
  <si>
    <t>浅水湾商业街-阳澄湖大道</t>
  </si>
  <si>
    <t>城北公路隧道</t>
  </si>
  <si>
    <t>城北公路高架匝道</t>
  </si>
  <si>
    <t>城北公路</t>
  </si>
  <si>
    <t>外塘河东岸-娄江大道</t>
  </si>
  <si>
    <t>水郎街（阳澄湖大道以北）</t>
  </si>
  <si>
    <t>阳澄湖大道-阳澄西湖公园</t>
  </si>
  <si>
    <t>翱翔路</t>
  </si>
  <si>
    <t>水朗街-机场门口</t>
  </si>
  <si>
    <t>陆泾路（阳澄湖大道以北）</t>
  </si>
  <si>
    <t>阳澄环路高架地面道路</t>
  </si>
  <si>
    <t>阳澄湖大道-锦鳞路</t>
  </si>
  <si>
    <t>阳澄环路</t>
  </si>
  <si>
    <t>锦鳞路-莲花堤</t>
  </si>
  <si>
    <t>阳澄环路莲花堤</t>
  </si>
  <si>
    <t>莲花堤-华谊影城</t>
  </si>
  <si>
    <t>汀舟路</t>
  </si>
  <si>
    <t>阳澄湖半岛西半岛</t>
  </si>
  <si>
    <t>颐园路</t>
  </si>
  <si>
    <t>汀舟路—荡浪湖</t>
  </si>
  <si>
    <t>绿汀路北段</t>
  </si>
  <si>
    <t>汀舟路北侧</t>
  </si>
  <si>
    <t>绿汀路南段</t>
  </si>
  <si>
    <t>水泽路-汀舟路</t>
  </si>
  <si>
    <t>乾元路</t>
  </si>
  <si>
    <t>阳澄湖半岛湖心岛</t>
  </si>
  <si>
    <t>湾月路</t>
  </si>
  <si>
    <t>水芙路</t>
  </si>
  <si>
    <t>绿汀路-奕欧来北面东侧顶头</t>
  </si>
  <si>
    <t>慈云路</t>
  </si>
  <si>
    <t>阳澄环路-阳澄环路</t>
  </si>
  <si>
    <t>永阳路（含小段莲池湖路）</t>
  </si>
  <si>
    <t>慈云路-莲池湖路</t>
  </si>
  <si>
    <t>传灯路</t>
  </si>
  <si>
    <t>柳云路</t>
  </si>
  <si>
    <t>芦帘街</t>
  </si>
  <si>
    <t>帆雨路</t>
  </si>
  <si>
    <t>永阳路-莲池湖路</t>
  </si>
  <si>
    <t>锦麟路</t>
  </si>
  <si>
    <t>阳澄湖大道-阳澄环路</t>
  </si>
  <si>
    <t>水泽路</t>
  </si>
  <si>
    <t>夷浜路-阳澄湖环路</t>
  </si>
  <si>
    <t>自行车赛道(含辅道、步行道)</t>
  </si>
  <si>
    <t>假日路</t>
  </si>
  <si>
    <t>阳澄湖大道高架桥</t>
  </si>
  <si>
    <t>悬珠花园北侧</t>
  </si>
  <si>
    <t xml:space="preserve">否 </t>
  </si>
  <si>
    <t>阳澄湖环路人行道板外侧景观亭及硬质铺地</t>
  </si>
  <si>
    <t>永阳路东侧停车场及支路</t>
  </si>
  <si>
    <t>莲花堤公厕景观带</t>
  </si>
  <si>
    <t>温泉酒店东侧小游园</t>
  </si>
  <si>
    <t>水芙路景观带</t>
  </si>
  <si>
    <t>水芙路停车场</t>
  </si>
  <si>
    <t>艺术家村旁景观带</t>
  </si>
  <si>
    <t>水泽路临时停车场</t>
  </si>
  <si>
    <t>华谊影城北侧小游园</t>
  </si>
  <si>
    <t>华谊影城东侧停车场</t>
  </si>
  <si>
    <t>华谊影城门口东侧景观带中硬质铺地</t>
  </si>
  <si>
    <t>华谊影城东侧绿化带中</t>
  </si>
  <si>
    <t>听波路下穿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</si>
</sst>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;_᳿"/>
    <numFmt numFmtId="180" formatCode="0.00_);[Red]\(0.00\)"/>
    <numFmt numFmtId="181" formatCode="0.0_);[Red]\(0.0\)"/>
    <numFmt numFmtId="182" formatCode="0.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36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55">
    <xf numFmtId="0" fontId="0" fillId="0" borderId="0" xfId="0">
      <alignment vertical="center"/>
    </xf>
    <xf numFmtId="0" fontId="1" fillId="0" borderId="0" xfId="188" applyNumberFormat="1" applyFont="1">
      <alignment vertical="center"/>
    </xf>
    <xf numFmtId="0" fontId="2" fillId="0" borderId="0" xfId="188" applyNumberFormat="1" applyFont="1">
      <alignment vertical="center"/>
    </xf>
    <xf numFmtId="0" fontId="1" fillId="0" borderId="0" xfId="188" applyNumberFormat="1" applyFont="1" applyFill="1">
      <alignment vertical="center"/>
    </xf>
    <xf numFmtId="0" fontId="3" fillId="0" borderId="0" xfId="188" applyNumberFormat="1" applyFont="1">
      <alignment vertical="center"/>
    </xf>
    <xf numFmtId="0" fontId="0" fillId="0" borderId="0" xfId="188" applyNumberFormat="1" applyAlignment="1">
      <alignment horizontal="center" vertical="center"/>
    </xf>
    <xf numFmtId="0" fontId="0" fillId="0" borderId="0" xfId="188" applyNumberFormat="1" applyFont="1" applyAlignment="1">
      <alignment horizontal="center" vertical="center"/>
    </xf>
    <xf numFmtId="0" fontId="0" fillId="0" borderId="0" xfId="188" applyNumberFormat="1">
      <alignment vertical="center"/>
    </xf>
    <xf numFmtId="0" fontId="4" fillId="0" borderId="0" xfId="188" applyNumberFormat="1" applyFont="1" applyAlignment="1">
      <alignment horizontal="center" vertical="center" wrapText="1"/>
    </xf>
    <xf numFmtId="0" fontId="0" fillId="0" borderId="0" xfId="188" applyNumberFormat="1" applyAlignment="1">
      <alignment horizontal="center" vertical="center" wrapText="1"/>
    </xf>
    <xf numFmtId="0" fontId="5" fillId="0" borderId="1" xfId="188" applyNumberFormat="1" applyFont="1" applyFill="1" applyBorder="1" applyAlignment="1">
      <alignment horizontal="center" vertical="center"/>
    </xf>
    <xf numFmtId="0" fontId="6" fillId="0" borderId="1" xfId="188" applyNumberFormat="1" applyFont="1" applyFill="1" applyBorder="1" applyAlignment="1">
      <alignment horizontal="center" vertical="center"/>
    </xf>
    <xf numFmtId="0" fontId="7" fillId="0" borderId="2" xfId="169" applyNumberFormat="1" applyFont="1" applyFill="1" applyBorder="1" applyAlignment="1">
      <alignment horizontal="center" vertical="center" wrapText="1"/>
    </xf>
    <xf numFmtId="0" fontId="7" fillId="0" borderId="2" xfId="188" applyNumberFormat="1" applyFont="1" applyFill="1" applyBorder="1" applyAlignment="1">
      <alignment horizontal="center" vertical="center" wrapText="1"/>
    </xf>
    <xf numFmtId="0" fontId="3" fillId="0" borderId="2" xfId="188" applyNumberFormat="1" applyFont="1" applyFill="1" applyBorder="1" applyAlignment="1">
      <alignment horizontal="center" vertical="center" wrapText="1"/>
    </xf>
    <xf numFmtId="0" fontId="7" fillId="0" borderId="2" xfId="90" applyNumberFormat="1" applyFont="1" applyFill="1" applyBorder="1" applyAlignment="1">
      <alignment horizontal="center" vertical="center" wrapText="1"/>
    </xf>
    <xf numFmtId="0" fontId="7" fillId="0" borderId="3" xfId="169" applyNumberFormat="1" applyFont="1" applyFill="1" applyBorder="1" applyAlignment="1">
      <alignment horizontal="center" vertical="center" wrapText="1"/>
    </xf>
    <xf numFmtId="0" fontId="7" fillId="0" borderId="3" xfId="188" applyNumberFormat="1" applyFont="1" applyFill="1" applyBorder="1" applyAlignment="1">
      <alignment horizontal="center" vertical="center" wrapText="1"/>
    </xf>
    <xf numFmtId="0" fontId="3" fillId="0" borderId="3" xfId="188" applyNumberFormat="1" applyFont="1" applyFill="1" applyBorder="1" applyAlignment="1">
      <alignment horizontal="center" vertical="center" wrapText="1"/>
    </xf>
    <xf numFmtId="0" fontId="7" fillId="0" borderId="3" xfId="90" applyNumberFormat="1" applyFont="1" applyFill="1" applyBorder="1" applyAlignment="1">
      <alignment horizontal="center" vertical="center" wrapText="1"/>
    </xf>
    <xf numFmtId="0" fontId="8" fillId="0" borderId="4" xfId="169" applyNumberFormat="1" applyFont="1" applyFill="1" applyBorder="1" applyAlignment="1">
      <alignment horizontal="center" vertical="center" wrapText="1"/>
    </xf>
    <xf numFmtId="0" fontId="9" fillId="0" borderId="4" xfId="90" applyNumberFormat="1" applyFont="1" applyFill="1" applyBorder="1" applyAlignment="1">
      <alignment horizontal="center" vertical="center" wrapText="1"/>
    </xf>
    <xf numFmtId="0" fontId="9" fillId="0" borderId="4" xfId="108" applyNumberFormat="1" applyFont="1" applyFill="1" applyBorder="1" applyAlignment="1">
      <alignment horizontal="center" vertical="center" wrapText="1"/>
    </xf>
    <xf numFmtId="0" fontId="0" fillId="0" borderId="4" xfId="206" applyNumberFormat="1" applyFont="1" applyFill="1" applyBorder="1" applyAlignment="1">
      <alignment horizontal="center" vertical="center" wrapText="1"/>
    </xf>
    <xf numFmtId="0" fontId="9" fillId="0" borderId="4" xfId="304" applyNumberFormat="1" applyFont="1" applyFill="1" applyBorder="1" applyAlignment="1">
      <alignment horizontal="center" vertical="center" wrapText="1"/>
    </xf>
    <xf numFmtId="0" fontId="9" fillId="0" borderId="2" xfId="90" applyNumberFormat="1" applyFont="1" applyFill="1" applyBorder="1" applyAlignment="1">
      <alignment horizontal="center" vertical="center" wrapText="1"/>
    </xf>
    <xf numFmtId="0" fontId="8" fillId="0" borderId="4" xfId="60" applyNumberFormat="1" applyFont="1" applyFill="1" applyBorder="1" applyAlignment="1">
      <alignment horizontal="center" vertical="center" wrapText="1"/>
    </xf>
    <xf numFmtId="0" fontId="0" fillId="0" borderId="4" xfId="188" applyNumberFormat="1" applyFont="1" applyFill="1" applyBorder="1" applyAlignment="1">
      <alignment horizontal="center" vertical="center" wrapText="1"/>
    </xf>
    <xf numFmtId="0" fontId="9" fillId="0" borderId="4" xfId="169" applyNumberFormat="1" applyFont="1" applyFill="1" applyBorder="1" applyAlignment="1">
      <alignment horizontal="center" vertical="center" wrapText="1"/>
    </xf>
    <xf numFmtId="0" fontId="9" fillId="0" borderId="2" xfId="108" applyNumberFormat="1" applyFont="1" applyFill="1" applyBorder="1" applyAlignment="1">
      <alignment horizontal="center" vertical="center" wrapText="1"/>
    </xf>
    <xf numFmtId="0" fontId="9" fillId="0" borderId="2" xfId="304" applyNumberFormat="1" applyFont="1" applyFill="1" applyBorder="1" applyAlignment="1">
      <alignment horizontal="center" vertical="center" wrapText="1"/>
    </xf>
    <xf numFmtId="0" fontId="8" fillId="0" borderId="2" xfId="60" applyNumberFormat="1" applyFont="1" applyFill="1" applyBorder="1" applyAlignment="1">
      <alignment horizontal="center" vertical="center" wrapText="1"/>
    </xf>
    <xf numFmtId="0" fontId="0" fillId="0" borderId="2" xfId="188" applyNumberFormat="1" applyFont="1" applyFill="1" applyBorder="1" applyAlignment="1">
      <alignment horizontal="center" vertical="center" wrapText="1"/>
    </xf>
    <xf numFmtId="0" fontId="0" fillId="0" borderId="4" xfId="188" applyNumberFormat="1" applyFont="1" applyFill="1" applyBorder="1" applyAlignment="1">
      <alignment horizontal="center" vertical="center"/>
    </xf>
    <xf numFmtId="0" fontId="0" fillId="0" borderId="4" xfId="188" applyNumberFormat="1" applyFont="1" applyFill="1" applyBorder="1">
      <alignment vertical="center"/>
    </xf>
    <xf numFmtId="0" fontId="8" fillId="0" borderId="4" xfId="188" applyNumberFormat="1" applyFont="1" applyFill="1" applyBorder="1" applyAlignment="1">
      <alignment horizontal="center" vertical="center" wrapText="1"/>
    </xf>
    <xf numFmtId="0" fontId="9" fillId="0" borderId="5" xfId="108" applyNumberFormat="1" applyFont="1" applyFill="1" applyBorder="1" applyAlignment="1">
      <alignment horizontal="center" vertical="center" wrapText="1"/>
    </xf>
    <xf numFmtId="0" fontId="9" fillId="0" borderId="5" xfId="90" applyNumberFormat="1" applyFont="1" applyFill="1" applyBorder="1" applyAlignment="1">
      <alignment horizontal="center" vertical="center" wrapText="1"/>
    </xf>
    <xf numFmtId="0" fontId="9" fillId="0" borderId="3" xfId="90" applyNumberFormat="1" applyFont="1" applyFill="1" applyBorder="1" applyAlignment="1">
      <alignment horizontal="center" vertical="center" wrapText="1"/>
    </xf>
    <xf numFmtId="0" fontId="8" fillId="0" borderId="5" xfId="60" applyNumberFormat="1" applyFont="1" applyFill="1" applyBorder="1" applyAlignment="1">
      <alignment horizontal="center" vertical="center" wrapText="1"/>
    </xf>
    <xf numFmtId="0" fontId="0" fillId="0" borderId="5" xfId="188" applyNumberFormat="1" applyFont="1" applyFill="1" applyBorder="1" applyAlignment="1">
      <alignment horizontal="center" vertical="center" wrapText="1"/>
    </xf>
    <xf numFmtId="0" fontId="8" fillId="0" borderId="4" xfId="60" applyNumberFormat="1" applyFont="1" applyFill="1" applyBorder="1" applyAlignment="1">
      <alignment vertical="center" wrapText="1"/>
    </xf>
    <xf numFmtId="0" fontId="9" fillId="0" borderId="6" xfId="90" applyNumberFormat="1" applyFont="1" applyFill="1" applyBorder="1" applyAlignment="1">
      <alignment horizontal="center" vertical="center" wrapText="1"/>
    </xf>
    <xf numFmtId="0" fontId="9" fillId="0" borderId="4" xfId="108" applyNumberFormat="1" applyFont="1" applyFill="1" applyBorder="1" applyAlignment="1">
      <alignment horizontal="center" vertical="center"/>
    </xf>
    <xf numFmtId="0" fontId="9" fillId="0" borderId="4" xfId="301" applyNumberFormat="1" applyFont="1" applyFill="1" applyBorder="1" applyAlignment="1">
      <alignment horizontal="center" vertical="center" wrapText="1"/>
    </xf>
    <xf numFmtId="0" fontId="9" fillId="0" borderId="4" xfId="90" applyNumberFormat="1" applyFont="1" applyFill="1" applyBorder="1" applyAlignment="1">
      <alignment vertical="center" wrapText="1"/>
    </xf>
    <xf numFmtId="0" fontId="9" fillId="0" borderId="7" xfId="90" applyNumberFormat="1" applyFont="1" applyFill="1" applyBorder="1" applyAlignment="1">
      <alignment horizontal="center" vertical="center" wrapText="1"/>
    </xf>
    <xf numFmtId="0" fontId="9" fillId="0" borderId="2" xfId="90" applyNumberFormat="1" applyFont="1" applyFill="1" applyBorder="1" applyAlignment="1">
      <alignment vertical="center" wrapText="1"/>
    </xf>
    <xf numFmtId="0" fontId="7" fillId="0" borderId="4" xfId="60" applyNumberFormat="1" applyFont="1" applyFill="1" applyBorder="1" applyAlignment="1">
      <alignment horizontal="center" vertical="center" wrapText="1"/>
    </xf>
    <xf numFmtId="0" fontId="9" fillId="0" borderId="8" xfId="90" applyNumberFormat="1" applyFont="1" applyFill="1" applyBorder="1" applyAlignment="1">
      <alignment horizontal="center" vertical="center" wrapText="1"/>
    </xf>
    <xf numFmtId="0" fontId="9" fillId="0" borderId="5" xfId="90" applyNumberFormat="1" applyFont="1" applyFill="1" applyBorder="1" applyAlignment="1">
      <alignment vertical="center" wrapText="1"/>
    </xf>
    <xf numFmtId="0" fontId="9" fillId="0" borderId="8" xfId="90" applyNumberFormat="1" applyFont="1" applyFill="1" applyBorder="1" applyAlignment="1">
      <alignment vertical="center" wrapText="1"/>
    </xf>
    <xf numFmtId="0" fontId="3" fillId="0" borderId="9" xfId="188" applyNumberFormat="1" applyFont="1" applyFill="1" applyBorder="1" applyAlignment="1">
      <alignment horizontal="center" vertical="center"/>
    </xf>
    <xf numFmtId="0" fontId="3" fillId="0" borderId="6" xfId="188" applyNumberFormat="1" applyFont="1" applyFill="1" applyBorder="1" applyAlignment="1">
      <alignment horizontal="center" vertical="center"/>
    </xf>
    <xf numFmtId="0" fontId="3" fillId="0" borderId="4" xfId="188" applyNumberFormat="1" applyFont="1" applyFill="1" applyBorder="1" applyAlignment="1">
      <alignment horizontal="center" vertical="center"/>
    </xf>
    <xf numFmtId="0" fontId="3" fillId="0" borderId="4" xfId="188" applyNumberFormat="1" applyFont="1" applyFill="1" applyBorder="1">
      <alignment vertical="center"/>
    </xf>
    <xf numFmtId="0" fontId="7" fillId="0" borderId="4" xfId="188" applyNumberFormat="1" applyFont="1" applyFill="1" applyBorder="1" applyAlignment="1">
      <alignment horizontal="center" vertical="center" wrapText="1"/>
    </xf>
    <xf numFmtId="0" fontId="3" fillId="0" borderId="4" xfId="188" applyNumberFormat="1" applyFont="1" applyFill="1" applyBorder="1" applyAlignment="1">
      <alignment horizontal="center" vertical="center" wrapText="1"/>
    </xf>
    <xf numFmtId="0" fontId="1" fillId="2" borderId="0" xfId="188" applyFont="1" applyFill="1">
      <alignment vertical="center"/>
    </xf>
    <xf numFmtId="0" fontId="0" fillId="2" borderId="0" xfId="188" applyFont="1" applyFill="1">
      <alignment vertical="center"/>
    </xf>
    <xf numFmtId="0" fontId="0" fillId="0" borderId="0" xfId="60">
      <alignment vertical="center"/>
    </xf>
    <xf numFmtId="0" fontId="3" fillId="2" borderId="0" xfId="188" applyFont="1" applyFill="1">
      <alignment vertical="center"/>
    </xf>
    <xf numFmtId="0" fontId="0" fillId="2" borderId="0" xfId="188" applyFill="1" applyAlignment="1">
      <alignment horizontal="center" vertical="center"/>
    </xf>
    <xf numFmtId="49" fontId="0" fillId="2" borderId="0" xfId="188" applyNumberFormat="1" applyFont="1" applyFill="1">
      <alignment vertical="center"/>
    </xf>
    <xf numFmtId="0" fontId="0" fillId="2" borderId="0" xfId="188" applyFill="1">
      <alignment vertical="center"/>
    </xf>
    <xf numFmtId="0" fontId="0" fillId="2" borderId="0" xfId="188" applyNumberFormat="1" applyFill="1">
      <alignment vertical="center"/>
    </xf>
    <xf numFmtId="0" fontId="0" fillId="2" borderId="0" xfId="188" applyNumberFormat="1" applyFill="1" applyAlignment="1">
      <alignment horizontal="center" vertical="center"/>
    </xf>
    <xf numFmtId="0" fontId="4" fillId="2" borderId="0" xfId="188" applyFont="1" applyFill="1" applyAlignment="1">
      <alignment horizontal="center" vertical="center" wrapText="1"/>
    </xf>
    <xf numFmtId="0" fontId="0" fillId="2" borderId="0" xfId="188" applyFill="1" applyAlignment="1">
      <alignment horizontal="center" vertical="center" wrapText="1"/>
    </xf>
    <xf numFmtId="0" fontId="5" fillId="0" borderId="1" xfId="188" applyFont="1" applyFill="1" applyBorder="1" applyAlignment="1">
      <alignment horizontal="center" vertical="center"/>
    </xf>
    <xf numFmtId="0" fontId="7" fillId="0" borderId="2" xfId="169" applyFont="1" applyFill="1" applyBorder="1" applyAlignment="1">
      <alignment horizontal="center" vertical="center" wrapText="1"/>
    </xf>
    <xf numFmtId="49" fontId="7" fillId="0" borderId="2" xfId="169" applyNumberFormat="1" applyFont="1" applyFill="1" applyBorder="1" applyAlignment="1">
      <alignment horizontal="center" vertical="center" wrapText="1"/>
    </xf>
    <xf numFmtId="0" fontId="7" fillId="0" borderId="2" xfId="188" applyFont="1" applyFill="1" applyBorder="1" applyAlignment="1">
      <alignment horizontal="center" vertical="center" wrapText="1"/>
    </xf>
    <xf numFmtId="0" fontId="7" fillId="0" borderId="2" xfId="121" applyNumberFormat="1" applyFont="1" applyFill="1" applyBorder="1" applyAlignment="1">
      <alignment horizontal="center" vertical="center" wrapText="1"/>
    </xf>
    <xf numFmtId="0" fontId="7" fillId="0" borderId="3" xfId="169" applyFont="1" applyFill="1" applyBorder="1" applyAlignment="1">
      <alignment horizontal="center" vertical="center" wrapText="1"/>
    </xf>
    <xf numFmtId="49" fontId="7" fillId="0" borderId="3" xfId="169" applyNumberFormat="1" applyFont="1" applyFill="1" applyBorder="1" applyAlignment="1">
      <alignment horizontal="center" vertical="center" wrapText="1"/>
    </xf>
    <xf numFmtId="0" fontId="7" fillId="0" borderId="3" xfId="188" applyFont="1" applyFill="1" applyBorder="1" applyAlignment="1">
      <alignment horizontal="center" vertical="center" wrapText="1"/>
    </xf>
    <xf numFmtId="0" fontId="7" fillId="0" borderId="3" xfId="121" applyNumberFormat="1" applyFont="1" applyFill="1" applyBorder="1" applyAlignment="1">
      <alignment horizontal="center" vertical="center" wrapText="1"/>
    </xf>
    <xf numFmtId="0" fontId="8" fillId="0" borderId="4" xfId="169" applyFont="1" applyFill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wrapText="1"/>
    </xf>
    <xf numFmtId="0" fontId="8" fillId="0" borderId="4" xfId="60" applyFont="1" applyFill="1" applyBorder="1" applyAlignment="1">
      <alignment horizontal="center" vertical="center" wrapText="1"/>
    </xf>
    <xf numFmtId="0" fontId="8" fillId="0" borderId="4" xfId="56" applyNumberFormat="1" applyFont="1" applyFill="1" applyBorder="1" applyAlignment="1">
      <alignment horizontal="center" vertical="center" wrapText="1"/>
    </xf>
    <xf numFmtId="0" fontId="0" fillId="0" borderId="4" xfId="223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0" fontId="8" fillId="0" borderId="5" xfId="56" applyFont="1" applyFill="1" applyBorder="1" applyAlignment="1">
      <alignment horizontal="center" vertical="center" wrapText="1"/>
    </xf>
    <xf numFmtId="0" fontId="10" fillId="0" borderId="4" xfId="56" applyNumberFormat="1" applyFont="1" applyFill="1" applyBorder="1" applyAlignment="1">
      <alignment horizontal="center" vertical="center" wrapText="1"/>
    </xf>
    <xf numFmtId="0" fontId="10" fillId="0" borderId="4" xfId="60" applyNumberFormat="1" applyFont="1" applyFill="1" applyBorder="1" applyAlignment="1">
      <alignment horizontal="center" vertical="center" wrapText="1"/>
    </xf>
    <xf numFmtId="0" fontId="8" fillId="0" borderId="4" xfId="132" applyFont="1" applyFill="1" applyBorder="1" applyAlignment="1">
      <alignment horizontal="center" vertical="center" wrapText="1"/>
    </xf>
    <xf numFmtId="0" fontId="0" fillId="0" borderId="4" xfId="223" applyFont="1" applyFill="1" applyBorder="1" applyAlignment="1">
      <alignment vertical="center" wrapText="1"/>
    </xf>
    <xf numFmtId="0" fontId="8" fillId="0" borderId="4" xfId="151" applyFont="1" applyFill="1" applyBorder="1" applyAlignment="1">
      <alignment horizontal="center" vertical="center" wrapText="1"/>
    </xf>
    <xf numFmtId="0" fontId="10" fillId="0" borderId="4" xfId="56" applyFont="1" applyFill="1" applyBorder="1" applyAlignment="1">
      <alignment horizontal="center" vertical="center" wrapText="1"/>
    </xf>
    <xf numFmtId="0" fontId="9" fillId="0" borderId="4" xfId="56" applyNumberFormat="1" applyFont="1" applyFill="1" applyBorder="1" applyAlignment="1">
      <alignment horizontal="center" vertical="center" wrapText="1"/>
    </xf>
    <xf numFmtId="0" fontId="8" fillId="0" borderId="2" xfId="56" applyNumberFormat="1" applyFont="1" applyFill="1" applyBorder="1" applyAlignment="1">
      <alignment horizontal="center" vertical="center" wrapText="1"/>
    </xf>
    <xf numFmtId="0" fontId="8" fillId="0" borderId="6" xfId="56" applyFont="1" applyFill="1" applyBorder="1" applyAlignment="1">
      <alignment horizontal="center" vertical="center" wrapText="1"/>
    </xf>
    <xf numFmtId="0" fontId="3" fillId="0" borderId="9" xfId="188" applyFont="1" applyFill="1" applyBorder="1" applyAlignment="1">
      <alignment horizontal="center" vertical="center"/>
    </xf>
    <xf numFmtId="0" fontId="3" fillId="0" borderId="6" xfId="188" applyFont="1" applyFill="1" applyBorder="1" applyAlignment="1">
      <alignment horizontal="center" vertical="center"/>
    </xf>
    <xf numFmtId="0" fontId="3" fillId="0" borderId="4" xfId="188" applyFont="1" applyFill="1" applyBorder="1" applyAlignment="1">
      <alignment horizontal="center" vertical="center"/>
    </xf>
    <xf numFmtId="49" fontId="3" fillId="0" borderId="4" xfId="188" applyNumberFormat="1" applyFont="1" applyFill="1" applyBorder="1">
      <alignment vertical="center"/>
    </xf>
    <xf numFmtId="176" fontId="3" fillId="0" borderId="4" xfId="188" applyNumberFormat="1" applyFont="1" applyFill="1" applyBorder="1" applyAlignment="1">
      <alignment horizontal="center" vertical="center"/>
    </xf>
    <xf numFmtId="0" fontId="11" fillId="0" borderId="1" xfId="193" applyFont="1" applyBorder="1" applyAlignment="1" applyProtection="1">
      <alignment horizontal="center" vertical="center" wrapText="1"/>
      <protection locked="0"/>
    </xf>
    <xf numFmtId="0" fontId="12" fillId="0" borderId="2" xfId="164" applyFont="1" applyBorder="1" applyAlignment="1" applyProtection="1">
      <alignment horizontal="center" vertical="center" wrapText="1"/>
      <protection locked="0"/>
    </xf>
    <xf numFmtId="49" fontId="12" fillId="0" borderId="2" xfId="164" applyNumberFormat="1" applyFont="1" applyBorder="1" applyAlignment="1" applyProtection="1">
      <alignment horizontal="center" vertical="center" wrapText="1"/>
      <protection locked="0"/>
    </xf>
    <xf numFmtId="0" fontId="12" fillId="0" borderId="2" xfId="193" applyFont="1" applyBorder="1" applyAlignment="1" applyProtection="1">
      <alignment horizontal="center" vertical="center" wrapText="1"/>
      <protection locked="0"/>
    </xf>
    <xf numFmtId="0" fontId="12" fillId="0" borderId="2" xfId="58" applyFont="1" applyBorder="1" applyAlignment="1" applyProtection="1">
      <alignment horizontal="center" vertical="center" wrapText="1"/>
      <protection locked="0"/>
    </xf>
    <xf numFmtId="0" fontId="13" fillId="0" borderId="2" xfId="193" applyFont="1" applyBorder="1" applyAlignment="1" applyProtection="1">
      <alignment horizontal="center" vertical="center" wrapText="1"/>
      <protection locked="0"/>
    </xf>
    <xf numFmtId="0" fontId="12" fillId="0" borderId="5" xfId="164" applyFont="1" applyBorder="1" applyAlignment="1" applyProtection="1">
      <alignment horizontal="center" vertical="center" wrapText="1"/>
      <protection locked="0"/>
    </xf>
    <xf numFmtId="49" fontId="12" fillId="0" borderId="5" xfId="164" applyNumberFormat="1" applyFont="1" applyBorder="1" applyAlignment="1" applyProtection="1">
      <alignment horizontal="center" vertical="center" wrapText="1"/>
      <protection locked="0"/>
    </xf>
    <xf numFmtId="0" fontId="12" fillId="0" borderId="5" xfId="193" applyFont="1" applyBorder="1" applyAlignment="1" applyProtection="1">
      <alignment horizontal="center" vertical="center" wrapText="1"/>
      <protection locked="0"/>
    </xf>
    <xf numFmtId="0" fontId="12" fillId="0" borderId="5" xfId="58" applyFont="1" applyBorder="1" applyAlignment="1" applyProtection="1">
      <alignment horizontal="center" vertical="center" wrapText="1"/>
      <protection locked="0"/>
    </xf>
    <xf numFmtId="0" fontId="13" fillId="0" borderId="5" xfId="193" applyFont="1" applyBorder="1" applyAlignment="1" applyProtection="1">
      <alignment horizontal="center" vertical="center" wrapText="1"/>
      <protection locked="0"/>
    </xf>
    <xf numFmtId="0" fontId="14" fillId="0" borderId="4" xfId="164" applyFont="1" applyBorder="1" applyAlignment="1">
      <alignment horizontal="center" vertical="center" wrapText="1"/>
    </xf>
    <xf numFmtId="0" fontId="14" fillId="0" borderId="4" xfId="248" applyFont="1" applyBorder="1" applyAlignment="1">
      <alignment horizontal="center" vertical="center" wrapText="1"/>
    </xf>
    <xf numFmtId="49" fontId="14" fillId="0" borderId="4" xfId="248" applyNumberFormat="1" applyFont="1" applyBorder="1" applyAlignment="1">
      <alignment horizontal="center" vertical="center" wrapText="1"/>
    </xf>
    <xf numFmtId="0" fontId="14" fillId="0" borderId="4" xfId="58" applyFont="1" applyBorder="1" applyAlignment="1">
      <alignment horizontal="center" vertical="center" wrapText="1"/>
    </xf>
    <xf numFmtId="0" fontId="14" fillId="0" borderId="4" xfId="305" applyFont="1" applyBorder="1" applyAlignment="1">
      <alignment horizontal="center" vertical="center" wrapText="1"/>
    </xf>
    <xf numFmtId="0" fontId="1" fillId="0" borderId="4" xfId="205" applyFont="1" applyBorder="1" applyAlignment="1">
      <alignment horizontal="center" vertical="center" wrapText="1"/>
    </xf>
    <xf numFmtId="177" fontId="14" fillId="0" borderId="4" xfId="58" applyNumberFormat="1" applyFont="1" applyBorder="1" applyAlignment="1">
      <alignment horizontal="center" vertical="center" wrapText="1"/>
    </xf>
    <xf numFmtId="0" fontId="1" fillId="0" borderId="4" xfId="193" applyFont="1" applyBorder="1" applyAlignment="1">
      <alignment horizontal="center" vertical="center" wrapText="1"/>
    </xf>
    <xf numFmtId="49" fontId="14" fillId="0" borderId="4" xfId="305" applyNumberFormat="1" applyFont="1" applyBorder="1" applyAlignment="1">
      <alignment horizontal="center" vertical="center" wrapText="1"/>
    </xf>
    <xf numFmtId="178" fontId="14" fillId="0" borderId="4" xfId="251" applyNumberFormat="1" applyFont="1" applyBorder="1" applyAlignment="1">
      <alignment horizontal="center" vertical="center" wrapText="1"/>
    </xf>
    <xf numFmtId="0" fontId="14" fillId="0" borderId="4" xfId="54" applyFont="1" applyBorder="1" applyAlignment="1">
      <alignment horizontal="center" vertical="center" wrapText="1"/>
    </xf>
    <xf numFmtId="49" fontId="14" fillId="0" borderId="4" xfId="54" applyNumberFormat="1" applyFont="1" applyBorder="1" applyAlignment="1">
      <alignment horizontal="center" vertical="center" wrapText="1"/>
    </xf>
    <xf numFmtId="178" fontId="14" fillId="0" borderId="4" xfId="54" applyNumberFormat="1" applyFont="1" applyBorder="1" applyAlignment="1">
      <alignment horizontal="center" vertical="center" wrapText="1"/>
    </xf>
    <xf numFmtId="176" fontId="14" fillId="0" borderId="4" xfId="54" applyNumberFormat="1" applyFont="1" applyBorder="1" applyAlignment="1">
      <alignment horizontal="center" vertical="center" wrapText="1"/>
    </xf>
    <xf numFmtId="0" fontId="14" fillId="0" borderId="4" xfId="54" applyFont="1" applyFill="1" applyBorder="1" applyAlignment="1">
      <alignment horizontal="center" vertical="center" wrapText="1"/>
    </xf>
    <xf numFmtId="49" fontId="14" fillId="0" borderId="4" xfId="54" applyNumberFormat="1" applyFont="1" applyFill="1" applyBorder="1" applyAlignment="1">
      <alignment horizontal="center" vertical="center" wrapText="1"/>
    </xf>
    <xf numFmtId="178" fontId="14" fillId="0" borderId="4" xfId="54" applyNumberFormat="1" applyFont="1" applyFill="1" applyBorder="1" applyAlignment="1">
      <alignment horizontal="center" vertical="center" wrapText="1"/>
    </xf>
    <xf numFmtId="0" fontId="14" fillId="0" borderId="4" xfId="58" applyFont="1" applyFill="1" applyBorder="1" applyAlignment="1">
      <alignment horizontal="center" vertical="center" wrapText="1"/>
    </xf>
    <xf numFmtId="176" fontId="14" fillId="0" borderId="4" xfId="54" applyNumberFormat="1" applyFont="1" applyFill="1" applyBorder="1" applyAlignment="1">
      <alignment horizontal="center" vertical="center" wrapText="1"/>
    </xf>
    <xf numFmtId="177" fontId="14" fillId="0" borderId="4" xfId="58" applyNumberFormat="1" applyFont="1" applyFill="1" applyBorder="1" applyAlignment="1">
      <alignment horizontal="center" vertical="center" wrapText="1"/>
    </xf>
    <xf numFmtId="0" fontId="1" fillId="0" borderId="4" xfId="193" applyFont="1" applyFill="1" applyBorder="1" applyAlignment="1">
      <alignment horizontal="center" vertical="center" wrapText="1"/>
    </xf>
    <xf numFmtId="0" fontId="14" fillId="0" borderId="4" xfId="251" applyFont="1" applyBorder="1" applyAlignment="1">
      <alignment horizontal="center" vertical="center" wrapText="1"/>
    </xf>
    <xf numFmtId="178" fontId="14" fillId="0" borderId="4" xfId="305" applyNumberFormat="1" applyFont="1" applyBorder="1" applyAlignment="1">
      <alignment horizontal="center" vertical="center" wrapText="1"/>
    </xf>
    <xf numFmtId="0" fontId="14" fillId="0" borderId="4" xfId="205" applyFont="1" applyBorder="1" applyAlignment="1">
      <alignment horizontal="center" vertical="center" wrapText="1"/>
    </xf>
    <xf numFmtId="178" fontId="1" fillId="0" borderId="4" xfId="305" applyNumberFormat="1" applyFont="1" applyBorder="1" applyAlignment="1">
      <alignment horizontal="center" vertical="center" wrapText="1"/>
    </xf>
    <xf numFmtId="49" fontId="14" fillId="0" borderId="4" xfId="58" applyNumberFormat="1" applyFont="1" applyBorder="1" applyAlignment="1">
      <alignment horizontal="center" vertical="center" wrapText="1"/>
    </xf>
    <xf numFmtId="178" fontId="14" fillId="0" borderId="4" xfId="58" applyNumberFormat="1" applyFont="1" applyBorder="1" applyAlignment="1">
      <alignment horizontal="center" vertical="center" wrapText="1"/>
    </xf>
    <xf numFmtId="0" fontId="14" fillId="0" borderId="4" xfId="89" applyFont="1" applyBorder="1" applyAlignment="1">
      <alignment horizontal="center" vertical="center" wrapText="1"/>
    </xf>
    <xf numFmtId="0" fontId="1" fillId="0" borderId="4" xfId="219" applyFont="1" applyBorder="1" applyAlignment="1">
      <alignment horizontal="center" vertical="center" wrapText="1"/>
    </xf>
    <xf numFmtId="49" fontId="12" fillId="0" borderId="4" xfId="58" applyNumberFormat="1" applyFont="1" applyBorder="1" applyAlignment="1">
      <alignment horizontal="center" vertical="center" wrapText="1"/>
    </xf>
    <xf numFmtId="49" fontId="14" fillId="0" borderId="4" xfId="89" applyNumberFormat="1" applyFont="1" applyBorder="1" applyAlignment="1">
      <alignment horizontal="center" vertical="center" wrapText="1"/>
    </xf>
    <xf numFmtId="177" fontId="14" fillId="0" borderId="2" xfId="58" applyNumberFormat="1" applyFont="1" applyBorder="1" applyAlignment="1">
      <alignment horizontal="center" vertical="center" wrapText="1"/>
    </xf>
    <xf numFmtId="178" fontId="14" fillId="0" borderId="4" xfId="248" applyNumberFormat="1" applyFont="1" applyBorder="1" applyAlignment="1">
      <alignment horizontal="center" vertical="center" wrapText="1"/>
    </xf>
    <xf numFmtId="0" fontId="14" fillId="2" borderId="4" xfId="248" applyFont="1" applyFill="1" applyBorder="1" applyAlignment="1">
      <alignment horizontal="center" vertical="center" wrapText="1"/>
    </xf>
    <xf numFmtId="49" fontId="14" fillId="2" borderId="4" xfId="248" applyNumberFormat="1" applyFont="1" applyFill="1" applyBorder="1" applyAlignment="1">
      <alignment horizontal="center" vertical="center" wrapText="1"/>
    </xf>
    <xf numFmtId="0" fontId="14" fillId="2" borderId="4" xfId="58" applyFont="1" applyFill="1" applyBorder="1" applyAlignment="1">
      <alignment horizontal="center" vertical="center" wrapText="1"/>
    </xf>
    <xf numFmtId="0" fontId="14" fillId="2" borderId="4" xfId="305" applyFont="1" applyFill="1" applyBorder="1" applyAlignment="1">
      <alignment horizontal="center" vertical="center" wrapText="1"/>
    </xf>
    <xf numFmtId="0" fontId="1" fillId="2" borderId="4" xfId="219" applyFont="1" applyFill="1" applyBorder="1" applyAlignment="1">
      <alignment horizontal="center" vertical="center" wrapText="1"/>
    </xf>
    <xf numFmtId="177" fontId="14" fillId="2" borderId="4" xfId="58" applyNumberFormat="1" applyFont="1" applyFill="1" applyBorder="1" applyAlignment="1">
      <alignment horizontal="center" vertical="center" wrapText="1"/>
    </xf>
    <xf numFmtId="0" fontId="1" fillId="2" borderId="4" xfId="205" applyFont="1" applyFill="1" applyBorder="1" applyAlignment="1">
      <alignment horizontal="center" vertical="center" wrapText="1"/>
    </xf>
    <xf numFmtId="0" fontId="1" fillId="2" borderId="4" xfId="193" applyFont="1" applyFill="1" applyBorder="1" applyAlignment="1">
      <alignment horizontal="center" vertical="center" wrapText="1"/>
    </xf>
    <xf numFmtId="0" fontId="14" fillId="0" borderId="4" xfId="305" applyFont="1" applyBorder="1" applyAlignment="1" applyProtection="1">
      <alignment horizontal="center" vertical="center" wrapText="1"/>
      <protection locked="0"/>
    </xf>
    <xf numFmtId="0" fontId="14" fillId="0" borderId="5" xfId="58" applyFont="1" applyBorder="1" applyAlignment="1">
      <alignment horizontal="center" vertical="center" wrapText="1"/>
    </xf>
    <xf numFmtId="176" fontId="1" fillId="0" borderId="4" xfId="205" applyNumberFormat="1" applyFont="1" applyBorder="1" applyAlignment="1">
      <alignment horizontal="center" vertical="center" wrapText="1"/>
    </xf>
    <xf numFmtId="179" fontId="1" fillId="0" borderId="4" xfId="205" applyNumberFormat="1" applyFont="1" applyBorder="1" applyAlignment="1">
      <alignment horizontal="center" vertical="center" wrapText="1"/>
    </xf>
    <xf numFmtId="180" fontId="14" fillId="0" borderId="4" xfId="54" applyNumberFormat="1" applyFont="1" applyBorder="1" applyAlignment="1">
      <alignment horizontal="center" vertical="center" wrapText="1"/>
    </xf>
    <xf numFmtId="0" fontId="14" fillId="0" borderId="4" xfId="164" applyFont="1" applyFill="1" applyBorder="1" applyAlignment="1">
      <alignment horizontal="center" vertical="center" wrapText="1"/>
    </xf>
    <xf numFmtId="0" fontId="14" fillId="0" borderId="4" xfId="248" applyFont="1" applyFill="1" applyBorder="1" applyAlignment="1">
      <alignment horizontal="center" vertical="center" wrapText="1"/>
    </xf>
    <xf numFmtId="49" fontId="14" fillId="0" borderId="4" xfId="248" applyNumberFormat="1" applyFont="1" applyFill="1" applyBorder="1" applyAlignment="1">
      <alignment horizontal="center" vertical="center" wrapText="1"/>
    </xf>
    <xf numFmtId="0" fontId="14" fillId="0" borderId="4" xfId="305" applyFont="1" applyFill="1" applyBorder="1" applyAlignment="1">
      <alignment horizontal="center" vertical="center" wrapText="1"/>
    </xf>
    <xf numFmtId="0" fontId="1" fillId="0" borderId="4" xfId="219" applyFont="1" applyFill="1" applyBorder="1" applyAlignment="1">
      <alignment horizontal="center" vertical="center" wrapText="1"/>
    </xf>
    <xf numFmtId="0" fontId="1" fillId="0" borderId="4" xfId="205" applyFont="1" applyFill="1" applyBorder="1" applyAlignment="1">
      <alignment horizontal="center" vertical="center" wrapText="1"/>
    </xf>
    <xf numFmtId="0" fontId="14" fillId="0" borderId="4" xfId="89" applyFont="1" applyFill="1" applyBorder="1" applyAlignment="1">
      <alignment horizontal="center" vertical="center" wrapText="1"/>
    </xf>
    <xf numFmtId="49" fontId="14" fillId="0" borderId="4" xfId="58" applyNumberFormat="1" applyFont="1" applyFill="1" applyBorder="1" applyAlignment="1">
      <alignment horizontal="center" vertical="center" wrapText="1"/>
    </xf>
    <xf numFmtId="178" fontId="14" fillId="0" borderId="4" xfId="58" applyNumberFormat="1" applyFont="1" applyFill="1" applyBorder="1" applyAlignment="1">
      <alignment horizontal="center" vertical="center" wrapText="1"/>
    </xf>
    <xf numFmtId="179" fontId="1" fillId="0" borderId="4" xfId="205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5" fillId="0" borderId="1" xfId="186" applyNumberFormat="1" applyFont="1" applyBorder="1" applyAlignment="1" applyProtection="1">
      <alignment horizontal="center" vertical="center"/>
      <protection locked="0"/>
    </xf>
    <xf numFmtId="0" fontId="7" fillId="0" borderId="1" xfId="186" applyNumberFormat="1" applyFont="1" applyBorder="1" applyAlignment="1" applyProtection="1">
      <alignment horizontal="center" vertical="center"/>
      <protection locked="0"/>
    </xf>
    <xf numFmtId="0" fontId="3" fillId="0" borderId="1" xfId="186" applyNumberFormat="1" applyFont="1" applyBorder="1" applyAlignment="1" applyProtection="1">
      <alignment horizontal="center" vertical="center"/>
      <protection locked="0"/>
    </xf>
    <xf numFmtId="0" fontId="7" fillId="0" borderId="2" xfId="162" applyNumberFormat="1" applyFont="1" applyBorder="1" applyAlignment="1">
      <alignment horizontal="center" vertical="center" wrapText="1"/>
    </xf>
    <xf numFmtId="0" fontId="7" fillId="0" borderId="2" xfId="186" applyNumberFormat="1" applyFont="1" applyBorder="1" applyAlignment="1">
      <alignment horizontal="center" vertical="center" wrapText="1"/>
    </xf>
    <xf numFmtId="0" fontId="3" fillId="0" borderId="2" xfId="186" applyNumberFormat="1" applyFont="1" applyBorder="1" applyAlignment="1">
      <alignment horizontal="center" vertical="center" wrapText="1"/>
    </xf>
    <xf numFmtId="0" fontId="7" fillId="0" borderId="2" xfId="76" applyNumberFormat="1" applyFont="1" applyBorder="1" applyAlignment="1">
      <alignment horizontal="center" vertical="center" wrapText="1"/>
    </xf>
    <xf numFmtId="0" fontId="7" fillId="0" borderId="5" xfId="162" applyNumberFormat="1" applyFont="1" applyBorder="1" applyAlignment="1">
      <alignment horizontal="center" vertical="center" wrapText="1"/>
    </xf>
    <xf numFmtId="0" fontId="7" fillId="0" borderId="5" xfId="186" applyNumberFormat="1" applyFont="1" applyBorder="1" applyAlignment="1">
      <alignment horizontal="center" vertical="center" wrapText="1"/>
    </xf>
    <xf numFmtId="0" fontId="3" fillId="0" borderId="5" xfId="186" applyNumberFormat="1" applyFont="1" applyBorder="1" applyAlignment="1">
      <alignment horizontal="center" vertical="center" wrapText="1"/>
    </xf>
    <xf numFmtId="0" fontId="7" fillId="0" borderId="5" xfId="76" applyNumberFormat="1" applyFont="1" applyBorder="1" applyAlignment="1">
      <alignment horizontal="center" vertical="center" wrapText="1"/>
    </xf>
    <xf numFmtId="0" fontId="8" fillId="0" borderId="4" xfId="163" applyNumberFormat="1" applyFont="1" applyBorder="1" applyAlignment="1">
      <alignment horizontal="center" vertical="center" wrapText="1"/>
    </xf>
    <xf numFmtId="0" fontId="15" fillId="0" borderId="4" xfId="51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221" applyNumberFormat="1" applyFont="1" applyBorder="1" applyAlignment="1">
      <alignment horizontal="center" vertical="center" wrapText="1"/>
    </xf>
    <xf numFmtId="0" fontId="8" fillId="0" borderId="4" xfId="51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4" xfId="221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163" applyNumberFormat="1" applyFont="1" applyFill="1" applyBorder="1" applyAlignment="1">
      <alignment horizontal="center" vertical="center" wrapText="1"/>
    </xf>
    <xf numFmtId="0" fontId="8" fillId="0" borderId="4" xfId="51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4" xfId="221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8" fillId="0" borderId="2" xfId="51" applyNumberFormat="1" applyFont="1" applyBorder="1" applyAlignment="1">
      <alignment horizontal="center" vertical="center" wrapText="1"/>
    </xf>
    <xf numFmtId="0" fontId="8" fillId="0" borderId="4" xfId="50" applyNumberFormat="1" applyFont="1" applyBorder="1" applyAlignment="1">
      <alignment horizontal="center" vertical="center" wrapText="1"/>
    </xf>
    <xf numFmtId="0" fontId="8" fillId="0" borderId="4" xfId="186" applyNumberFormat="1" applyFont="1" applyBorder="1" applyAlignment="1">
      <alignment horizontal="center" vertical="center" wrapText="1"/>
    </xf>
    <xf numFmtId="0" fontId="8" fillId="0" borderId="4" xfId="76" applyNumberFormat="1" applyFont="1" applyBorder="1" applyAlignment="1">
      <alignment horizontal="center" vertical="center" wrapText="1"/>
    </xf>
    <xf numFmtId="0" fontId="0" fillId="0" borderId="4" xfId="186" applyNumberFormat="1" applyFont="1" applyBorder="1" applyAlignment="1">
      <alignment horizontal="center" vertical="center" wrapText="1"/>
    </xf>
    <xf numFmtId="0" fontId="8" fillId="0" borderId="4" xfId="88" applyNumberFormat="1" applyFont="1" applyBorder="1" applyAlignment="1">
      <alignment horizontal="center" vertical="center" wrapText="1"/>
    </xf>
    <xf numFmtId="0" fontId="8" fillId="0" borderId="4" xfId="186" applyNumberFormat="1" applyFont="1" applyFill="1" applyBorder="1" applyAlignment="1">
      <alignment horizontal="center" vertical="center" wrapText="1"/>
    </xf>
    <xf numFmtId="0" fontId="8" fillId="0" borderId="4" xfId="76" applyNumberFormat="1" applyFont="1" applyFill="1" applyBorder="1" applyAlignment="1">
      <alignment horizontal="center" vertical="center" wrapText="1"/>
    </xf>
    <xf numFmtId="0" fontId="0" fillId="0" borderId="4" xfId="186" applyNumberFormat="1" applyFont="1" applyFill="1" applyBorder="1" applyAlignment="1">
      <alignment horizontal="center" vertical="center" wrapText="1"/>
    </xf>
    <xf numFmtId="0" fontId="8" fillId="0" borderId="4" xfId="88" applyNumberFormat="1" applyFont="1" applyFill="1" applyBorder="1" applyAlignment="1">
      <alignment horizontal="center" vertical="center" wrapText="1"/>
    </xf>
    <xf numFmtId="0" fontId="3" fillId="0" borderId="6" xfId="186" applyNumberFormat="1" applyFont="1" applyBorder="1" applyAlignment="1">
      <alignment horizontal="center" vertical="center"/>
    </xf>
    <xf numFmtId="0" fontId="3" fillId="0" borderId="4" xfId="186" applyNumberFormat="1" applyFont="1" applyBorder="1" applyAlignment="1">
      <alignment horizontal="center" vertical="center"/>
    </xf>
    <xf numFmtId="0" fontId="7" fillId="2" borderId="0" xfId="186" applyFont="1" applyFill="1" applyAlignment="1">
      <alignment vertical="center"/>
    </xf>
    <xf numFmtId="0" fontId="8" fillId="2" borderId="0" xfId="186" applyFont="1" applyFill="1" applyAlignment="1">
      <alignment horizontal="center" vertical="center"/>
    </xf>
    <xf numFmtId="49" fontId="8" fillId="2" borderId="0" xfId="186" applyNumberFormat="1" applyFont="1" applyFill="1" applyAlignment="1">
      <alignment vertical="center"/>
    </xf>
    <xf numFmtId="0" fontId="8" fillId="2" borderId="0" xfId="186" applyFont="1" applyFill="1" applyAlignment="1">
      <alignment vertical="center"/>
    </xf>
    <xf numFmtId="0" fontId="8" fillId="2" borderId="0" xfId="186" applyFont="1" applyFill="1" applyAlignment="1">
      <alignment horizontal="center" vertical="center" wrapText="1"/>
    </xf>
    <xf numFmtId="0" fontId="16" fillId="0" borderId="1" xfId="186" applyFont="1" applyBorder="1" applyAlignment="1">
      <alignment horizontal="center" vertical="center" wrapText="1"/>
    </xf>
    <xf numFmtId="0" fontId="17" fillId="0" borderId="1" xfId="186" applyFont="1" applyBorder="1" applyAlignment="1">
      <alignment horizontal="center" vertical="center" wrapText="1"/>
    </xf>
    <xf numFmtId="0" fontId="12" fillId="0" borderId="2" xfId="162" applyFont="1" applyBorder="1" applyAlignment="1">
      <alignment horizontal="center" vertical="center" wrapText="1"/>
    </xf>
    <xf numFmtId="49" fontId="12" fillId="0" borderId="2" xfId="162" applyNumberFormat="1" applyFont="1" applyBorder="1" applyAlignment="1">
      <alignment horizontal="center" vertical="center" wrapText="1"/>
    </xf>
    <xf numFmtId="0" fontId="12" fillId="0" borderId="2" xfId="186" applyFont="1" applyBorder="1" applyAlignment="1">
      <alignment horizontal="center" vertical="center" wrapText="1"/>
    </xf>
    <xf numFmtId="0" fontId="12" fillId="0" borderId="2" xfId="76" applyFont="1" applyBorder="1" applyAlignment="1">
      <alignment horizontal="center" vertical="center" wrapText="1"/>
    </xf>
    <xf numFmtId="0" fontId="12" fillId="0" borderId="5" xfId="162" applyFont="1" applyBorder="1" applyAlignment="1">
      <alignment horizontal="center" vertical="center" wrapText="1"/>
    </xf>
    <xf numFmtId="49" fontId="12" fillId="0" borderId="5" xfId="162" applyNumberFormat="1" applyFont="1" applyBorder="1" applyAlignment="1">
      <alignment horizontal="center" vertical="center" wrapText="1"/>
    </xf>
    <xf numFmtId="0" fontId="12" fillId="0" borderId="5" xfId="186" applyFont="1" applyBorder="1" applyAlignment="1">
      <alignment horizontal="center" vertical="center" wrapText="1"/>
    </xf>
    <xf numFmtId="0" fontId="12" fillId="0" borderId="5" xfId="76" applyFont="1" applyBorder="1" applyAlignment="1">
      <alignment horizontal="center" vertical="center" wrapText="1"/>
    </xf>
    <xf numFmtId="0" fontId="14" fillId="0" borderId="4" xfId="163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 wrapText="1"/>
    </xf>
    <xf numFmtId="0" fontId="14" fillId="0" borderId="4" xfId="186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 wrapText="1"/>
    </xf>
    <xf numFmtId="0" fontId="7" fillId="2" borderId="2" xfId="221" applyFont="1" applyFill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7" fillId="2" borderId="3" xfId="221" applyFont="1" applyFill="1" applyBorder="1" applyAlignment="1">
      <alignment horizontal="center" vertical="center" wrapText="1"/>
    </xf>
    <xf numFmtId="0" fontId="14" fillId="0" borderId="4" xfId="185" applyFont="1" applyBorder="1" applyAlignment="1">
      <alignment horizontal="center" vertical="center"/>
    </xf>
    <xf numFmtId="181" fontId="14" fillId="0" borderId="4" xfId="0" applyNumberFormat="1" applyFont="1" applyBorder="1" applyAlignment="1">
      <alignment horizontal="center" vertical="center" wrapText="1"/>
    </xf>
    <xf numFmtId="0" fontId="14" fillId="0" borderId="4" xfId="130" applyFont="1" applyBorder="1" applyAlignment="1">
      <alignment horizontal="center" vertical="center" wrapText="1"/>
    </xf>
    <xf numFmtId="0" fontId="14" fillId="0" borderId="4" xfId="5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178" fontId="14" fillId="0" borderId="4" xfId="51" applyNumberFormat="1" applyFont="1" applyBorder="1" applyAlignment="1">
      <alignment horizontal="center" vertical="center" wrapText="1"/>
    </xf>
    <xf numFmtId="176" fontId="14" fillId="0" borderId="4" xfId="51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14" fillId="0" borderId="4" xfId="185" applyFont="1" applyBorder="1" applyAlignment="1">
      <alignment horizontal="center" vertical="center" wrapText="1"/>
    </xf>
    <xf numFmtId="0" fontId="8" fillId="0" borderId="4" xfId="186" applyFont="1" applyBorder="1" applyAlignment="1">
      <alignment horizontal="center" vertical="center"/>
    </xf>
    <xf numFmtId="0" fontId="8" fillId="2" borderId="4" xfId="186" applyFont="1" applyFill="1" applyBorder="1">
      <alignment vertical="center"/>
    </xf>
    <xf numFmtId="0" fontId="14" fillId="0" borderId="4" xfId="122" applyFont="1" applyBorder="1" applyAlignment="1">
      <alignment horizontal="center" vertical="center" wrapText="1"/>
    </xf>
    <xf numFmtId="0" fontId="9" fillId="2" borderId="4" xfId="150" applyFont="1" applyFill="1" applyBorder="1" applyAlignment="1">
      <alignment horizontal="center" vertical="center" wrapText="1"/>
    </xf>
    <xf numFmtId="0" fontId="8" fillId="2" borderId="4" xfId="89" applyFont="1" applyFill="1" applyBorder="1" applyAlignment="1">
      <alignment horizontal="center" vertical="center" wrapText="1"/>
    </xf>
    <xf numFmtId="178" fontId="14" fillId="0" borderId="4" xfId="122" applyNumberFormat="1" applyFont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177" fontId="8" fillId="2" borderId="4" xfId="53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22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4" fillId="0" borderId="4" xfId="122" applyFont="1" applyFill="1" applyBorder="1" applyAlignment="1">
      <alignment horizontal="center" vertical="center" wrapText="1"/>
    </xf>
    <xf numFmtId="0" fontId="7" fillId="2" borderId="5" xfId="221" applyFont="1" applyFill="1" applyBorder="1" applyAlignment="1">
      <alignment horizontal="center" vertical="center" wrapText="1"/>
    </xf>
    <xf numFmtId="0" fontId="14" fillId="0" borderId="4" xfId="163" applyFont="1" applyFill="1" applyBorder="1" applyAlignment="1">
      <alignment horizontal="center" vertical="center" wrapText="1"/>
    </xf>
    <xf numFmtId="0" fontId="14" fillId="0" borderId="4" xfId="76" applyFont="1" applyFill="1" applyBorder="1" applyAlignment="1">
      <alignment horizontal="center" vertical="center" wrapText="1"/>
    </xf>
    <xf numFmtId="178" fontId="14" fillId="0" borderId="4" xfId="76" applyNumberFormat="1" applyFont="1" applyFill="1" applyBorder="1" applyAlignment="1">
      <alignment horizontal="center" vertical="center" wrapText="1"/>
    </xf>
    <xf numFmtId="0" fontId="14" fillId="0" borderId="4" xfId="193" applyFont="1" applyFill="1" applyBorder="1" applyAlignment="1">
      <alignment horizontal="center" vertical="center"/>
    </xf>
    <xf numFmtId="177" fontId="14" fillId="0" borderId="4" xfId="76" applyNumberFormat="1" applyFont="1" applyFill="1" applyBorder="1" applyAlignment="1">
      <alignment horizontal="center" vertical="center" wrapText="1"/>
    </xf>
    <xf numFmtId="0" fontId="14" fillId="0" borderId="4" xfId="193" applyFont="1" applyFill="1" applyBorder="1" applyAlignment="1">
      <alignment horizontal="center" vertical="center" wrapText="1"/>
    </xf>
    <xf numFmtId="0" fontId="14" fillId="0" borderId="4" xfId="186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 wrapText="1"/>
    </xf>
    <xf numFmtId="0" fontId="14" fillId="0" borderId="4" xfId="185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14" fillId="0" borderId="4" xfId="122" applyNumberFormat="1" applyFont="1" applyFill="1" applyBorder="1" applyAlignment="1">
      <alignment horizontal="center" vertical="center" wrapText="1"/>
    </xf>
    <xf numFmtId="0" fontId="8" fillId="0" borderId="0" xfId="186" applyFont="1" applyFill="1">
      <alignment vertical="center"/>
    </xf>
    <xf numFmtId="0" fontId="8" fillId="0" borderId="4" xfId="186" applyFont="1" applyFill="1" applyBorder="1">
      <alignment vertical="center"/>
    </xf>
    <xf numFmtId="0" fontId="8" fillId="0" borderId="4" xfId="186" applyFont="1" applyFill="1" applyBorder="1" applyAlignment="1">
      <alignment horizontal="center" vertical="center"/>
    </xf>
    <xf numFmtId="0" fontId="8" fillId="0" borderId="4" xfId="89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4" xfId="53" applyNumberFormat="1" applyFont="1" applyFill="1" applyBorder="1" applyAlignment="1">
      <alignment horizontal="center" vertical="center" wrapText="1"/>
    </xf>
    <xf numFmtId="0" fontId="8" fillId="0" borderId="4" xfId="20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221" applyFont="1" applyFill="1" applyBorder="1" applyAlignment="1">
      <alignment horizontal="center" vertical="center" wrapText="1"/>
    </xf>
    <xf numFmtId="0" fontId="9" fillId="0" borderId="4" xfId="150" applyFont="1" applyFill="1" applyBorder="1" applyAlignment="1">
      <alignment horizontal="center" vertical="center" wrapText="1"/>
    </xf>
    <xf numFmtId="178" fontId="14" fillId="0" borderId="4" xfId="303" applyNumberFormat="1" applyFont="1" applyFill="1" applyBorder="1" applyAlignment="1">
      <alignment horizontal="center" vertical="center" wrapText="1"/>
    </xf>
    <xf numFmtId="0" fontId="14" fillId="0" borderId="4" xfId="130" applyFont="1" applyFill="1" applyBorder="1" applyAlignment="1">
      <alignment horizontal="center" vertical="center" wrapText="1"/>
    </xf>
    <xf numFmtId="178" fontId="14" fillId="0" borderId="4" xfId="193" applyNumberFormat="1" applyFont="1" applyFill="1" applyBorder="1" applyAlignment="1">
      <alignment horizontal="center" vertical="center" wrapText="1"/>
    </xf>
    <xf numFmtId="0" fontId="8" fillId="0" borderId="4" xfId="193" applyFont="1" applyFill="1" applyBorder="1" applyAlignment="1">
      <alignment horizontal="center" vertical="center" wrapText="1"/>
    </xf>
    <xf numFmtId="0" fontId="7" fillId="2" borderId="4" xfId="89" applyFont="1" applyFill="1" applyBorder="1" applyAlignment="1">
      <alignment horizontal="center" vertical="center" wrapText="1"/>
    </xf>
    <xf numFmtId="0" fontId="7" fillId="0" borderId="4" xfId="89" applyFont="1" applyFill="1" applyBorder="1" applyAlignment="1">
      <alignment horizontal="center" vertical="center" wrapText="1"/>
    </xf>
    <xf numFmtId="177" fontId="7" fillId="2" borderId="4" xfId="89" applyNumberFormat="1" applyFont="1" applyFill="1" applyBorder="1" applyAlignment="1">
      <alignment horizontal="center" vertical="center" wrapText="1"/>
    </xf>
    <xf numFmtId="0" fontId="8" fillId="2" borderId="0" xfId="163" applyFont="1" applyFill="1" applyBorder="1" applyAlignment="1">
      <alignment horizontal="center" vertical="center" wrapText="1"/>
    </xf>
    <xf numFmtId="0" fontId="9" fillId="2" borderId="0" xfId="89" applyFont="1" applyFill="1" applyBorder="1" applyAlignment="1">
      <alignment horizontal="center" vertical="center" wrapText="1"/>
    </xf>
    <xf numFmtId="0" fontId="9" fillId="2" borderId="0" xfId="150" applyNumberFormat="1" applyFont="1" applyFill="1" applyBorder="1" applyAlignment="1">
      <alignment horizontal="center" vertical="center" wrapText="1"/>
    </xf>
    <xf numFmtId="0" fontId="8" fillId="2" borderId="0" xfId="89" applyNumberFormat="1" applyFont="1" applyFill="1" applyBorder="1" applyAlignment="1">
      <alignment horizontal="center" vertical="center" wrapText="1"/>
    </xf>
    <xf numFmtId="177" fontId="8" fillId="2" borderId="0" xfId="0" applyNumberFormat="1" applyFont="1" applyFill="1" applyBorder="1" applyAlignment="1">
      <alignment horizontal="center" vertical="center" wrapText="1"/>
    </xf>
    <xf numFmtId="177" fontId="8" fillId="2" borderId="0" xfId="53" applyNumberFormat="1" applyFont="1" applyFill="1" applyBorder="1" applyAlignment="1">
      <alignment horizontal="center" vertical="center" wrapText="1"/>
    </xf>
    <xf numFmtId="0" fontId="8" fillId="2" borderId="0" xfId="89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221" applyFont="1" applyFill="1" applyBorder="1" applyAlignment="1">
      <alignment horizontal="center" vertical="center" wrapText="1"/>
    </xf>
    <xf numFmtId="0" fontId="8" fillId="2" borderId="0" xfId="186" applyFont="1" applyFill="1" applyBorder="1" applyAlignment="1">
      <alignment vertical="center"/>
    </xf>
    <xf numFmtId="0" fontId="9" fillId="2" borderId="0" xfId="186" applyFont="1" applyFill="1" applyBorder="1" applyAlignment="1">
      <alignment horizontal="center" vertical="center"/>
    </xf>
    <xf numFmtId="0" fontId="8" fillId="2" borderId="0" xfId="186" applyFont="1" applyFill="1" applyBorder="1" applyAlignment="1">
      <alignment horizontal="center" vertical="center" wrapText="1"/>
    </xf>
    <xf numFmtId="0" fontId="9" fillId="2" borderId="0" xfId="186" applyFont="1" applyFill="1" applyBorder="1" applyAlignment="1">
      <alignment horizontal="center" vertical="center" wrapText="1"/>
    </xf>
    <xf numFmtId="0" fontId="9" fillId="2" borderId="0" xfId="150" applyFont="1" applyFill="1" applyBorder="1" applyAlignment="1">
      <alignment horizontal="center" vertical="center" wrapText="1"/>
    </xf>
    <xf numFmtId="0" fontId="8" fillId="2" borderId="0" xfId="186" applyNumberFormat="1" applyFont="1" applyFill="1" applyBorder="1" applyAlignment="1">
      <alignment horizontal="center" vertical="center"/>
    </xf>
    <xf numFmtId="177" fontId="9" fillId="2" borderId="0" xfId="76" applyNumberFormat="1" applyFont="1" applyFill="1" applyBorder="1" applyAlignment="1">
      <alignment horizontal="center" vertical="center" wrapText="1"/>
    </xf>
    <xf numFmtId="0" fontId="8" fillId="2" borderId="0" xfId="88" applyFont="1" applyFill="1" applyBorder="1" applyAlignment="1">
      <alignment horizontal="center" vertical="center" wrapText="1"/>
    </xf>
    <xf numFmtId="0" fontId="7" fillId="2" borderId="0" xfId="186" applyFont="1" applyFill="1" applyBorder="1" applyAlignment="1">
      <alignment horizontal="center" vertical="center"/>
    </xf>
    <xf numFmtId="0" fontId="7" fillId="2" borderId="0" xfId="186" applyNumberFormat="1" applyFont="1" applyFill="1" applyBorder="1" applyAlignment="1">
      <alignment vertical="center"/>
    </xf>
    <xf numFmtId="49" fontId="7" fillId="2" borderId="0" xfId="186" applyNumberFormat="1" applyFont="1" applyFill="1" applyBorder="1" applyAlignment="1">
      <alignment vertical="center"/>
    </xf>
    <xf numFmtId="182" fontId="7" fillId="2" borderId="0" xfId="186" applyNumberFormat="1" applyFont="1" applyFill="1" applyBorder="1" applyAlignment="1">
      <alignment horizontal="center" vertical="center" wrapText="1"/>
    </xf>
    <xf numFmtId="0" fontId="7" fillId="2" borderId="0" xfId="186" applyFont="1" applyFill="1" applyBorder="1" applyAlignment="1">
      <alignment horizontal="center" vertical="center" wrapText="1"/>
    </xf>
    <xf numFmtId="0" fontId="7" fillId="2" borderId="0" xfId="186" applyFont="1" applyFill="1" applyBorder="1" applyAlignment="1">
      <alignment vertical="center"/>
    </xf>
    <xf numFmtId="0" fontId="8" fillId="2" borderId="0" xfId="186" applyFont="1" applyFill="1">
      <alignment vertical="center"/>
    </xf>
    <xf numFmtId="0" fontId="5" fillId="2" borderId="1" xfId="186" applyFont="1" applyFill="1" applyBorder="1" applyAlignment="1">
      <alignment horizontal="center" vertical="center"/>
    </xf>
    <xf numFmtId="0" fontId="7" fillId="2" borderId="2" xfId="162" applyFont="1" applyFill="1" applyBorder="1" applyAlignment="1">
      <alignment horizontal="center" vertical="center" wrapText="1"/>
    </xf>
    <xf numFmtId="49" fontId="7" fillId="2" borderId="2" xfId="162" applyNumberFormat="1" applyFont="1" applyFill="1" applyBorder="1" applyAlignment="1">
      <alignment horizontal="center" vertical="center" wrapText="1"/>
    </xf>
    <xf numFmtId="0" fontId="7" fillId="2" borderId="2" xfId="186" applyFont="1" applyFill="1" applyBorder="1" applyAlignment="1">
      <alignment horizontal="center" vertical="center" wrapText="1"/>
    </xf>
    <xf numFmtId="0" fontId="7" fillId="2" borderId="2" xfId="76" applyFont="1" applyFill="1" applyBorder="1" applyAlignment="1">
      <alignment horizontal="center" vertical="center" wrapText="1"/>
    </xf>
    <xf numFmtId="0" fontId="7" fillId="2" borderId="3" xfId="162" applyFont="1" applyFill="1" applyBorder="1" applyAlignment="1">
      <alignment horizontal="center" vertical="center" wrapText="1"/>
    </xf>
    <xf numFmtId="49" fontId="7" fillId="2" borderId="3" xfId="162" applyNumberFormat="1" applyFont="1" applyFill="1" applyBorder="1" applyAlignment="1">
      <alignment horizontal="center" vertical="center" wrapText="1"/>
    </xf>
    <xf numFmtId="0" fontId="7" fillId="2" borderId="3" xfId="186" applyFont="1" applyFill="1" applyBorder="1" applyAlignment="1">
      <alignment horizontal="center" vertical="center" wrapText="1"/>
    </xf>
    <xf numFmtId="0" fontId="7" fillId="2" borderId="3" xfId="76" applyFont="1" applyFill="1" applyBorder="1" applyAlignment="1">
      <alignment horizontal="center" vertical="center" wrapText="1"/>
    </xf>
    <xf numFmtId="0" fontId="9" fillId="2" borderId="4" xfId="162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4" xfId="186" applyNumberFormat="1" applyFont="1" applyBorder="1" applyAlignment="1">
      <alignment horizontal="center" vertical="center"/>
    </xf>
    <xf numFmtId="0" fontId="7" fillId="0" borderId="2" xfId="186" applyFont="1" applyFill="1" applyBorder="1" applyAlignment="1">
      <alignment horizontal="center" vertical="center" wrapText="1"/>
    </xf>
    <xf numFmtId="0" fontId="7" fillId="0" borderId="3" xfId="186" applyFont="1" applyFill="1" applyBorder="1" applyAlignment="1">
      <alignment horizontal="center" vertical="center" wrapText="1"/>
    </xf>
    <xf numFmtId="0" fontId="14" fillId="0" borderId="4" xfId="51" applyNumberFormat="1" applyFont="1" applyBorder="1" applyAlignment="1">
      <alignment horizontal="center" vertical="center" wrapText="1"/>
    </xf>
    <xf numFmtId="0" fontId="14" fillId="2" borderId="4" xfId="186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4" fillId="0" borderId="4" xfId="186" applyNumberFormat="1" applyFont="1" applyBorder="1" applyAlignment="1">
      <alignment horizontal="center" vertical="center" wrapText="1"/>
    </xf>
    <xf numFmtId="0" fontId="14" fillId="0" borderId="4" xfId="89" applyNumberFormat="1" applyFont="1" applyBorder="1" applyAlignment="1">
      <alignment horizontal="center" vertical="center" wrapText="1"/>
    </xf>
    <xf numFmtId="177" fontId="14" fillId="0" borderId="4" xfId="89" applyNumberFormat="1" applyFont="1" applyBorder="1" applyAlignment="1">
      <alignment horizontal="center" vertical="center" wrapText="1"/>
    </xf>
    <xf numFmtId="0" fontId="14" fillId="0" borderId="4" xfId="221" applyFont="1" applyBorder="1" applyAlignment="1">
      <alignment horizontal="center" vertical="center" wrapText="1"/>
    </xf>
    <xf numFmtId="0" fontId="14" fillId="0" borderId="4" xfId="248" applyNumberFormat="1" applyFont="1" applyFill="1" applyBorder="1" applyAlignment="1">
      <alignment horizontal="center" vertical="center" wrapText="1"/>
    </xf>
    <xf numFmtId="0" fontId="14" fillId="0" borderId="4" xfId="51" applyNumberFormat="1" applyFont="1" applyFill="1" applyBorder="1" applyAlignment="1">
      <alignment horizontal="center" vertical="center" wrapText="1"/>
    </xf>
    <xf numFmtId="0" fontId="14" fillId="0" borderId="4" xfId="186" applyNumberFormat="1" applyFont="1" applyFill="1" applyBorder="1" applyAlignment="1">
      <alignment horizontal="center" vertical="center"/>
    </xf>
    <xf numFmtId="0" fontId="18" fillId="0" borderId="4" xfId="186" applyNumberFormat="1" applyFont="1" applyFill="1" applyBorder="1" applyAlignment="1">
      <alignment horizontal="center" vertical="center" wrapText="1"/>
    </xf>
    <xf numFmtId="0" fontId="14" fillId="0" borderId="4" xfId="76" applyNumberFormat="1" applyFont="1" applyFill="1" applyBorder="1" applyAlignment="1">
      <alignment horizontal="center" vertical="center" wrapText="1"/>
    </xf>
    <xf numFmtId="0" fontId="8" fillId="0" borderId="4" xfId="186" applyNumberFormat="1" applyFont="1" applyFill="1" applyBorder="1" applyAlignment="1">
      <alignment horizontal="center" vertical="center"/>
    </xf>
    <xf numFmtId="0" fontId="7" fillId="0" borderId="5" xfId="186" applyFont="1" applyFill="1" applyBorder="1" applyAlignment="1">
      <alignment horizontal="center" vertical="center" wrapText="1"/>
    </xf>
    <xf numFmtId="0" fontId="14" fillId="0" borderId="4" xfId="193" applyNumberFormat="1" applyFont="1" applyFill="1" applyBorder="1" applyAlignment="1">
      <alignment horizontal="center" vertical="center"/>
    </xf>
    <xf numFmtId="0" fontId="14" fillId="0" borderId="4" xfId="186" applyFont="1" applyFill="1" applyBorder="1" applyAlignment="1">
      <alignment horizontal="center" vertical="center" wrapText="1"/>
    </xf>
    <xf numFmtId="0" fontId="8" fillId="0" borderId="4" xfId="186" applyFont="1" applyFill="1" applyBorder="1" applyAlignment="1">
      <alignment horizontal="center" vertical="center" wrapText="1"/>
    </xf>
    <xf numFmtId="0" fontId="14" fillId="0" borderId="0" xfId="51" applyFont="1" applyFill="1" applyAlignment="1">
      <alignment horizontal="center" vertical="center" wrapText="1"/>
    </xf>
    <xf numFmtId="178" fontId="14" fillId="0" borderId="4" xfId="89" applyNumberFormat="1" applyFont="1" applyFill="1" applyBorder="1" applyAlignment="1">
      <alignment horizontal="center" vertical="center" wrapText="1"/>
    </xf>
    <xf numFmtId="0" fontId="14" fillId="0" borderId="4" xfId="89" applyNumberFormat="1" applyFont="1" applyFill="1" applyBorder="1" applyAlignment="1">
      <alignment horizontal="center" vertical="center" wrapText="1"/>
    </xf>
    <xf numFmtId="177" fontId="14" fillId="0" borderId="4" xfId="89" applyNumberFormat="1" applyFont="1" applyFill="1" applyBorder="1" applyAlignment="1">
      <alignment horizontal="center" vertical="center" wrapText="1"/>
    </xf>
    <xf numFmtId="0" fontId="14" fillId="0" borderId="5" xfId="89" applyFont="1" applyFill="1" applyBorder="1" applyAlignment="1">
      <alignment horizontal="center" vertical="center" wrapText="1"/>
    </xf>
    <xf numFmtId="0" fontId="14" fillId="0" borderId="2" xfId="76" applyFont="1" applyFill="1" applyBorder="1" applyAlignment="1">
      <alignment horizontal="center" vertical="center" wrapText="1"/>
    </xf>
    <xf numFmtId="0" fontId="14" fillId="0" borderId="2" xfId="76" applyNumberFormat="1" applyFont="1" applyFill="1" applyBorder="1" applyAlignment="1">
      <alignment horizontal="center" vertical="center" wrapText="1"/>
    </xf>
    <xf numFmtId="177" fontId="12" fillId="0" borderId="4" xfId="76" applyNumberFormat="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14" fillId="0" borderId="0" xfId="51" applyFont="1" applyFill="1" applyAlignment="1">
      <alignment vertical="center" wrapText="1"/>
    </xf>
    <xf numFmtId="177" fontId="14" fillId="0" borderId="2" xfId="89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221" applyFont="1" applyFill="1" applyBorder="1" applyAlignment="1">
      <alignment horizontal="center" vertical="center" wrapText="1"/>
    </xf>
    <xf numFmtId="0" fontId="14" fillId="0" borderId="4" xfId="302" applyNumberFormat="1" applyFont="1" applyFill="1" applyBorder="1" applyAlignment="1">
      <alignment horizontal="center" vertical="center" wrapText="1"/>
    </xf>
    <xf numFmtId="0" fontId="7" fillId="2" borderId="6" xfId="186" applyFont="1" applyFill="1" applyBorder="1" applyAlignment="1">
      <alignment horizontal="center" vertical="center"/>
    </xf>
    <xf numFmtId="0" fontId="7" fillId="2" borderId="4" xfId="186" applyFont="1" applyFill="1" applyBorder="1" applyAlignment="1">
      <alignment horizontal="center" vertical="center"/>
    </xf>
    <xf numFmtId="49" fontId="7" fillId="2" borderId="4" xfId="186" applyNumberFormat="1" applyFont="1" applyFill="1" applyBorder="1">
      <alignment vertical="center"/>
    </xf>
    <xf numFmtId="177" fontId="7" fillId="2" borderId="4" xfId="186" applyNumberFormat="1" applyFont="1" applyFill="1" applyBorder="1" applyAlignment="1">
      <alignment horizontal="center" vertical="center"/>
    </xf>
    <xf numFmtId="0" fontId="7" fillId="2" borderId="4" xfId="186" applyFont="1" applyFill="1" applyBorder="1">
      <alignment vertical="center"/>
    </xf>
    <xf numFmtId="0" fontId="7" fillId="2" borderId="4" xfId="186" applyFont="1" applyFill="1" applyBorder="1" applyAlignment="1">
      <alignment horizontal="center" vertical="center" wrapText="1"/>
    </xf>
    <xf numFmtId="180" fontId="8" fillId="2" borderId="0" xfId="186" applyNumberFormat="1" applyFont="1" applyFill="1" applyAlignment="1">
      <alignment vertical="center"/>
    </xf>
    <xf numFmtId="180" fontId="8" fillId="2" borderId="0" xfId="186" applyNumberFormat="1" applyFont="1" applyFill="1" applyAlignment="1">
      <alignment horizontal="center" vertical="center"/>
    </xf>
    <xf numFmtId="0" fontId="8" fillId="2" borderId="0" xfId="72" applyFont="1" applyFill="1" applyAlignment="1">
      <alignment horizontal="center" vertical="center" wrapText="1"/>
    </xf>
    <xf numFmtId="0" fontId="8" fillId="2" borderId="0" xfId="69" applyFont="1" applyFill="1" applyAlignment="1">
      <alignment vertical="center" wrapText="1"/>
    </xf>
    <xf numFmtId="0" fontId="8" fillId="2" borderId="0" xfId="72" applyFont="1" applyFill="1" applyAlignment="1">
      <alignment vertical="center" wrapText="1"/>
    </xf>
    <xf numFmtId="0" fontId="19" fillId="2" borderId="0" xfId="72" applyFont="1" applyFill="1" applyAlignment="1">
      <alignment horizontal="center" vertical="center" wrapText="1"/>
    </xf>
    <xf numFmtId="0" fontId="8" fillId="2" borderId="4" xfId="72" applyFont="1" applyFill="1" applyBorder="1" applyAlignment="1">
      <alignment horizontal="center" vertical="center" wrapText="1"/>
    </xf>
    <xf numFmtId="0" fontId="8" fillId="2" borderId="9" xfId="72" applyFont="1" applyFill="1" applyBorder="1" applyAlignment="1">
      <alignment horizontal="center" vertical="center" wrapText="1"/>
    </xf>
    <xf numFmtId="0" fontId="8" fillId="2" borderId="4" xfId="69" applyFont="1" applyFill="1" applyBorder="1" applyAlignment="1">
      <alignment horizontal="center" vertical="center" wrapText="1"/>
    </xf>
    <xf numFmtId="0" fontId="8" fillId="2" borderId="9" xfId="69" applyFont="1" applyFill="1" applyBorder="1" applyAlignment="1">
      <alignment horizontal="left" vertical="center" wrapText="1"/>
    </xf>
    <xf numFmtId="0" fontId="8" fillId="2" borderId="4" xfId="74" applyFont="1" applyFill="1" applyBorder="1" applyAlignment="1">
      <alignment horizontal="center" vertical="center" wrapText="1"/>
    </xf>
    <xf numFmtId="0" fontId="8" fillId="2" borderId="4" xfId="74" applyFont="1" applyFill="1" applyBorder="1" applyAlignment="1">
      <alignment vertical="center" wrapText="1"/>
    </xf>
    <xf numFmtId="14" fontId="8" fillId="2" borderId="4" xfId="74" applyNumberFormat="1" applyFont="1" applyFill="1" applyBorder="1" applyAlignment="1">
      <alignment horizontal="center" vertical="center" wrapText="1"/>
    </xf>
    <xf numFmtId="0" fontId="8" fillId="2" borderId="3" xfId="72" applyFont="1" applyFill="1" applyBorder="1" applyAlignment="1">
      <alignment horizontal="center" vertical="center" wrapText="1"/>
    </xf>
    <xf numFmtId="0" fontId="8" fillId="2" borderId="2" xfId="72" applyFont="1" applyFill="1" applyBorder="1" applyAlignment="1">
      <alignment horizontal="center" vertical="center" wrapText="1"/>
    </xf>
    <xf numFmtId="0" fontId="8" fillId="2" borderId="5" xfId="72" applyFont="1" applyFill="1" applyBorder="1" applyAlignment="1">
      <alignment horizontal="center" vertical="center" wrapText="1"/>
    </xf>
    <xf numFmtId="0" fontId="8" fillId="2" borderId="9" xfId="74" applyFont="1" applyFill="1" applyBorder="1" applyAlignment="1">
      <alignment horizontal="center" vertical="center" wrapText="1"/>
    </xf>
    <xf numFmtId="0" fontId="8" fillId="2" borderId="4" xfId="70" applyFont="1" applyFill="1" applyBorder="1" applyAlignment="1">
      <alignment vertical="center" wrapText="1"/>
    </xf>
    <xf numFmtId="0" fontId="8" fillId="2" borderId="4" xfId="73" applyFont="1" applyFill="1" applyBorder="1" applyAlignment="1">
      <alignment horizontal="center" vertical="center" wrapText="1"/>
    </xf>
    <xf numFmtId="0" fontId="8" fillId="2" borderId="9" xfId="69" applyFont="1" applyFill="1" applyBorder="1" applyAlignment="1">
      <alignment vertical="center" wrapText="1"/>
    </xf>
    <xf numFmtId="0" fontId="0" fillId="2" borderId="4" xfId="60" applyFont="1" applyFill="1" applyBorder="1" applyAlignment="1">
      <alignment horizontal="center" vertical="center" wrapText="1"/>
    </xf>
    <xf numFmtId="0" fontId="0" fillId="2" borderId="9" xfId="60" applyFont="1" applyFill="1" applyBorder="1" applyAlignment="1">
      <alignment horizontal="center" vertical="center" wrapText="1"/>
    </xf>
    <xf numFmtId="0" fontId="0" fillId="2" borderId="4" xfId="60" applyFont="1" applyFill="1" applyBorder="1" applyAlignment="1">
      <alignment vertical="center" wrapText="1"/>
    </xf>
    <xf numFmtId="0" fontId="8" fillId="2" borderId="4" xfId="69" applyFont="1" applyFill="1" applyBorder="1" applyAlignment="1">
      <alignment horizontal="left" vertical="center" wrapText="1"/>
    </xf>
    <xf numFmtId="0" fontId="8" fillId="2" borderId="4" xfId="72" applyFont="1" applyFill="1" applyBorder="1" applyAlignment="1">
      <alignment vertical="center" wrapText="1"/>
    </xf>
    <xf numFmtId="0" fontId="8" fillId="2" borderId="4" xfId="72" applyFont="1" applyFill="1" applyBorder="1" applyAlignment="1">
      <alignment horizontal="left" vertical="center" wrapText="1"/>
    </xf>
    <xf numFmtId="14" fontId="8" fillId="2" borderId="5" xfId="74" applyNumberFormat="1" applyFont="1" applyFill="1" applyBorder="1" applyAlignment="1">
      <alignment horizontal="center" vertical="center" wrapText="1"/>
    </xf>
    <xf numFmtId="0" fontId="8" fillId="2" borderId="4" xfId="69" applyFont="1" applyFill="1" applyBorder="1" applyAlignment="1">
      <alignment vertical="center" wrapText="1"/>
    </xf>
    <xf numFmtId="0" fontId="8" fillId="2" borderId="5" xfId="69" applyFont="1" applyFill="1" applyBorder="1" applyAlignment="1">
      <alignment horizontal="center" vertical="center" wrapText="1"/>
    </xf>
    <xf numFmtId="14" fontId="8" fillId="2" borderId="5" xfId="74" applyNumberFormat="1" applyFont="1" applyFill="1" applyBorder="1" applyAlignment="1">
      <alignment vertical="center" wrapText="1"/>
    </xf>
    <xf numFmtId="0" fontId="8" fillId="2" borderId="0" xfId="69" applyFont="1" applyFill="1" applyBorder="1" applyAlignment="1">
      <alignment vertical="center" wrapText="1"/>
    </xf>
    <xf numFmtId="0" fontId="8" fillId="2" borderId="0" xfId="72" applyFont="1" applyFill="1" applyAlignment="1">
      <alignment horizontal="left" vertical="center"/>
    </xf>
    <xf numFmtId="0" fontId="8" fillId="2" borderId="0" xfId="72" applyFont="1" applyFill="1" applyAlignment="1">
      <alignment horizontal="left" vertical="center" wrapText="1"/>
    </xf>
    <xf numFmtId="0" fontId="0" fillId="2" borderId="0" xfId="0" applyFont="1" applyFill="1">
      <alignment vertical="center"/>
    </xf>
    <xf numFmtId="0" fontId="19" fillId="2" borderId="0" xfId="69" applyFont="1" applyFill="1" applyAlignment="1">
      <alignment horizontal="center" vertical="center" wrapText="1"/>
    </xf>
    <xf numFmtId="0" fontId="8" fillId="2" borderId="9" xfId="69" applyFont="1" applyFill="1" applyBorder="1" applyAlignment="1">
      <alignment horizontal="center" vertical="center" wrapText="1"/>
    </xf>
    <xf numFmtId="0" fontId="8" fillId="2" borderId="2" xfId="69" applyFont="1" applyFill="1" applyBorder="1" applyAlignment="1">
      <alignment horizontal="center" vertical="center" wrapText="1"/>
    </xf>
    <xf numFmtId="0" fontId="8" fillId="2" borderId="3" xfId="69" applyFont="1" applyFill="1" applyBorder="1" applyAlignment="1">
      <alignment horizontal="center" vertical="center" wrapText="1"/>
    </xf>
    <xf numFmtId="0" fontId="8" fillId="2" borderId="4" xfId="7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8" fillId="2" borderId="5" xfId="69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8" fillId="2" borderId="10" xfId="69" applyFont="1" applyFill="1" applyBorder="1" applyAlignment="1">
      <alignment horizontal="center" vertical="center" wrapText="1"/>
    </xf>
    <xf numFmtId="0" fontId="8" fillId="0" borderId="4" xfId="74" applyFont="1" applyFill="1" applyBorder="1" applyAlignment="1">
      <alignment horizontal="center" vertical="center" wrapText="1"/>
    </xf>
    <xf numFmtId="0" fontId="8" fillId="2" borderId="6" xfId="69" applyFont="1" applyFill="1" applyBorder="1" applyAlignment="1">
      <alignment horizontal="center" vertical="center" wrapText="1"/>
    </xf>
    <xf numFmtId="0" fontId="8" fillId="0" borderId="4" xfId="74" applyFont="1" applyFill="1" applyBorder="1" applyAlignment="1">
      <alignment vertical="center" wrapText="1"/>
    </xf>
    <xf numFmtId="0" fontId="8" fillId="2" borderId="6" xfId="74" applyFont="1" applyFill="1" applyBorder="1" applyAlignment="1">
      <alignment horizontal="center" vertical="center" wrapText="1"/>
    </xf>
    <xf numFmtId="0" fontId="8" fillId="2" borderId="0" xfId="72" applyFont="1" applyFill="1" applyAlignment="1">
      <alignment horizontal="center" vertical="center"/>
    </xf>
    <xf numFmtId="0" fontId="8" fillId="2" borderId="0" xfId="69" applyFont="1" applyFill="1" applyAlignment="1">
      <alignment horizontal="center" vertical="center" wrapText="1"/>
    </xf>
    <xf numFmtId="0" fontId="8" fillId="2" borderId="0" xfId="70" applyFont="1" applyFill="1" applyAlignment="1">
      <alignment vertical="center" wrapText="1"/>
    </xf>
    <xf numFmtId="0" fontId="8" fillId="2" borderId="0" xfId="70" applyFont="1" applyFill="1" applyBorder="1" applyAlignment="1">
      <alignment vertical="center" wrapText="1"/>
    </xf>
    <xf numFmtId="0" fontId="8" fillId="2" borderId="11" xfId="69" applyFont="1" applyFill="1" applyBorder="1" applyAlignment="1">
      <alignment horizontal="center" vertical="center" wrapText="1"/>
    </xf>
    <xf numFmtId="0" fontId="8" fillId="0" borderId="0" xfId="72" applyFont="1" applyFill="1" applyAlignment="1">
      <alignment horizontal="left" vertical="center" wrapText="1"/>
    </xf>
    <xf numFmtId="0" fontId="9" fillId="2" borderId="0" xfId="50" applyFont="1" applyFill="1" applyAlignment="1">
      <alignment horizontal="center" vertical="center" wrapText="1"/>
    </xf>
    <xf numFmtId="0" fontId="9" fillId="0" borderId="0" xfId="50" applyFont="1" applyFill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center" vertical="center" wrapText="1"/>
    </xf>
    <xf numFmtId="0" fontId="19" fillId="2" borderId="1" xfId="50" applyFont="1" applyFill="1" applyBorder="1" applyAlignment="1">
      <alignment horizontal="center" vertical="center" wrapText="1"/>
    </xf>
    <xf numFmtId="0" fontId="20" fillId="0" borderId="4" xfId="50" applyFont="1" applyFill="1" applyBorder="1" applyAlignment="1">
      <alignment horizontal="center" vertical="center" wrapText="1"/>
    </xf>
    <xf numFmtId="0" fontId="20" fillId="0" borderId="4" xfId="103" applyFont="1" applyFill="1" applyBorder="1" applyAlignment="1">
      <alignment horizontal="center" vertical="center" wrapText="1"/>
    </xf>
    <xf numFmtId="0" fontId="20" fillId="0" borderId="2" xfId="103" applyFont="1" applyFill="1" applyBorder="1" applyAlignment="1">
      <alignment horizontal="center" vertical="center" wrapText="1"/>
    </xf>
    <xf numFmtId="0" fontId="20" fillId="0" borderId="4" xfId="305" applyFont="1" applyFill="1" applyBorder="1" applyAlignment="1">
      <alignment horizontal="center" vertical="center" wrapText="1"/>
    </xf>
    <xf numFmtId="0" fontId="20" fillId="0" borderId="3" xfId="103" applyFont="1" applyFill="1" applyBorder="1" applyAlignment="1">
      <alignment horizontal="center" vertical="center" wrapText="1"/>
    </xf>
    <xf numFmtId="0" fontId="20" fillId="0" borderId="9" xfId="305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20" fillId="0" borderId="12" xfId="50" applyFont="1" applyFill="1" applyBorder="1" applyAlignment="1">
      <alignment vertical="center" wrapText="1"/>
    </xf>
    <xf numFmtId="0" fontId="20" fillId="0" borderId="2" xfId="50" applyFont="1" applyFill="1" applyBorder="1" applyAlignment="1">
      <alignment horizontal="center" vertical="center" wrapText="1"/>
    </xf>
    <xf numFmtId="0" fontId="20" fillId="0" borderId="1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20" fillId="0" borderId="5" xfId="103" applyFont="1" applyFill="1" applyBorder="1" applyAlignment="1">
      <alignment horizontal="center" vertical="center" wrapText="1"/>
    </xf>
    <xf numFmtId="0" fontId="20" fillId="0" borderId="11" xfId="50" applyFont="1" applyFill="1" applyBorder="1" applyAlignment="1">
      <alignment vertical="center" wrapText="1"/>
    </xf>
    <xf numFmtId="0" fontId="20" fillId="0" borderId="5" xfId="50" applyFont="1" applyFill="1" applyBorder="1" applyAlignment="1">
      <alignment horizontal="center" vertical="center" wrapText="1"/>
    </xf>
    <xf numFmtId="0" fontId="20" fillId="0" borderId="11" xfId="5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9" fillId="0" borderId="2" xfId="103" applyFont="1" applyFill="1" applyBorder="1" applyAlignment="1">
      <alignment horizontal="center" vertical="center" wrapText="1"/>
    </xf>
    <xf numFmtId="176" fontId="9" fillId="0" borderId="2" xfId="103" applyNumberFormat="1" applyFont="1" applyFill="1" applyBorder="1" applyAlignment="1">
      <alignment horizontal="center" vertical="center" wrapText="1"/>
    </xf>
    <xf numFmtId="0" fontId="9" fillId="0" borderId="5" xfId="103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horizontal="center" vertical="center" wrapText="1"/>
    </xf>
    <xf numFmtId="0" fontId="9" fillId="0" borderId="4" xfId="305" applyFont="1" applyFill="1" applyBorder="1" applyAlignment="1">
      <alignment horizontal="center" vertical="center" wrapText="1"/>
    </xf>
    <xf numFmtId="177" fontId="9" fillId="0" borderId="3" xfId="50" applyNumberFormat="1" applyFont="1" applyFill="1" applyBorder="1" applyAlignment="1">
      <alignment horizontal="center" vertical="center" wrapText="1"/>
    </xf>
    <xf numFmtId="177" fontId="9" fillId="0" borderId="2" xfId="50" applyNumberFormat="1" applyFont="1" applyFill="1" applyBorder="1" applyAlignment="1">
      <alignment horizontal="center" vertical="center" wrapText="1"/>
    </xf>
    <xf numFmtId="0" fontId="9" fillId="0" borderId="3" xfId="103" applyFont="1" applyFill="1" applyBorder="1" applyAlignment="1">
      <alignment horizontal="center" vertical="center" wrapText="1"/>
    </xf>
    <xf numFmtId="176" fontId="9" fillId="0" borderId="3" xfId="103" applyNumberFormat="1" applyFont="1" applyFill="1" applyBorder="1" applyAlignment="1">
      <alignment horizontal="center" vertical="center" wrapText="1"/>
    </xf>
    <xf numFmtId="176" fontId="9" fillId="0" borderId="4" xfId="103" applyNumberFormat="1" applyFont="1" applyFill="1" applyBorder="1" applyAlignment="1">
      <alignment horizontal="center" vertical="center" wrapText="1"/>
    </xf>
    <xf numFmtId="177" fontId="9" fillId="0" borderId="4" xfId="50" applyNumberFormat="1" applyFont="1" applyFill="1" applyBorder="1" applyAlignment="1">
      <alignment horizontal="center" vertical="center" wrapText="1"/>
    </xf>
    <xf numFmtId="177" fontId="9" fillId="0" borderId="9" xfId="50" applyNumberFormat="1" applyFont="1" applyFill="1" applyBorder="1" applyAlignment="1">
      <alignment horizontal="center" vertical="center" wrapText="1"/>
    </xf>
    <xf numFmtId="177" fontId="9" fillId="0" borderId="4" xfId="50" applyNumberFormat="1" applyFont="1" applyFill="1" applyBorder="1" applyAlignment="1">
      <alignment horizontal="center" vertical="center"/>
    </xf>
    <xf numFmtId="176" fontId="21" fillId="2" borderId="2" xfId="103" applyNumberFormat="1" applyFont="1" applyFill="1" applyBorder="1" applyAlignment="1">
      <alignment horizontal="center" vertical="center" wrapText="1"/>
    </xf>
    <xf numFmtId="176" fontId="21" fillId="2" borderId="3" xfId="103" applyNumberFormat="1" applyFont="1" applyFill="1" applyBorder="1" applyAlignment="1">
      <alignment horizontal="center" vertical="center" wrapText="1"/>
    </xf>
    <xf numFmtId="176" fontId="21" fillId="2" borderId="5" xfId="103" applyNumberFormat="1" applyFont="1" applyFill="1" applyBorder="1" applyAlignment="1">
      <alignment horizontal="center" vertical="center" wrapText="1"/>
    </xf>
    <xf numFmtId="177" fontId="9" fillId="0" borderId="5" xfId="50" applyNumberFormat="1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4" xfId="103" applyFont="1" applyFill="1" applyBorder="1" applyAlignment="1">
      <alignment horizontal="center" vertical="center" wrapText="1"/>
    </xf>
    <xf numFmtId="176" fontId="8" fillId="0" borderId="4" xfId="50" applyNumberFormat="1" applyFont="1" applyFill="1" applyBorder="1" applyAlignment="1">
      <alignment horizontal="center" vertical="center" wrapText="1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386grabber=V" xfId="49"/>
    <cellStyle name="常规 10" xfId="50"/>
    <cellStyle name="常规 10 2" xfId="51"/>
    <cellStyle name="常规 10 2 2" xfId="52"/>
    <cellStyle name="常规 10 2 2 3" xfId="53"/>
    <cellStyle name="常规 10 2 3" xfId="54"/>
    <cellStyle name="常规 10 2 3 2" xfId="55"/>
    <cellStyle name="常规 10 2 3 3" xfId="56"/>
    <cellStyle name="常规 10 3" xfId="57"/>
    <cellStyle name="常规 10 3 2" xfId="58"/>
    <cellStyle name="常规 10 4" xfId="59"/>
    <cellStyle name="常规 10 4 2" xfId="60"/>
    <cellStyle name="常规 11" xfId="61"/>
    <cellStyle name="常规 11 2" xfId="62"/>
    <cellStyle name="常规 12" xfId="63"/>
    <cellStyle name="常规 12 2" xfId="64"/>
    <cellStyle name="常规 13" xfId="65"/>
    <cellStyle name="常规 13 2" xfId="66"/>
    <cellStyle name="常规 14" xfId="67"/>
    <cellStyle name="常规 15" xfId="68"/>
    <cellStyle name="常规 15 2" xfId="69"/>
    <cellStyle name="常规 15 2 2" xfId="70"/>
    <cellStyle name="常规 15 2 2 2" xfId="71"/>
    <cellStyle name="常规 15 2 2 2 2" xfId="72"/>
    <cellStyle name="常规 15 2 2 3" xfId="73"/>
    <cellStyle name="常规 15 2 3" xfId="74"/>
    <cellStyle name="常规 16" xfId="75"/>
    <cellStyle name="常规 2" xfId="76"/>
    <cellStyle name="常规 2 10" xfId="77"/>
    <cellStyle name="常规 2 10 2" xfId="78"/>
    <cellStyle name="常规 2 11" xfId="79"/>
    <cellStyle name="常规 2 2" xfId="80"/>
    <cellStyle name="常规 2 2 2" xfId="81"/>
    <cellStyle name="常规 2 2 2 2" xfId="82"/>
    <cellStyle name="常规 2 2 2 2 2" xfId="83"/>
    <cellStyle name="常规 2 2 2 2 3" xfId="84"/>
    <cellStyle name="常规 2 2 2 2 4" xfId="85"/>
    <cellStyle name="常规 2 2 2 2 5" xfId="86"/>
    <cellStyle name="常规 2 2 2 2 6" xfId="87"/>
    <cellStyle name="常规 2 2 2 2 7" xfId="88"/>
    <cellStyle name="常规 2 2 2 2 7 2" xfId="89"/>
    <cellStyle name="常规 2 2 2 2 7 2 2" xfId="90"/>
    <cellStyle name="常规 2 2 2 2 7 3" xfId="91"/>
    <cellStyle name="常规 2 2 2 2 7 3 2" xfId="92"/>
    <cellStyle name="常规 2 2 2 2 7 4" xfId="93"/>
    <cellStyle name="常规 2 2 2 3" xfId="94"/>
    <cellStyle name="常规 2 2 2 4" xfId="95"/>
    <cellStyle name="常规 2 2 2 5" xfId="96"/>
    <cellStyle name="常规 2 2 2 6" xfId="97"/>
    <cellStyle name="常规 2 2 2 7" xfId="98"/>
    <cellStyle name="常规 2 2 3" xfId="99"/>
    <cellStyle name="常规 2 2 3 2" xfId="100"/>
    <cellStyle name="常规 2 2 5" xfId="101"/>
    <cellStyle name="常规 2 3" xfId="102"/>
    <cellStyle name="常规 2 4" xfId="103"/>
    <cellStyle name="常规 2 5" xfId="104"/>
    <cellStyle name="常规 2 6" xfId="105"/>
    <cellStyle name="常规 2 6 2" xfId="106"/>
    <cellStyle name="常规 2 6 2 2" xfId="107"/>
    <cellStyle name="常规 2 6 2 2 2" xfId="108"/>
    <cellStyle name="常规 2 6 3" xfId="109"/>
    <cellStyle name="常规 2 6 4" xfId="110"/>
    <cellStyle name="常规 2 6 5" xfId="111"/>
    <cellStyle name="常规 2 6 6" xfId="112"/>
    <cellStyle name="常规 2 6 7" xfId="113"/>
    <cellStyle name="常规 2 7" xfId="114"/>
    <cellStyle name="常规 2 7 2" xfId="115"/>
    <cellStyle name="常规 2 7 3" xfId="116"/>
    <cellStyle name="常规 2 8" xfId="117"/>
    <cellStyle name="常规 2 8 2" xfId="118"/>
    <cellStyle name="常规 2 8 3" xfId="119"/>
    <cellStyle name="常规 2 9" xfId="120"/>
    <cellStyle name="常规 2 9 2" xfId="121"/>
    <cellStyle name="常规 3" xfId="122"/>
    <cellStyle name="常规 3 2" xfId="123"/>
    <cellStyle name="常规 3 2 2" xfId="124"/>
    <cellStyle name="常规 3 2 2 2" xfId="125"/>
    <cellStyle name="常规 3 2 3" xfId="126"/>
    <cellStyle name="常规 3 2 4" xfId="127"/>
    <cellStyle name="常规 3 2 5" xfId="128"/>
    <cellStyle name="常规 3 2 6" xfId="129"/>
    <cellStyle name="常规 3 2 7" xfId="130"/>
    <cellStyle name="常规 3 2 7 2" xfId="131"/>
    <cellStyle name="常规 3 2 7 2 2" xfId="132"/>
    <cellStyle name="常规 3 3" xfId="133"/>
    <cellStyle name="常规 3 4" xfId="134"/>
    <cellStyle name="常规 3 5" xfId="135"/>
    <cellStyle name="常规 3 5 2" xfId="136"/>
    <cellStyle name="常规 3 9" xfId="137"/>
    <cellStyle name="常规 4" xfId="138"/>
    <cellStyle name="常规 4 2" xfId="139"/>
    <cellStyle name="常规 4 2 2" xfId="140"/>
    <cellStyle name="常规 4 2 2 2" xfId="141"/>
    <cellStyle name="常规 4 2 2 2 2" xfId="142"/>
    <cellStyle name="常规 4 2 2 2 2 2" xfId="143"/>
    <cellStyle name="常规 4 2 3" xfId="144"/>
    <cellStyle name="常规 4 2 4" xfId="145"/>
    <cellStyle name="常规 4 2 5" xfId="146"/>
    <cellStyle name="常规 4 2 6" xfId="147"/>
    <cellStyle name="常规 4 2 7" xfId="148"/>
    <cellStyle name="常规 4 2_机械化测算（环卫部）二稿" xfId="149"/>
    <cellStyle name="常规 4 2_机械化测算（环卫部）二稿 2 2" xfId="150"/>
    <cellStyle name="常规 4 2_机械化测算（环卫部）二稿 2 2 2" xfId="151"/>
    <cellStyle name="常规 5" xfId="152"/>
    <cellStyle name="常规 5 10" xfId="153"/>
    <cellStyle name="常规 5 2" xfId="154"/>
    <cellStyle name="常规 5 2 2" xfId="155"/>
    <cellStyle name="常规 5 2 2 2" xfId="156"/>
    <cellStyle name="常规 5 2 2 2 2" xfId="157"/>
    <cellStyle name="常规 5 2 2 2 3" xfId="158"/>
    <cellStyle name="常规 5 2 2 2 4" xfId="159"/>
    <cellStyle name="常规 5 2 2 2 5" xfId="160"/>
    <cellStyle name="常规 5 2 2 2 6" xfId="161"/>
    <cellStyle name="常规 5 2 2 2 7" xfId="162"/>
    <cellStyle name="常规 5 2 2 2 7 2" xfId="163"/>
    <cellStyle name="常规 5 2 2 2 7 2 2" xfId="164"/>
    <cellStyle name="常规 5 2 2 2 7 2 3" xfId="165"/>
    <cellStyle name="常规 5 2 2 2 7 2 3 2" xfId="166"/>
    <cellStyle name="常规 5 2 2 2 7 2 4" xfId="167"/>
    <cellStyle name="常规 5 2 2 2 7 3" xfId="168"/>
    <cellStyle name="常规 5 2 2 2 7 3 2" xfId="169"/>
    <cellStyle name="常规 5 2 2 2 7 4" xfId="170"/>
    <cellStyle name="常规 5 2 2 2 7 4 2" xfId="171"/>
    <cellStyle name="常规 5 2 2 2 7 5" xfId="172"/>
    <cellStyle name="常规 5 2 2 3" xfId="173"/>
    <cellStyle name="常规 5 2 2 4" xfId="174"/>
    <cellStyle name="常规 5 2 2 5" xfId="175"/>
    <cellStyle name="常规 5 2 2 6" xfId="176"/>
    <cellStyle name="常规 5 2 2 7" xfId="177"/>
    <cellStyle name="常规 5 3" xfId="178"/>
    <cellStyle name="常规 5 3 2" xfId="179"/>
    <cellStyle name="常规 5 3 2 2" xfId="180"/>
    <cellStyle name="常规 5 3 2 3" xfId="181"/>
    <cellStyle name="常规 5 3 2 4" xfId="182"/>
    <cellStyle name="常规 5 3 2 5" xfId="183"/>
    <cellStyle name="常规 5 3 2 6" xfId="184"/>
    <cellStyle name="常规 5 3 2 7" xfId="185"/>
    <cellStyle name="常规 5 3 2 7 2" xfId="186"/>
    <cellStyle name="常规 5 3 2 7 2 2" xfId="187"/>
    <cellStyle name="常规 5 3 2 7 2 2 2" xfId="188"/>
    <cellStyle name="常规 5 3 2 7 2 3" xfId="189"/>
    <cellStyle name="常规 5 3 2 7 2 3 2" xfId="190"/>
    <cellStyle name="常规 5 3 2 7 2 4" xfId="191"/>
    <cellStyle name="常规 5 3 2 7 3" xfId="192"/>
    <cellStyle name="常规 5 3 2 7 4" xfId="193"/>
    <cellStyle name="常规 5 3 3" xfId="194"/>
    <cellStyle name="常规 5 3 4" xfId="195"/>
    <cellStyle name="常规 5 3 5" xfId="196"/>
    <cellStyle name="常规 5 3 6" xfId="197"/>
    <cellStyle name="常规 5 3 7" xfId="198"/>
    <cellStyle name="常规 5 3 8" xfId="199"/>
    <cellStyle name="常规 5 4" xfId="200"/>
    <cellStyle name="常规 5 4 2" xfId="201"/>
    <cellStyle name="常规 5 4 2 2" xfId="202"/>
    <cellStyle name="常规 5 4 2 2 2" xfId="203"/>
    <cellStyle name="常规 5 4 2 2 2 2" xfId="204"/>
    <cellStyle name="常规 5 4 2 2 2 3" xfId="205"/>
    <cellStyle name="常规 5 4 2 2 2 4" xfId="206"/>
    <cellStyle name="常规 5 4 2 3" xfId="207"/>
    <cellStyle name="常规 5 4 2 4" xfId="208"/>
    <cellStyle name="常规 5 4 2 5" xfId="209"/>
    <cellStyle name="常规 5 4 2 6" xfId="210"/>
    <cellStyle name="常规 5 4 2 7" xfId="211"/>
    <cellStyle name="常规 5 4 3" xfId="212"/>
    <cellStyle name="常规 5 4 4" xfId="213"/>
    <cellStyle name="常规 5 4 5" xfId="214"/>
    <cellStyle name="常规 5 4 6" xfId="215"/>
    <cellStyle name="常规 5 4 7" xfId="216"/>
    <cellStyle name="常规 5 4 8" xfId="217"/>
    <cellStyle name="常规 5 4 8 2" xfId="218"/>
    <cellStyle name="常规 5 4 8 2 2" xfId="219"/>
    <cellStyle name="常规 5 5" xfId="220"/>
    <cellStyle name="常规 5 5 2" xfId="221"/>
    <cellStyle name="常规 5 5 2 2" xfId="222"/>
    <cellStyle name="常规 5 5 2 2 2" xfId="223"/>
    <cellStyle name="常规 5 5 2 3" xfId="224"/>
    <cellStyle name="常规 5 5 2 3 2" xfId="225"/>
    <cellStyle name="常规 5 5 2 4" xfId="226"/>
    <cellStyle name="常规 5 6" xfId="227"/>
    <cellStyle name="常规 5 7" xfId="228"/>
    <cellStyle name="常规 5 8" xfId="229"/>
    <cellStyle name="常规 5 9" xfId="230"/>
    <cellStyle name="常规 5_机械化测算（环卫部）二稿" xfId="231"/>
    <cellStyle name="常规 6" xfId="232"/>
    <cellStyle name="常规 6 2" xfId="233"/>
    <cellStyle name="常规 6 2 2" xfId="234"/>
    <cellStyle name="常规 6 2 2 2" xfId="235"/>
    <cellStyle name="常规 6 2 2 3" xfId="236"/>
    <cellStyle name="常规 6 2 2 4" xfId="237"/>
    <cellStyle name="常规 6 2 2 5" xfId="238"/>
    <cellStyle name="常规 6 2 2 6" xfId="239"/>
    <cellStyle name="常规 6 2 2 7" xfId="240"/>
    <cellStyle name="常规 6 2 2 8" xfId="241"/>
    <cellStyle name="常规 6 2 2 8 2" xfId="242"/>
    <cellStyle name="常规 6 2 2 8 3" xfId="243"/>
    <cellStyle name="常规 6 2 2 8 3 2" xfId="244"/>
    <cellStyle name="常规 6 2 2 8 4" xfId="245"/>
    <cellStyle name="常规 6 2 2 8 5" xfId="246"/>
    <cellStyle name="常规 6 3" xfId="247"/>
    <cellStyle name="常规 6 3 2" xfId="248"/>
    <cellStyle name="常规 7" xfId="249"/>
    <cellStyle name="常规 7 2" xfId="250"/>
    <cellStyle name="常规 7 2 2" xfId="251"/>
    <cellStyle name="常规 8" xfId="252"/>
    <cellStyle name="常规 8 10" xfId="253"/>
    <cellStyle name="常规 8 11" xfId="254"/>
    <cellStyle name="常规 8 11 2" xfId="255"/>
    <cellStyle name="常规 8 11 3" xfId="256"/>
    <cellStyle name="常规 8 2" xfId="257"/>
    <cellStyle name="常规 8 2 2" xfId="258"/>
    <cellStyle name="常规 8 2 3" xfId="259"/>
    <cellStyle name="常规 8 2 4" xfId="260"/>
    <cellStyle name="常规 8 2 5" xfId="261"/>
    <cellStyle name="常规 8 2 6" xfId="262"/>
    <cellStyle name="常规 8 2 7" xfId="263"/>
    <cellStyle name="常规 8 2 8" xfId="264"/>
    <cellStyle name="常规 8 2 8 2" xfId="265"/>
    <cellStyle name="常规 8 2 8 3" xfId="266"/>
    <cellStyle name="常规 8 3" xfId="267"/>
    <cellStyle name="常规 8 3 2" xfId="268"/>
    <cellStyle name="常规 8 3 2 2" xfId="269"/>
    <cellStyle name="常规 8 3 2 3" xfId="270"/>
    <cellStyle name="常规 8 3 2 4" xfId="271"/>
    <cellStyle name="常规 8 3 2 5" xfId="272"/>
    <cellStyle name="常规 8 3 2 6" xfId="273"/>
    <cellStyle name="常规 8 3 2 7" xfId="274"/>
    <cellStyle name="常规 8 3 3" xfId="275"/>
    <cellStyle name="常规 8 3 4" xfId="276"/>
    <cellStyle name="常规 8 3 5" xfId="277"/>
    <cellStyle name="常规 8 3 6" xfId="278"/>
    <cellStyle name="常规 8 3 7" xfId="279"/>
    <cellStyle name="常规 8 4" xfId="280"/>
    <cellStyle name="常规 8 4 2" xfId="281"/>
    <cellStyle name="常规 8 4 2 2" xfId="282"/>
    <cellStyle name="常规 8 4 2 3" xfId="283"/>
    <cellStyle name="常规 8 5" xfId="284"/>
    <cellStyle name="常规 8 5 2" xfId="285"/>
    <cellStyle name="常规 8 5 3" xfId="286"/>
    <cellStyle name="常规 8 5 4" xfId="287"/>
    <cellStyle name="常规 8 5 5" xfId="288"/>
    <cellStyle name="常规 8 5 6" xfId="289"/>
    <cellStyle name="常规 8 5 7" xfId="290"/>
    <cellStyle name="常规 8 6" xfId="291"/>
    <cellStyle name="常规 8 7" xfId="292"/>
    <cellStyle name="常规 8 8" xfId="293"/>
    <cellStyle name="常规 8 9" xfId="294"/>
    <cellStyle name="常规 9" xfId="295"/>
    <cellStyle name="常规 9 2" xfId="296"/>
    <cellStyle name="常规 9 3" xfId="297"/>
    <cellStyle name="常规 9 4" xfId="298"/>
    <cellStyle name="常规 9 5" xfId="299"/>
    <cellStyle name="常规 9 6" xfId="300"/>
    <cellStyle name="常规_2009年建设计划08.11.15(工委会审定）" xfId="301"/>
    <cellStyle name="常规_Sheet1" xfId="302"/>
    <cellStyle name="常规_Sheet1 2" xfId="303"/>
    <cellStyle name="常规_Sheet1 2 2" xfId="304"/>
    <cellStyle name="常规_Sheet1 3 2 2 2" xfId="30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X15"/>
  <sheetViews>
    <sheetView zoomScale="85" zoomScaleNormal="85" workbookViewId="0">
      <pane xSplit="7" topLeftCell="H1" activePane="topRight" state="frozen"/>
      <selection/>
      <selection pane="topRight" activeCell="K4" sqref="K4:K5"/>
    </sheetView>
  </sheetViews>
  <sheetFormatPr defaultColWidth="9" defaultRowHeight="13.5"/>
  <cols>
    <col min="1" max="1" width="6.5" style="414" customWidth="1"/>
    <col min="2" max="2" width="9.75" style="415" customWidth="1"/>
    <col min="3" max="3" width="13.125" style="414" customWidth="1"/>
    <col min="4" max="4" width="16" style="414" customWidth="1"/>
    <col min="5" max="5" width="12" style="414" customWidth="1"/>
    <col min="6" max="6" width="11.5" style="414" customWidth="1"/>
    <col min="7" max="8" width="17.875" style="414" customWidth="1"/>
    <col min="9" max="9" width="28" style="414" customWidth="1"/>
    <col min="10" max="10" width="17.5" style="414" customWidth="1"/>
    <col min="11" max="11" width="19.375" style="414" customWidth="1"/>
    <col min="12" max="13" width="13.625" style="414" customWidth="1"/>
    <col min="14" max="14" width="13.5" style="414" customWidth="1"/>
    <col min="15" max="15" width="17.625" style="414" customWidth="1"/>
    <col min="16" max="16" width="11.5" style="414" customWidth="1"/>
    <col min="17" max="17" width="9.875" style="414" customWidth="1"/>
    <col min="18" max="18" width="11.625" style="414" customWidth="1"/>
    <col min="19" max="20" width="9" style="414"/>
    <col min="21" max="21" width="8" style="414" customWidth="1"/>
    <col min="22" max="22" width="8.125" style="414" customWidth="1"/>
    <col min="23" max="23" width="7.25" style="414" customWidth="1"/>
    <col min="24" max="16384" width="9" style="414"/>
  </cols>
  <sheetData>
    <row r="1" ht="34.5" customHeight="1" spans="1:24">
      <c r="A1" s="416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</row>
    <row r="2" s="412" customFormat="1" ht="19.5" customHeight="1" spans="1:24">
      <c r="A2" s="417" t="s">
        <v>1</v>
      </c>
      <c r="B2" s="418" t="s">
        <v>2</v>
      </c>
      <c r="C2" s="418" t="s">
        <v>3</v>
      </c>
      <c r="D2" s="418" t="s">
        <v>4</v>
      </c>
      <c r="E2" s="418" t="s">
        <v>5</v>
      </c>
      <c r="F2" s="418" t="s">
        <v>6</v>
      </c>
      <c r="G2" s="419" t="s">
        <v>7</v>
      </c>
      <c r="H2" s="420" t="s">
        <v>8</v>
      </c>
      <c r="I2" s="420"/>
      <c r="J2" s="420"/>
      <c r="K2" s="420"/>
      <c r="L2" s="420"/>
      <c r="M2" s="420"/>
      <c r="N2" s="420"/>
      <c r="O2" s="420"/>
      <c r="P2" s="420"/>
      <c r="Q2" s="417" t="s">
        <v>9</v>
      </c>
      <c r="R2" s="417" t="s">
        <v>10</v>
      </c>
      <c r="S2" s="420" t="s">
        <v>11</v>
      </c>
      <c r="T2" s="420"/>
      <c r="U2" s="420"/>
      <c r="V2" s="420"/>
      <c r="W2" s="420"/>
      <c r="X2" s="417" t="s">
        <v>12</v>
      </c>
    </row>
    <row r="3" s="412" customFormat="1" ht="51.95" customHeight="1" spans="1:24">
      <c r="A3" s="417"/>
      <c r="B3" s="418"/>
      <c r="C3" s="418"/>
      <c r="D3" s="418"/>
      <c r="E3" s="418"/>
      <c r="F3" s="418"/>
      <c r="G3" s="421"/>
      <c r="H3" s="420" t="s">
        <v>13</v>
      </c>
      <c r="I3" s="420"/>
      <c r="J3" s="420" t="s">
        <v>14</v>
      </c>
      <c r="K3" s="422" t="s">
        <v>15</v>
      </c>
      <c r="L3" s="420" t="s">
        <v>16</v>
      </c>
      <c r="M3" s="420" t="s">
        <v>17</v>
      </c>
      <c r="N3" s="420" t="s">
        <v>18</v>
      </c>
      <c r="O3" s="422" t="s">
        <v>19</v>
      </c>
      <c r="P3" s="420" t="s">
        <v>20</v>
      </c>
      <c r="Q3" s="417"/>
      <c r="R3" s="423" t="s">
        <v>21</v>
      </c>
      <c r="S3" s="417" t="s">
        <v>22</v>
      </c>
      <c r="T3" s="417" t="s">
        <v>23</v>
      </c>
      <c r="U3" s="417" t="s">
        <v>24</v>
      </c>
      <c r="V3" s="417" t="s">
        <v>25</v>
      </c>
      <c r="W3" s="420" t="s">
        <v>26</v>
      </c>
      <c r="X3" s="417"/>
    </row>
    <row r="4" s="412" customFormat="1" ht="57.75" customHeight="1" spans="1:24">
      <c r="A4" s="417"/>
      <c r="B4" s="418"/>
      <c r="C4" s="418"/>
      <c r="D4" s="418"/>
      <c r="E4" s="418" t="s">
        <v>5</v>
      </c>
      <c r="F4" s="418" t="s">
        <v>27</v>
      </c>
      <c r="G4" s="421"/>
      <c r="H4" s="420" t="s">
        <v>28</v>
      </c>
      <c r="I4" s="420" t="s">
        <v>29</v>
      </c>
      <c r="J4" s="417" t="s">
        <v>30</v>
      </c>
      <c r="K4" s="424" t="s">
        <v>31</v>
      </c>
      <c r="L4" s="417" t="s">
        <v>32</v>
      </c>
      <c r="M4" s="417" t="s">
        <v>33</v>
      </c>
      <c r="N4" s="425" t="s">
        <v>34</v>
      </c>
      <c r="O4" s="426" t="s">
        <v>35</v>
      </c>
      <c r="P4" s="420" t="s">
        <v>36</v>
      </c>
      <c r="Q4" s="417"/>
      <c r="R4" s="427"/>
      <c r="S4" s="417"/>
      <c r="T4" s="417"/>
      <c r="U4" s="417"/>
      <c r="V4" s="417"/>
      <c r="W4" s="420"/>
      <c r="X4" s="417"/>
    </row>
    <row r="5" s="412" customFormat="1" ht="48.75" customHeight="1" spans="1:24">
      <c r="A5" s="417"/>
      <c r="B5" s="418"/>
      <c r="C5" s="418"/>
      <c r="D5" s="418"/>
      <c r="E5" s="418"/>
      <c r="F5" s="418"/>
      <c r="G5" s="428"/>
      <c r="H5" s="417" t="s">
        <v>37</v>
      </c>
      <c r="I5" s="417" t="s">
        <v>37</v>
      </c>
      <c r="J5" s="417"/>
      <c r="K5" s="429"/>
      <c r="L5" s="417"/>
      <c r="M5" s="417"/>
      <c r="N5" s="430"/>
      <c r="O5" s="431"/>
      <c r="P5" s="420"/>
      <c r="Q5" s="417"/>
      <c r="R5" s="432"/>
      <c r="S5" s="417"/>
      <c r="T5" s="417"/>
      <c r="U5" s="417"/>
      <c r="V5" s="417"/>
      <c r="W5" s="420"/>
      <c r="X5" s="417"/>
    </row>
    <row r="6" s="413" customFormat="1" ht="48.75" customHeight="1" spans="1:24">
      <c r="A6" s="423">
        <v>1</v>
      </c>
      <c r="B6" s="419" t="s">
        <v>38</v>
      </c>
      <c r="C6" s="433" t="s">
        <v>39</v>
      </c>
      <c r="D6" s="433" t="s">
        <v>40</v>
      </c>
      <c r="E6" s="434">
        <v>49.37</v>
      </c>
      <c r="F6" s="434">
        <v>214.55</v>
      </c>
      <c r="G6" s="435" t="s">
        <v>41</v>
      </c>
      <c r="H6" s="436">
        <v>11</v>
      </c>
      <c r="I6" s="436">
        <v>4</v>
      </c>
      <c r="J6" s="436">
        <v>4</v>
      </c>
      <c r="K6" s="437">
        <v>8</v>
      </c>
      <c r="L6" s="436">
        <v>0</v>
      </c>
      <c r="M6" s="436">
        <v>10</v>
      </c>
      <c r="N6" s="432">
        <v>3</v>
      </c>
      <c r="O6" s="437">
        <v>23</v>
      </c>
      <c r="P6" s="438">
        <v>12</v>
      </c>
      <c r="Q6" s="436">
        <f>H6+J6+K6+L6+M6+N6+O6+P6</f>
        <v>71</v>
      </c>
      <c r="R6" s="439">
        <v>3</v>
      </c>
      <c r="S6" s="440">
        <v>1</v>
      </c>
      <c r="T6" s="440">
        <v>1</v>
      </c>
      <c r="U6" s="440">
        <v>1</v>
      </c>
      <c r="V6" s="440">
        <v>1</v>
      </c>
      <c r="W6" s="440">
        <f>S6+T6+U6+V6</f>
        <v>4</v>
      </c>
      <c r="X6" s="423" t="s">
        <v>42</v>
      </c>
    </row>
    <row r="7" s="413" customFormat="1" ht="55.5" customHeight="1" spans="1:24">
      <c r="A7" s="427"/>
      <c r="B7" s="428"/>
      <c r="C7" s="441"/>
      <c r="D7" s="441"/>
      <c r="E7" s="442"/>
      <c r="F7" s="442"/>
      <c r="G7" s="443" t="s">
        <v>43</v>
      </c>
      <c r="H7" s="444">
        <v>21</v>
      </c>
      <c r="I7" s="444">
        <v>8</v>
      </c>
      <c r="J7" s="444">
        <v>4</v>
      </c>
      <c r="K7" s="445">
        <v>11</v>
      </c>
      <c r="L7" s="444">
        <v>0</v>
      </c>
      <c r="M7" s="444">
        <v>18</v>
      </c>
      <c r="N7" s="436">
        <v>4</v>
      </c>
      <c r="O7" s="445">
        <v>40</v>
      </c>
      <c r="P7" s="446">
        <v>10</v>
      </c>
      <c r="Q7" s="444">
        <f>H7+J7+K7+L7+M7+N7+O7+P7</f>
        <v>108</v>
      </c>
      <c r="R7" s="439"/>
      <c r="S7" s="439"/>
      <c r="T7" s="439"/>
      <c r="U7" s="439"/>
      <c r="V7" s="439"/>
      <c r="W7" s="439"/>
      <c r="X7" s="427"/>
    </row>
    <row r="8" s="413" customFormat="1" ht="80.45" customHeight="1" spans="1:24">
      <c r="A8" s="423">
        <v>2</v>
      </c>
      <c r="B8" s="419" t="s">
        <v>44</v>
      </c>
      <c r="C8" s="433" t="s">
        <v>39</v>
      </c>
      <c r="D8" s="433" t="s">
        <v>45</v>
      </c>
      <c r="E8" s="447">
        <v>21.45</v>
      </c>
      <c r="F8" s="447">
        <v>176.1</v>
      </c>
      <c r="G8" s="443" t="s">
        <v>41</v>
      </c>
      <c r="H8" s="444">
        <v>6</v>
      </c>
      <c r="I8" s="444">
        <v>6</v>
      </c>
      <c r="J8" s="444">
        <v>2</v>
      </c>
      <c r="K8" s="445">
        <v>4</v>
      </c>
      <c r="L8" s="444">
        <v>0</v>
      </c>
      <c r="M8" s="444">
        <v>2</v>
      </c>
      <c r="N8" s="436">
        <v>3</v>
      </c>
      <c r="O8" s="445">
        <v>7</v>
      </c>
      <c r="P8" s="446">
        <v>16</v>
      </c>
      <c r="Q8" s="436">
        <f t="shared" ref="Q8:Q15" si="0">H8+J8+K8+L8+M8+N8+O8+P8</f>
        <v>40</v>
      </c>
      <c r="R8" s="440">
        <v>4</v>
      </c>
      <c r="S8" s="440">
        <v>1</v>
      </c>
      <c r="T8" s="440">
        <v>1</v>
      </c>
      <c r="U8" s="440">
        <v>1</v>
      </c>
      <c r="V8" s="440">
        <v>1</v>
      </c>
      <c r="W8" s="440">
        <f>S8+T8+U8+V8</f>
        <v>4</v>
      </c>
      <c r="X8" s="423" t="s">
        <v>46</v>
      </c>
    </row>
    <row r="9" s="413" customFormat="1" ht="80.45" customHeight="1" spans="1:24">
      <c r="A9" s="427"/>
      <c r="B9" s="421"/>
      <c r="C9" s="441"/>
      <c r="D9" s="441"/>
      <c r="E9" s="448"/>
      <c r="F9" s="448"/>
      <c r="G9" s="443" t="s">
        <v>43</v>
      </c>
      <c r="H9" s="444">
        <v>2</v>
      </c>
      <c r="I9" s="444">
        <v>1</v>
      </c>
      <c r="J9" s="444">
        <v>0</v>
      </c>
      <c r="K9" s="445">
        <v>0</v>
      </c>
      <c r="L9" s="444">
        <v>0</v>
      </c>
      <c r="M9" s="444">
        <v>0</v>
      </c>
      <c r="N9" s="436">
        <v>0</v>
      </c>
      <c r="O9" s="445">
        <v>2</v>
      </c>
      <c r="P9" s="446">
        <v>0</v>
      </c>
      <c r="Q9" s="444">
        <f t="shared" si="0"/>
        <v>4</v>
      </c>
      <c r="R9" s="439"/>
      <c r="S9" s="439"/>
      <c r="T9" s="439"/>
      <c r="U9" s="439"/>
      <c r="V9" s="439"/>
      <c r="W9" s="439"/>
      <c r="X9" s="427"/>
    </row>
    <row r="10" s="413" customFormat="1" ht="80.45" customHeight="1" spans="1:24">
      <c r="A10" s="427"/>
      <c r="B10" s="421"/>
      <c r="C10" s="441"/>
      <c r="D10" s="441"/>
      <c r="E10" s="448"/>
      <c r="F10" s="448"/>
      <c r="G10" s="443" t="s">
        <v>47</v>
      </c>
      <c r="H10" s="444">
        <v>15</v>
      </c>
      <c r="I10" s="444">
        <v>8</v>
      </c>
      <c r="J10" s="444">
        <v>2</v>
      </c>
      <c r="K10" s="445">
        <v>8</v>
      </c>
      <c r="L10" s="444">
        <v>0</v>
      </c>
      <c r="M10" s="444">
        <v>18</v>
      </c>
      <c r="N10" s="436">
        <v>0</v>
      </c>
      <c r="O10" s="445">
        <v>12</v>
      </c>
      <c r="P10" s="446">
        <v>1</v>
      </c>
      <c r="Q10" s="436">
        <f t="shared" si="0"/>
        <v>56</v>
      </c>
      <c r="R10" s="439"/>
      <c r="S10" s="439"/>
      <c r="T10" s="439"/>
      <c r="U10" s="439"/>
      <c r="V10" s="439"/>
      <c r="W10" s="439"/>
      <c r="X10" s="427"/>
    </row>
    <row r="11" s="413" customFormat="1" ht="75.95" customHeight="1" spans="1:24">
      <c r="A11" s="432"/>
      <c r="B11" s="428"/>
      <c r="C11" s="435"/>
      <c r="D11" s="435"/>
      <c r="E11" s="449"/>
      <c r="F11" s="449"/>
      <c r="G11" s="443" t="s">
        <v>48</v>
      </c>
      <c r="H11" s="444">
        <v>12</v>
      </c>
      <c r="I11" s="444">
        <v>6</v>
      </c>
      <c r="J11" s="444">
        <v>2</v>
      </c>
      <c r="K11" s="445">
        <v>6</v>
      </c>
      <c r="L11" s="444">
        <v>1</v>
      </c>
      <c r="M11" s="444">
        <v>11</v>
      </c>
      <c r="N11" s="436">
        <v>0</v>
      </c>
      <c r="O11" s="445">
        <v>12</v>
      </c>
      <c r="P11" s="446">
        <v>1</v>
      </c>
      <c r="Q11" s="436">
        <f t="shared" si="0"/>
        <v>45</v>
      </c>
      <c r="R11" s="450"/>
      <c r="S11" s="450"/>
      <c r="T11" s="450"/>
      <c r="U11" s="450"/>
      <c r="V11" s="450"/>
      <c r="W11" s="450"/>
      <c r="X11" s="432"/>
    </row>
    <row r="12" ht="75.95" customHeight="1" spans="1:24">
      <c r="A12" s="451">
        <v>3</v>
      </c>
      <c r="B12" s="419" t="s">
        <v>49</v>
      </c>
      <c r="C12" s="433" t="s">
        <v>39</v>
      </c>
      <c r="D12" s="423" t="s">
        <v>50</v>
      </c>
      <c r="E12" s="452">
        <v>63.37</v>
      </c>
      <c r="F12" s="452">
        <v>251.83</v>
      </c>
      <c r="G12" s="443" t="s">
        <v>51</v>
      </c>
      <c r="H12" s="451">
        <v>31</v>
      </c>
      <c r="I12" s="451">
        <v>14</v>
      </c>
      <c r="J12" s="451">
        <v>8</v>
      </c>
      <c r="K12" s="451">
        <v>20</v>
      </c>
      <c r="L12" s="451">
        <v>0</v>
      </c>
      <c r="M12" s="451">
        <v>24</v>
      </c>
      <c r="N12" s="451">
        <v>8</v>
      </c>
      <c r="O12" s="451">
        <v>72</v>
      </c>
      <c r="P12" s="451">
        <v>26</v>
      </c>
      <c r="Q12" s="436">
        <f t="shared" si="0"/>
        <v>189</v>
      </c>
      <c r="R12" s="452">
        <v>4</v>
      </c>
      <c r="S12" s="452">
        <v>1</v>
      </c>
      <c r="T12" s="452">
        <v>1</v>
      </c>
      <c r="U12" s="452">
        <v>1</v>
      </c>
      <c r="V12" s="452">
        <v>1</v>
      </c>
      <c r="W12" s="452">
        <v>4</v>
      </c>
      <c r="X12" s="423" t="s">
        <v>42</v>
      </c>
    </row>
    <row r="13" ht="75.95" customHeight="1" spans="1:24">
      <c r="A13" s="451">
        <v>4</v>
      </c>
      <c r="B13" s="419" t="s">
        <v>52</v>
      </c>
      <c r="C13" s="423" t="s">
        <v>53</v>
      </c>
      <c r="D13" s="423" t="s">
        <v>54</v>
      </c>
      <c r="E13" s="452">
        <v>69.61</v>
      </c>
      <c r="F13" s="452">
        <v>290.38</v>
      </c>
      <c r="G13" s="443" t="s">
        <v>51</v>
      </c>
      <c r="H13" s="451">
        <v>29</v>
      </c>
      <c r="I13" s="451">
        <v>12</v>
      </c>
      <c r="J13" s="451">
        <v>6</v>
      </c>
      <c r="K13" s="451">
        <v>16</v>
      </c>
      <c r="L13" s="451">
        <v>0</v>
      </c>
      <c r="M13" s="451">
        <v>6</v>
      </c>
      <c r="N13" s="451">
        <v>10</v>
      </c>
      <c r="O13" s="451">
        <v>66</v>
      </c>
      <c r="P13" s="451">
        <v>30</v>
      </c>
      <c r="Q13" s="436">
        <f t="shared" si="0"/>
        <v>163</v>
      </c>
      <c r="R13" s="452">
        <v>4</v>
      </c>
      <c r="S13" s="452">
        <v>1</v>
      </c>
      <c r="T13" s="452">
        <v>1</v>
      </c>
      <c r="U13" s="452">
        <v>1</v>
      </c>
      <c r="V13" s="452">
        <v>1</v>
      </c>
      <c r="W13" s="452">
        <v>4</v>
      </c>
      <c r="X13" s="423" t="s">
        <v>42</v>
      </c>
    </row>
    <row r="14" ht="75.95" customHeight="1" spans="1:24">
      <c r="A14" s="436">
        <v>5</v>
      </c>
      <c r="B14" s="419" t="s">
        <v>55</v>
      </c>
      <c r="C14" s="453" t="s">
        <v>56</v>
      </c>
      <c r="D14" s="453" t="s">
        <v>57</v>
      </c>
      <c r="E14" s="454">
        <v>74.55</v>
      </c>
      <c r="F14" s="443">
        <v>228.36</v>
      </c>
      <c r="G14" s="443" t="s">
        <v>51</v>
      </c>
      <c r="H14" s="445">
        <f>27+3</f>
        <v>30</v>
      </c>
      <c r="I14" s="444">
        <v>12</v>
      </c>
      <c r="J14" s="444">
        <v>6</v>
      </c>
      <c r="K14" s="444">
        <v>10</v>
      </c>
      <c r="L14" s="444">
        <v>0</v>
      </c>
      <c r="M14" s="444">
        <v>18</v>
      </c>
      <c r="N14" s="436">
        <v>5</v>
      </c>
      <c r="O14" s="444">
        <v>66</v>
      </c>
      <c r="P14" s="446">
        <v>28</v>
      </c>
      <c r="Q14" s="436">
        <f t="shared" si="0"/>
        <v>163</v>
      </c>
      <c r="R14" s="444">
        <v>3</v>
      </c>
      <c r="S14" s="444">
        <v>1</v>
      </c>
      <c r="T14" s="444">
        <v>1</v>
      </c>
      <c r="U14" s="444">
        <v>1</v>
      </c>
      <c r="V14" s="444">
        <v>1</v>
      </c>
      <c r="W14" s="444">
        <f>S14+T14+U14+V14</f>
        <v>4</v>
      </c>
      <c r="X14" s="436" t="s">
        <v>42</v>
      </c>
    </row>
    <row r="15" ht="75.95" customHeight="1" spans="1:24">
      <c r="A15" s="417">
        <v>6</v>
      </c>
      <c r="B15" s="418" t="s">
        <v>58</v>
      </c>
      <c r="C15" s="453" t="s">
        <v>59</v>
      </c>
      <c r="D15" s="453" t="s">
        <v>60</v>
      </c>
      <c r="E15" s="443">
        <v>78.8</v>
      </c>
      <c r="F15" s="443">
        <v>244.32</v>
      </c>
      <c r="G15" s="443" t="s">
        <v>51</v>
      </c>
      <c r="H15" s="444">
        <f>32+3</f>
        <v>35</v>
      </c>
      <c r="I15" s="444">
        <v>15</v>
      </c>
      <c r="J15" s="444">
        <v>6</v>
      </c>
      <c r="K15" s="444">
        <v>10</v>
      </c>
      <c r="L15" s="444">
        <v>0</v>
      </c>
      <c r="M15" s="444">
        <v>18</v>
      </c>
      <c r="N15" s="436">
        <v>5</v>
      </c>
      <c r="O15" s="444">
        <v>70</v>
      </c>
      <c r="P15" s="446">
        <v>24</v>
      </c>
      <c r="Q15" s="444">
        <f t="shared" si="0"/>
        <v>168</v>
      </c>
      <c r="R15" s="444">
        <v>3</v>
      </c>
      <c r="S15" s="444">
        <v>1</v>
      </c>
      <c r="T15" s="444">
        <v>1</v>
      </c>
      <c r="U15" s="444">
        <v>1</v>
      </c>
      <c r="V15" s="444">
        <v>1</v>
      </c>
      <c r="W15" s="444">
        <v>4</v>
      </c>
      <c r="X15" s="436" t="s">
        <v>42</v>
      </c>
    </row>
  </sheetData>
  <mergeCells count="52">
    <mergeCell ref="A1:X1"/>
    <mergeCell ref="H2:P2"/>
    <mergeCell ref="S2:W2"/>
    <mergeCell ref="H3:I3"/>
    <mergeCell ref="A2:A5"/>
    <mergeCell ref="A6:A7"/>
    <mergeCell ref="A8:A11"/>
    <mergeCell ref="B2:B5"/>
    <mergeCell ref="B6:B7"/>
    <mergeCell ref="B8:B11"/>
    <mergeCell ref="C2:C5"/>
    <mergeCell ref="C6:C7"/>
    <mergeCell ref="C8:C11"/>
    <mergeCell ref="D2:D5"/>
    <mergeCell ref="D6:D7"/>
    <mergeCell ref="D8:D11"/>
    <mergeCell ref="E2:E5"/>
    <mergeCell ref="E6:E7"/>
    <mergeCell ref="E8:E11"/>
    <mergeCell ref="F2:F5"/>
    <mergeCell ref="F6:F7"/>
    <mergeCell ref="F8:F11"/>
    <mergeCell ref="G2:G5"/>
    <mergeCell ref="J4:J5"/>
    <mergeCell ref="K4:K5"/>
    <mergeCell ref="L4:L5"/>
    <mergeCell ref="M4:M5"/>
    <mergeCell ref="N4:N5"/>
    <mergeCell ref="O4:O5"/>
    <mergeCell ref="P4:P5"/>
    <mergeCell ref="Q2:Q5"/>
    <mergeCell ref="R3:R5"/>
    <mergeCell ref="R6:R7"/>
    <mergeCell ref="R8:R11"/>
    <mergeCell ref="S3:S5"/>
    <mergeCell ref="S6:S7"/>
    <mergeCell ref="S8:S11"/>
    <mergeCell ref="T3:T5"/>
    <mergeCell ref="T6:T7"/>
    <mergeCell ref="T8:T11"/>
    <mergeCell ref="U3:U5"/>
    <mergeCell ref="U6:U7"/>
    <mergeCell ref="U8:U11"/>
    <mergeCell ref="V3:V5"/>
    <mergeCell ref="V6:V7"/>
    <mergeCell ref="V8:V11"/>
    <mergeCell ref="W3:W5"/>
    <mergeCell ref="W6:W7"/>
    <mergeCell ref="W8:W11"/>
    <mergeCell ref="X2:X5"/>
    <mergeCell ref="X6:X7"/>
    <mergeCell ref="X8:X11"/>
  </mergeCells>
  <printOptions horizontalCentered="1"/>
  <pageMargins left="0.708661417322835" right="0.708661417322835" top="0.354330708661417" bottom="0.354330708661417" header="0.31496062992126" footer="0.31496062992126"/>
  <pageSetup paperSize="8" scale="4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7030A0"/>
  </sheetPr>
  <dimension ref="A1:U86"/>
  <sheetViews>
    <sheetView zoomScale="85" zoomScaleNormal="85" workbookViewId="0">
      <pane ySplit="3" topLeftCell="A91" activePane="bottomLeft" state="frozen"/>
      <selection/>
      <selection pane="bottomLeft" activeCell="H84" sqref="H84"/>
    </sheetView>
  </sheetViews>
  <sheetFormatPr defaultColWidth="9" defaultRowHeight="13.5"/>
  <cols>
    <col min="1" max="1" width="9.125" style="168" customWidth="1"/>
    <col min="2" max="2" width="13.875" style="168" customWidth="1"/>
    <col min="3" max="4" width="15.625" style="168" customWidth="1"/>
    <col min="5" max="5" width="9.5" style="168" customWidth="1"/>
    <col min="6" max="6" width="9.125" style="168" customWidth="1"/>
    <col min="7" max="7" width="12" style="168" customWidth="1"/>
    <col min="8" max="8" width="12.125" style="168" customWidth="1"/>
    <col min="9" max="12" width="9.125" style="168" customWidth="1"/>
    <col min="13" max="14" width="9" style="168"/>
    <col min="15" max="17" width="9.125" style="168" customWidth="1"/>
    <col min="18" max="16384" width="9" style="168"/>
  </cols>
  <sheetData>
    <row r="1" ht="50.1" customHeight="1" spans="1:21">
      <c r="A1" s="169" t="s">
        <v>385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  <c r="P1" s="171"/>
      <c r="Q1" s="171"/>
      <c r="R1" s="170"/>
      <c r="S1" s="170"/>
      <c r="T1" s="170"/>
      <c r="U1" s="170"/>
    </row>
    <row r="2" ht="50.1" customHeight="1" spans="1:21">
      <c r="A2" s="172" t="s">
        <v>1</v>
      </c>
      <c r="B2" s="172" t="s">
        <v>314</v>
      </c>
      <c r="C2" s="172" t="s">
        <v>189</v>
      </c>
      <c r="D2" s="172" t="s">
        <v>315</v>
      </c>
      <c r="E2" s="173" t="s">
        <v>191</v>
      </c>
      <c r="F2" s="173" t="s">
        <v>192</v>
      </c>
      <c r="G2" s="173" t="s">
        <v>193</v>
      </c>
      <c r="H2" s="173" t="s">
        <v>194</v>
      </c>
      <c r="I2" s="173" t="s">
        <v>195</v>
      </c>
      <c r="J2" s="173" t="s">
        <v>196</v>
      </c>
      <c r="K2" s="173" t="s">
        <v>197</v>
      </c>
      <c r="L2" s="173" t="s">
        <v>198</v>
      </c>
      <c r="M2" s="174" t="s">
        <v>199</v>
      </c>
      <c r="N2" s="174" t="s">
        <v>200</v>
      </c>
      <c r="O2" s="175" t="s">
        <v>201</v>
      </c>
      <c r="P2" s="175" t="s">
        <v>202</v>
      </c>
      <c r="Q2" s="175" t="s">
        <v>203</v>
      </c>
      <c r="R2" s="173" t="s">
        <v>204</v>
      </c>
      <c r="S2" s="173" t="s">
        <v>205</v>
      </c>
      <c r="T2" s="173" t="s">
        <v>206</v>
      </c>
      <c r="U2" s="173" t="s">
        <v>12</v>
      </c>
    </row>
    <row r="3" ht="50.1" customHeight="1" spans="1:21">
      <c r="A3" s="176"/>
      <c r="B3" s="176"/>
      <c r="C3" s="176"/>
      <c r="D3" s="176"/>
      <c r="E3" s="177"/>
      <c r="F3" s="177"/>
      <c r="G3" s="177"/>
      <c r="H3" s="177"/>
      <c r="I3" s="177"/>
      <c r="J3" s="177"/>
      <c r="K3" s="177"/>
      <c r="L3" s="177"/>
      <c r="M3" s="178"/>
      <c r="N3" s="178"/>
      <c r="O3" s="179"/>
      <c r="P3" s="179"/>
      <c r="Q3" s="179"/>
      <c r="R3" s="177"/>
      <c r="S3" s="177"/>
      <c r="T3" s="177"/>
      <c r="U3" s="177"/>
    </row>
    <row r="4" ht="50.1" customHeight="1" spans="1:21">
      <c r="A4" s="180">
        <v>1</v>
      </c>
      <c r="B4" s="181" t="s">
        <v>231</v>
      </c>
      <c r="C4" s="181" t="s">
        <v>386</v>
      </c>
      <c r="D4" s="182">
        <v>1</v>
      </c>
      <c r="E4" s="181">
        <v>700</v>
      </c>
      <c r="F4" s="182">
        <v>54.1</v>
      </c>
      <c r="G4" s="181" t="s">
        <v>182</v>
      </c>
      <c r="H4" s="182">
        <v>37870</v>
      </c>
      <c r="I4" s="181">
        <v>28.6</v>
      </c>
      <c r="J4" s="181">
        <v>10</v>
      </c>
      <c r="K4" s="181">
        <v>7</v>
      </c>
      <c r="L4" s="181">
        <v>8.5</v>
      </c>
      <c r="M4" s="181" t="s">
        <v>78</v>
      </c>
      <c r="N4" s="181" t="s">
        <v>78</v>
      </c>
      <c r="O4" s="182"/>
      <c r="P4" s="182"/>
      <c r="Q4" s="182"/>
      <c r="R4" s="182" t="s">
        <v>78</v>
      </c>
      <c r="S4" s="182" t="s">
        <v>78</v>
      </c>
      <c r="T4" s="182" t="s">
        <v>78</v>
      </c>
      <c r="U4" s="183"/>
    </row>
    <row r="5" ht="50.1" customHeight="1" spans="1:21">
      <c r="A5" s="180">
        <v>2</v>
      </c>
      <c r="B5" s="181" t="s">
        <v>231</v>
      </c>
      <c r="C5" s="181" t="s">
        <v>387</v>
      </c>
      <c r="D5" s="182">
        <v>1</v>
      </c>
      <c r="E5" s="181">
        <v>2225</v>
      </c>
      <c r="F5" s="182">
        <v>54.1</v>
      </c>
      <c r="G5" s="181" t="s">
        <v>182</v>
      </c>
      <c r="H5" s="182">
        <v>120372.5</v>
      </c>
      <c r="I5" s="181">
        <v>28.6</v>
      </c>
      <c r="J5" s="181">
        <v>10</v>
      </c>
      <c r="K5" s="181">
        <v>7</v>
      </c>
      <c r="L5" s="181">
        <v>8.5</v>
      </c>
      <c r="M5" s="181" t="s">
        <v>78</v>
      </c>
      <c r="N5" s="181" t="s">
        <v>78</v>
      </c>
      <c r="O5" s="182"/>
      <c r="P5" s="182"/>
      <c r="Q5" s="182"/>
      <c r="R5" s="182" t="s">
        <v>78</v>
      </c>
      <c r="S5" s="182" t="s">
        <v>78</v>
      </c>
      <c r="T5" s="182" t="s">
        <v>78</v>
      </c>
      <c r="U5" s="183"/>
    </row>
    <row r="6" ht="50.1" customHeight="1" spans="1:21">
      <c r="A6" s="180">
        <v>3</v>
      </c>
      <c r="B6" s="184" t="s">
        <v>207</v>
      </c>
      <c r="C6" s="184" t="s">
        <v>388</v>
      </c>
      <c r="D6" s="185">
        <v>1</v>
      </c>
      <c r="E6" s="184">
        <v>580</v>
      </c>
      <c r="F6" s="185">
        <v>49.2</v>
      </c>
      <c r="G6" s="184" t="s">
        <v>182</v>
      </c>
      <c r="H6" s="184">
        <v>28536</v>
      </c>
      <c r="I6" s="184">
        <v>22</v>
      </c>
      <c r="J6" s="184">
        <v>8</v>
      </c>
      <c r="K6" s="184">
        <v>7</v>
      </c>
      <c r="L6" s="184">
        <v>12.2</v>
      </c>
      <c r="M6" s="184" t="s">
        <v>78</v>
      </c>
      <c r="N6" s="184" t="s">
        <v>78</v>
      </c>
      <c r="O6" s="185"/>
      <c r="P6" s="185"/>
      <c r="Q6" s="185"/>
      <c r="R6" s="185" t="s">
        <v>78</v>
      </c>
      <c r="S6" s="185" t="s">
        <v>78</v>
      </c>
      <c r="T6" s="185" t="s">
        <v>78</v>
      </c>
      <c r="U6" s="186"/>
    </row>
    <row r="7" ht="50.1" customHeight="1" spans="1:21">
      <c r="A7" s="180">
        <v>18</v>
      </c>
      <c r="B7" s="184" t="s">
        <v>389</v>
      </c>
      <c r="C7" s="184" t="s">
        <v>390</v>
      </c>
      <c r="D7" s="185">
        <v>1</v>
      </c>
      <c r="E7" s="184">
        <v>800</v>
      </c>
      <c r="F7" s="185">
        <v>42.2</v>
      </c>
      <c r="G7" s="184" t="s">
        <v>182</v>
      </c>
      <c r="H7" s="184">
        <v>33760</v>
      </c>
      <c r="I7" s="184">
        <v>20</v>
      </c>
      <c r="J7" s="184">
        <v>10</v>
      </c>
      <c r="K7" s="184">
        <v>7</v>
      </c>
      <c r="L7" s="184">
        <v>5.2</v>
      </c>
      <c r="M7" s="184" t="s">
        <v>75</v>
      </c>
      <c r="N7" s="184" t="s">
        <v>78</v>
      </c>
      <c r="O7" s="185"/>
      <c r="P7" s="185"/>
      <c r="Q7" s="185"/>
      <c r="R7" s="185" t="s">
        <v>78</v>
      </c>
      <c r="S7" s="185" t="s">
        <v>78</v>
      </c>
      <c r="T7" s="185" t="s">
        <v>78</v>
      </c>
      <c r="U7" s="186"/>
    </row>
    <row r="8" ht="50.1" customHeight="1" spans="1:21">
      <c r="A8" s="180">
        <v>24</v>
      </c>
      <c r="B8" s="184" t="s">
        <v>330</v>
      </c>
      <c r="C8" s="184" t="s">
        <v>388</v>
      </c>
      <c r="D8" s="185">
        <v>1</v>
      </c>
      <c r="E8" s="184">
        <v>580</v>
      </c>
      <c r="F8" s="185">
        <v>34</v>
      </c>
      <c r="G8" s="184" t="s">
        <v>182</v>
      </c>
      <c r="H8" s="184">
        <v>19720</v>
      </c>
      <c r="I8" s="184">
        <v>15</v>
      </c>
      <c r="J8" s="184">
        <v>8</v>
      </c>
      <c r="K8" s="184">
        <v>6</v>
      </c>
      <c r="L8" s="184">
        <v>5</v>
      </c>
      <c r="M8" s="184" t="s">
        <v>78</v>
      </c>
      <c r="N8" s="184" t="s">
        <v>78</v>
      </c>
      <c r="O8" s="185"/>
      <c r="P8" s="185"/>
      <c r="Q8" s="185"/>
      <c r="R8" s="185" t="s">
        <v>78</v>
      </c>
      <c r="S8" s="185" t="s">
        <v>78</v>
      </c>
      <c r="T8" s="185" t="s">
        <v>78</v>
      </c>
      <c r="U8" s="186"/>
    </row>
    <row r="9" ht="50.1" customHeight="1" spans="1:21">
      <c r="A9" s="180">
        <v>4</v>
      </c>
      <c r="B9" s="184" t="s">
        <v>207</v>
      </c>
      <c r="C9" s="184" t="s">
        <v>391</v>
      </c>
      <c r="D9" s="185">
        <v>2</v>
      </c>
      <c r="E9" s="184">
        <v>1659</v>
      </c>
      <c r="F9" s="185">
        <v>49.2</v>
      </c>
      <c r="G9" s="184" t="s">
        <v>182</v>
      </c>
      <c r="H9" s="184">
        <v>81622.8</v>
      </c>
      <c r="I9" s="184">
        <v>22</v>
      </c>
      <c r="J9" s="184">
        <v>8</v>
      </c>
      <c r="K9" s="184">
        <v>7</v>
      </c>
      <c r="L9" s="184">
        <v>12.2</v>
      </c>
      <c r="M9" s="184" t="s">
        <v>78</v>
      </c>
      <c r="N9" s="184" t="s">
        <v>78</v>
      </c>
      <c r="O9" s="185">
        <v>2</v>
      </c>
      <c r="P9" s="185"/>
      <c r="Q9" s="185"/>
      <c r="R9" s="185" t="s">
        <v>78</v>
      </c>
      <c r="S9" s="185" t="s">
        <v>78</v>
      </c>
      <c r="T9" s="185" t="s">
        <v>78</v>
      </c>
      <c r="U9" s="186"/>
    </row>
    <row r="10" ht="50.1" customHeight="1" spans="1:21">
      <c r="A10" s="180">
        <v>5</v>
      </c>
      <c r="B10" s="185" t="s">
        <v>207</v>
      </c>
      <c r="C10" s="185" t="s">
        <v>392</v>
      </c>
      <c r="D10" s="185">
        <v>2</v>
      </c>
      <c r="E10" s="185">
        <v>1200</v>
      </c>
      <c r="F10" s="185">
        <v>49.2</v>
      </c>
      <c r="G10" s="184" t="s">
        <v>182</v>
      </c>
      <c r="H10" s="184">
        <v>59040</v>
      </c>
      <c r="I10" s="184">
        <v>22</v>
      </c>
      <c r="J10" s="184">
        <v>8</v>
      </c>
      <c r="K10" s="184">
        <v>7</v>
      </c>
      <c r="L10" s="184">
        <v>12.2</v>
      </c>
      <c r="M10" s="184" t="s">
        <v>78</v>
      </c>
      <c r="N10" s="184" t="s">
        <v>78</v>
      </c>
      <c r="O10" s="185">
        <v>2</v>
      </c>
      <c r="P10" s="185"/>
      <c r="Q10" s="185"/>
      <c r="R10" s="185" t="s">
        <v>78</v>
      </c>
      <c r="S10" s="185" t="s">
        <v>78</v>
      </c>
      <c r="T10" s="185" t="s">
        <v>78</v>
      </c>
      <c r="U10" s="186"/>
    </row>
    <row r="11" ht="50.1" customHeight="1" spans="1:21">
      <c r="A11" s="180">
        <v>6</v>
      </c>
      <c r="B11" s="184" t="s">
        <v>393</v>
      </c>
      <c r="C11" s="184" t="s">
        <v>394</v>
      </c>
      <c r="D11" s="185">
        <v>2</v>
      </c>
      <c r="E11" s="184">
        <v>1010</v>
      </c>
      <c r="F11" s="185">
        <v>39</v>
      </c>
      <c r="G11" s="184" t="s">
        <v>182</v>
      </c>
      <c r="H11" s="184">
        <v>39390</v>
      </c>
      <c r="I11" s="184">
        <v>15</v>
      </c>
      <c r="J11" s="184">
        <v>10</v>
      </c>
      <c r="K11" s="184">
        <v>7</v>
      </c>
      <c r="L11" s="184">
        <v>7</v>
      </c>
      <c r="M11" s="184" t="s">
        <v>78</v>
      </c>
      <c r="N11" s="184" t="s">
        <v>78</v>
      </c>
      <c r="O11" s="185"/>
      <c r="P11" s="185">
        <v>1</v>
      </c>
      <c r="Q11" s="185"/>
      <c r="R11" s="185" t="s">
        <v>78</v>
      </c>
      <c r="S11" s="185" t="s">
        <v>78</v>
      </c>
      <c r="T11" s="185" t="s">
        <v>78</v>
      </c>
      <c r="U11" s="186"/>
    </row>
    <row r="12" ht="50.1" customHeight="1" spans="1:21">
      <c r="A12" s="180">
        <v>7</v>
      </c>
      <c r="B12" s="184" t="s">
        <v>393</v>
      </c>
      <c r="C12" s="184" t="s">
        <v>390</v>
      </c>
      <c r="D12" s="185">
        <v>2</v>
      </c>
      <c r="E12" s="184">
        <v>615</v>
      </c>
      <c r="F12" s="185">
        <v>42.7</v>
      </c>
      <c r="G12" s="184" t="s">
        <v>182</v>
      </c>
      <c r="H12" s="184">
        <v>26260.5</v>
      </c>
      <c r="I12" s="184">
        <v>15</v>
      </c>
      <c r="J12" s="184">
        <v>10</v>
      </c>
      <c r="K12" s="184">
        <v>7</v>
      </c>
      <c r="L12" s="184">
        <v>10.7</v>
      </c>
      <c r="M12" s="184" t="s">
        <v>78</v>
      </c>
      <c r="N12" s="184" t="s">
        <v>78</v>
      </c>
      <c r="O12" s="185"/>
      <c r="P12" s="185"/>
      <c r="Q12" s="185"/>
      <c r="R12" s="185" t="s">
        <v>78</v>
      </c>
      <c r="S12" s="185" t="s">
        <v>78</v>
      </c>
      <c r="T12" s="185" t="s">
        <v>78</v>
      </c>
      <c r="U12" s="186"/>
    </row>
    <row r="13" ht="50.1" customHeight="1" spans="1:21">
      <c r="A13" s="180">
        <v>8</v>
      </c>
      <c r="B13" s="184" t="s">
        <v>393</v>
      </c>
      <c r="C13" s="184" t="s">
        <v>395</v>
      </c>
      <c r="D13" s="185">
        <v>2</v>
      </c>
      <c r="E13" s="184">
        <v>1566.9</v>
      </c>
      <c r="F13" s="185">
        <v>42.7</v>
      </c>
      <c r="G13" s="184" t="s">
        <v>182</v>
      </c>
      <c r="H13" s="184">
        <v>66906.63</v>
      </c>
      <c r="I13" s="184">
        <v>15</v>
      </c>
      <c r="J13" s="184">
        <v>10</v>
      </c>
      <c r="K13" s="184">
        <v>7</v>
      </c>
      <c r="L13" s="184">
        <v>10.7</v>
      </c>
      <c r="M13" s="184" t="s">
        <v>78</v>
      </c>
      <c r="N13" s="184" t="s">
        <v>78</v>
      </c>
      <c r="O13" s="185"/>
      <c r="P13" s="185"/>
      <c r="Q13" s="185"/>
      <c r="R13" s="185" t="s">
        <v>78</v>
      </c>
      <c r="S13" s="185" t="s">
        <v>78</v>
      </c>
      <c r="T13" s="185" t="s">
        <v>78</v>
      </c>
      <c r="U13" s="186"/>
    </row>
    <row r="14" ht="50.1" customHeight="1" spans="1:21">
      <c r="A14" s="180">
        <v>9</v>
      </c>
      <c r="B14" s="184" t="s">
        <v>334</v>
      </c>
      <c r="C14" s="184" t="s">
        <v>396</v>
      </c>
      <c r="D14" s="185">
        <v>2</v>
      </c>
      <c r="E14" s="185">
        <v>390</v>
      </c>
      <c r="F14" s="185">
        <v>39</v>
      </c>
      <c r="G14" s="184" t="s">
        <v>182</v>
      </c>
      <c r="H14" s="184">
        <v>15210</v>
      </c>
      <c r="I14" s="184">
        <v>19</v>
      </c>
      <c r="J14" s="184">
        <v>9</v>
      </c>
      <c r="K14" s="184">
        <v>6</v>
      </c>
      <c r="L14" s="184">
        <v>5</v>
      </c>
      <c r="M14" s="184" t="s">
        <v>78</v>
      </c>
      <c r="N14" s="184" t="s">
        <v>78</v>
      </c>
      <c r="O14" s="185">
        <v>1</v>
      </c>
      <c r="P14" s="185"/>
      <c r="Q14" s="185"/>
      <c r="R14" s="185" t="s">
        <v>78</v>
      </c>
      <c r="S14" s="185" t="s">
        <v>78</v>
      </c>
      <c r="T14" s="185" t="s">
        <v>78</v>
      </c>
      <c r="U14" s="186"/>
    </row>
    <row r="15" ht="50.1" customHeight="1" spans="1:21">
      <c r="A15" s="180">
        <v>10</v>
      </c>
      <c r="B15" s="184" t="s">
        <v>334</v>
      </c>
      <c r="C15" s="184" t="s">
        <v>397</v>
      </c>
      <c r="D15" s="185">
        <v>2</v>
      </c>
      <c r="E15" s="185">
        <v>680</v>
      </c>
      <c r="F15" s="185">
        <v>39</v>
      </c>
      <c r="G15" s="184" t="s">
        <v>182</v>
      </c>
      <c r="H15" s="184">
        <v>26520</v>
      </c>
      <c r="I15" s="184">
        <v>19</v>
      </c>
      <c r="J15" s="184">
        <v>9</v>
      </c>
      <c r="K15" s="184">
        <v>6</v>
      </c>
      <c r="L15" s="184">
        <v>5</v>
      </c>
      <c r="M15" s="184" t="s">
        <v>78</v>
      </c>
      <c r="N15" s="184" t="s">
        <v>78</v>
      </c>
      <c r="O15" s="185"/>
      <c r="P15" s="185"/>
      <c r="Q15" s="185"/>
      <c r="R15" s="185" t="s">
        <v>78</v>
      </c>
      <c r="S15" s="185" t="s">
        <v>78</v>
      </c>
      <c r="T15" s="185" t="s">
        <v>78</v>
      </c>
      <c r="U15" s="186"/>
    </row>
    <row r="16" ht="50.1" customHeight="1" spans="1:21">
      <c r="A16" s="180">
        <v>11</v>
      </c>
      <c r="B16" s="184" t="s">
        <v>398</v>
      </c>
      <c r="C16" s="184" t="s">
        <v>399</v>
      </c>
      <c r="D16" s="185">
        <v>2</v>
      </c>
      <c r="E16" s="184">
        <v>700</v>
      </c>
      <c r="F16" s="185">
        <v>39</v>
      </c>
      <c r="G16" s="184" t="s">
        <v>182</v>
      </c>
      <c r="H16" s="184">
        <v>27300</v>
      </c>
      <c r="I16" s="184">
        <v>19</v>
      </c>
      <c r="J16" s="184">
        <v>9</v>
      </c>
      <c r="K16" s="184">
        <v>6</v>
      </c>
      <c r="L16" s="184">
        <v>5</v>
      </c>
      <c r="M16" s="184" t="s">
        <v>78</v>
      </c>
      <c r="N16" s="184" t="s">
        <v>78</v>
      </c>
      <c r="O16" s="185"/>
      <c r="P16" s="185"/>
      <c r="Q16" s="185"/>
      <c r="R16" s="185" t="s">
        <v>78</v>
      </c>
      <c r="S16" s="185" t="s">
        <v>78</v>
      </c>
      <c r="T16" s="185" t="s">
        <v>78</v>
      </c>
      <c r="U16" s="186"/>
    </row>
    <row r="17" ht="50.1" customHeight="1" spans="1:21">
      <c r="A17" s="180">
        <v>12</v>
      </c>
      <c r="B17" s="184" t="s">
        <v>334</v>
      </c>
      <c r="C17" s="184" t="s">
        <v>400</v>
      </c>
      <c r="D17" s="185">
        <v>2</v>
      </c>
      <c r="E17" s="184">
        <v>840</v>
      </c>
      <c r="F17" s="185">
        <v>39</v>
      </c>
      <c r="G17" s="184" t="s">
        <v>182</v>
      </c>
      <c r="H17" s="184">
        <v>32760</v>
      </c>
      <c r="I17" s="184">
        <v>19</v>
      </c>
      <c r="J17" s="184">
        <v>9</v>
      </c>
      <c r="K17" s="184">
        <v>6</v>
      </c>
      <c r="L17" s="184">
        <v>5</v>
      </c>
      <c r="M17" s="184" t="s">
        <v>78</v>
      </c>
      <c r="N17" s="184" t="s">
        <v>78</v>
      </c>
      <c r="O17" s="185"/>
      <c r="P17" s="185"/>
      <c r="Q17" s="185"/>
      <c r="R17" s="185" t="s">
        <v>78</v>
      </c>
      <c r="S17" s="185" t="s">
        <v>78</v>
      </c>
      <c r="T17" s="185" t="s">
        <v>78</v>
      </c>
      <c r="U17" s="186"/>
    </row>
    <row r="18" ht="50.1" customHeight="1" spans="1:21">
      <c r="A18" s="180">
        <v>13</v>
      </c>
      <c r="B18" s="184" t="s">
        <v>401</v>
      </c>
      <c r="C18" s="184" t="s">
        <v>402</v>
      </c>
      <c r="D18" s="185">
        <v>2</v>
      </c>
      <c r="E18" s="184">
        <v>755.3</v>
      </c>
      <c r="F18" s="185">
        <v>14</v>
      </c>
      <c r="G18" s="184" t="s">
        <v>182</v>
      </c>
      <c r="H18" s="184">
        <v>10574.2</v>
      </c>
      <c r="I18" s="184">
        <v>7</v>
      </c>
      <c r="J18" s="184">
        <v>0</v>
      </c>
      <c r="K18" s="184">
        <v>7</v>
      </c>
      <c r="L18" s="184">
        <v>0</v>
      </c>
      <c r="M18" s="184" t="s">
        <v>75</v>
      </c>
      <c r="N18" s="184" t="s">
        <v>75</v>
      </c>
      <c r="O18" s="185"/>
      <c r="P18" s="185"/>
      <c r="Q18" s="185"/>
      <c r="R18" s="185" t="s">
        <v>78</v>
      </c>
      <c r="S18" s="185" t="s">
        <v>75</v>
      </c>
      <c r="T18" s="185" t="s">
        <v>78</v>
      </c>
      <c r="U18" s="186"/>
    </row>
    <row r="19" ht="50.1" customHeight="1" spans="1:21">
      <c r="A19" s="180">
        <v>14</v>
      </c>
      <c r="B19" s="184" t="s">
        <v>403</v>
      </c>
      <c r="C19" s="184" t="s">
        <v>404</v>
      </c>
      <c r="D19" s="185">
        <v>2</v>
      </c>
      <c r="E19" s="184">
        <v>1368.9</v>
      </c>
      <c r="F19" s="185">
        <v>32.1</v>
      </c>
      <c r="G19" s="184" t="s">
        <v>182</v>
      </c>
      <c r="H19" s="184">
        <v>43941.69</v>
      </c>
      <c r="I19" s="184">
        <v>23</v>
      </c>
      <c r="J19" s="184">
        <v>0</v>
      </c>
      <c r="K19" s="184">
        <v>7</v>
      </c>
      <c r="L19" s="184">
        <v>2.1</v>
      </c>
      <c r="M19" s="184" t="s">
        <v>78</v>
      </c>
      <c r="N19" s="184" t="s">
        <v>75</v>
      </c>
      <c r="O19" s="185"/>
      <c r="P19" s="185"/>
      <c r="Q19" s="185"/>
      <c r="R19" s="185" t="s">
        <v>78</v>
      </c>
      <c r="S19" s="185" t="s">
        <v>75</v>
      </c>
      <c r="T19" s="185" t="s">
        <v>78</v>
      </c>
      <c r="U19" s="186"/>
    </row>
    <row r="20" ht="50.1" customHeight="1" spans="1:21">
      <c r="A20" s="180">
        <v>15</v>
      </c>
      <c r="B20" s="184" t="s">
        <v>405</v>
      </c>
      <c r="C20" s="184" t="s">
        <v>406</v>
      </c>
      <c r="D20" s="185">
        <v>2</v>
      </c>
      <c r="E20" s="184">
        <v>1272.8</v>
      </c>
      <c r="F20" s="185">
        <v>18</v>
      </c>
      <c r="G20" s="184" t="s">
        <v>182</v>
      </c>
      <c r="H20" s="184">
        <v>22910.4</v>
      </c>
      <c r="I20" s="184">
        <v>11</v>
      </c>
      <c r="J20" s="184">
        <v>0</v>
      </c>
      <c r="K20" s="184">
        <v>7</v>
      </c>
      <c r="L20" s="184">
        <v>0</v>
      </c>
      <c r="M20" s="184" t="s">
        <v>75</v>
      </c>
      <c r="N20" s="184" t="s">
        <v>75</v>
      </c>
      <c r="O20" s="185"/>
      <c r="P20" s="185"/>
      <c r="Q20" s="185"/>
      <c r="R20" s="185" t="s">
        <v>78</v>
      </c>
      <c r="S20" s="185" t="s">
        <v>75</v>
      </c>
      <c r="T20" s="185" t="s">
        <v>78</v>
      </c>
      <c r="U20" s="186"/>
    </row>
    <row r="21" ht="50.1" customHeight="1" spans="1:21">
      <c r="A21" s="180">
        <v>16</v>
      </c>
      <c r="B21" s="184" t="s">
        <v>407</v>
      </c>
      <c r="C21" s="184" t="s">
        <v>408</v>
      </c>
      <c r="D21" s="185">
        <v>2</v>
      </c>
      <c r="E21" s="184">
        <v>131</v>
      </c>
      <c r="F21" s="185">
        <v>8</v>
      </c>
      <c r="G21" s="184" t="s">
        <v>182</v>
      </c>
      <c r="H21" s="184">
        <v>1048</v>
      </c>
      <c r="I21" s="184">
        <v>8</v>
      </c>
      <c r="J21" s="184">
        <v>0</v>
      </c>
      <c r="K21" s="184">
        <v>0</v>
      </c>
      <c r="L21" s="184">
        <v>0</v>
      </c>
      <c r="M21" s="184" t="s">
        <v>75</v>
      </c>
      <c r="N21" s="184" t="s">
        <v>75</v>
      </c>
      <c r="O21" s="185"/>
      <c r="P21" s="185"/>
      <c r="Q21" s="185"/>
      <c r="R21" s="185" t="s">
        <v>78</v>
      </c>
      <c r="S21" s="185" t="s">
        <v>75</v>
      </c>
      <c r="T21" s="185" t="s">
        <v>75</v>
      </c>
      <c r="U21" s="186"/>
    </row>
    <row r="22" ht="50.1" customHeight="1" spans="1:21">
      <c r="A22" s="180">
        <v>17</v>
      </c>
      <c r="B22" s="184" t="s">
        <v>389</v>
      </c>
      <c r="C22" s="184" t="s">
        <v>409</v>
      </c>
      <c r="D22" s="185">
        <v>2</v>
      </c>
      <c r="E22" s="184">
        <v>670</v>
      </c>
      <c r="F22" s="185">
        <v>44</v>
      </c>
      <c r="G22" s="184" t="s">
        <v>182</v>
      </c>
      <c r="H22" s="184">
        <v>29480</v>
      </c>
      <c r="I22" s="184">
        <v>20</v>
      </c>
      <c r="J22" s="184">
        <v>10</v>
      </c>
      <c r="K22" s="184">
        <v>7</v>
      </c>
      <c r="L22" s="184">
        <v>7</v>
      </c>
      <c r="M22" s="184" t="s">
        <v>78</v>
      </c>
      <c r="N22" s="184" t="s">
        <v>78</v>
      </c>
      <c r="O22" s="187"/>
      <c r="P22" s="185"/>
      <c r="Q22" s="185"/>
      <c r="R22" s="185" t="s">
        <v>78</v>
      </c>
      <c r="S22" s="185" t="s">
        <v>78</v>
      </c>
      <c r="T22" s="185" t="s">
        <v>78</v>
      </c>
      <c r="U22" s="186"/>
    </row>
    <row r="23" ht="50.1" customHeight="1" spans="1:21">
      <c r="A23" s="180">
        <v>19</v>
      </c>
      <c r="B23" s="184" t="s">
        <v>389</v>
      </c>
      <c r="C23" s="184" t="s">
        <v>410</v>
      </c>
      <c r="D23" s="185">
        <v>2</v>
      </c>
      <c r="E23" s="184">
        <v>361.9</v>
      </c>
      <c r="F23" s="185">
        <v>42.2</v>
      </c>
      <c r="G23" s="184" t="s">
        <v>182</v>
      </c>
      <c r="H23" s="184">
        <v>15272.18</v>
      </c>
      <c r="I23" s="184">
        <v>20</v>
      </c>
      <c r="J23" s="184">
        <v>10</v>
      </c>
      <c r="K23" s="184">
        <v>7</v>
      </c>
      <c r="L23" s="184">
        <v>5.2</v>
      </c>
      <c r="M23" s="184" t="s">
        <v>78</v>
      </c>
      <c r="N23" s="184" t="s">
        <v>78</v>
      </c>
      <c r="O23" s="185"/>
      <c r="P23" s="185"/>
      <c r="Q23" s="185"/>
      <c r="R23" s="185" t="s">
        <v>78</v>
      </c>
      <c r="S23" s="185" t="s">
        <v>78</v>
      </c>
      <c r="T23" s="185" t="s">
        <v>78</v>
      </c>
      <c r="U23" s="186"/>
    </row>
    <row r="24" ht="50.1" customHeight="1" spans="1:21">
      <c r="A24" s="180">
        <v>20</v>
      </c>
      <c r="B24" s="184" t="s">
        <v>411</v>
      </c>
      <c r="C24" s="184" t="s">
        <v>406</v>
      </c>
      <c r="D24" s="185">
        <v>2</v>
      </c>
      <c r="E24" s="184">
        <v>1275.9</v>
      </c>
      <c r="F24" s="185">
        <v>39.7</v>
      </c>
      <c r="G24" s="184" t="s">
        <v>182</v>
      </c>
      <c r="H24" s="184">
        <v>50653.23</v>
      </c>
      <c r="I24" s="184">
        <v>15</v>
      </c>
      <c r="J24" s="184">
        <v>10</v>
      </c>
      <c r="K24" s="184">
        <v>7</v>
      </c>
      <c r="L24" s="184">
        <v>7.7</v>
      </c>
      <c r="M24" s="184" t="s">
        <v>78</v>
      </c>
      <c r="N24" s="184" t="s">
        <v>78</v>
      </c>
      <c r="O24" s="185"/>
      <c r="P24" s="185"/>
      <c r="Q24" s="185"/>
      <c r="R24" s="185" t="s">
        <v>78</v>
      </c>
      <c r="S24" s="185" t="s">
        <v>78</v>
      </c>
      <c r="T24" s="185" t="s">
        <v>78</v>
      </c>
      <c r="U24" s="186"/>
    </row>
    <row r="25" ht="50.1" customHeight="1" spans="1:21">
      <c r="A25" s="180">
        <v>21</v>
      </c>
      <c r="B25" s="184" t="s">
        <v>411</v>
      </c>
      <c r="C25" s="184" t="s">
        <v>412</v>
      </c>
      <c r="D25" s="185">
        <v>2</v>
      </c>
      <c r="E25" s="185">
        <v>380</v>
      </c>
      <c r="F25" s="185">
        <v>39.7</v>
      </c>
      <c r="G25" s="184" t="s">
        <v>182</v>
      </c>
      <c r="H25" s="184">
        <v>15086</v>
      </c>
      <c r="I25" s="184">
        <v>15</v>
      </c>
      <c r="J25" s="184">
        <v>10</v>
      </c>
      <c r="K25" s="184">
        <v>7</v>
      </c>
      <c r="L25" s="184">
        <v>7.7</v>
      </c>
      <c r="M25" s="184" t="s">
        <v>78</v>
      </c>
      <c r="N25" s="184" t="s">
        <v>78</v>
      </c>
      <c r="O25" s="185">
        <v>1</v>
      </c>
      <c r="P25" s="185"/>
      <c r="Q25" s="185"/>
      <c r="R25" s="185" t="s">
        <v>78</v>
      </c>
      <c r="S25" s="185" t="s">
        <v>78</v>
      </c>
      <c r="T25" s="185" t="s">
        <v>78</v>
      </c>
      <c r="U25" s="186"/>
    </row>
    <row r="26" ht="50.1" customHeight="1" spans="1:21">
      <c r="A26" s="180">
        <v>22</v>
      </c>
      <c r="B26" s="184" t="s">
        <v>411</v>
      </c>
      <c r="C26" s="184" t="s">
        <v>413</v>
      </c>
      <c r="D26" s="185">
        <v>2</v>
      </c>
      <c r="E26" s="184">
        <v>745</v>
      </c>
      <c r="F26" s="185">
        <v>39.7</v>
      </c>
      <c r="G26" s="184" t="s">
        <v>182</v>
      </c>
      <c r="H26" s="184">
        <v>29576.5</v>
      </c>
      <c r="I26" s="184">
        <v>15</v>
      </c>
      <c r="J26" s="184">
        <v>10</v>
      </c>
      <c r="K26" s="184">
        <v>7</v>
      </c>
      <c r="L26" s="184">
        <v>7.7</v>
      </c>
      <c r="M26" s="184" t="s">
        <v>78</v>
      </c>
      <c r="N26" s="184" t="s">
        <v>78</v>
      </c>
      <c r="O26" s="185"/>
      <c r="P26" s="185"/>
      <c r="Q26" s="185"/>
      <c r="R26" s="185" t="s">
        <v>78</v>
      </c>
      <c r="S26" s="185" t="s">
        <v>78</v>
      </c>
      <c r="T26" s="185" t="s">
        <v>78</v>
      </c>
      <c r="U26" s="186"/>
    </row>
    <row r="27" ht="50.1" customHeight="1" spans="1:21">
      <c r="A27" s="180">
        <v>23</v>
      </c>
      <c r="B27" s="184" t="s">
        <v>414</v>
      </c>
      <c r="C27" s="184" t="s">
        <v>415</v>
      </c>
      <c r="D27" s="185">
        <v>2</v>
      </c>
      <c r="E27" s="184">
        <v>631.9</v>
      </c>
      <c r="F27" s="185">
        <v>16</v>
      </c>
      <c r="G27" s="184" t="s">
        <v>182</v>
      </c>
      <c r="H27" s="184">
        <v>10110.4</v>
      </c>
      <c r="I27" s="184">
        <v>9</v>
      </c>
      <c r="J27" s="184">
        <v>0</v>
      </c>
      <c r="K27" s="184">
        <v>7</v>
      </c>
      <c r="L27" s="184">
        <v>0</v>
      </c>
      <c r="M27" s="184" t="s">
        <v>75</v>
      </c>
      <c r="N27" s="184" t="s">
        <v>75</v>
      </c>
      <c r="O27" s="185"/>
      <c r="P27" s="185"/>
      <c r="Q27" s="185"/>
      <c r="R27" s="185" t="s">
        <v>78</v>
      </c>
      <c r="S27" s="185" t="s">
        <v>75</v>
      </c>
      <c r="T27" s="185" t="s">
        <v>78</v>
      </c>
      <c r="U27" s="186"/>
    </row>
    <row r="28" ht="50.1" customHeight="1" spans="1:21">
      <c r="A28" s="180">
        <v>25</v>
      </c>
      <c r="B28" s="184" t="s">
        <v>330</v>
      </c>
      <c r="C28" s="184" t="s">
        <v>416</v>
      </c>
      <c r="D28" s="185">
        <v>2</v>
      </c>
      <c r="E28" s="184">
        <v>1432.3</v>
      </c>
      <c r="F28" s="185">
        <v>34</v>
      </c>
      <c r="G28" s="184" t="s">
        <v>182</v>
      </c>
      <c r="H28" s="184">
        <v>48698.2</v>
      </c>
      <c r="I28" s="184">
        <v>15</v>
      </c>
      <c r="J28" s="184">
        <v>8</v>
      </c>
      <c r="K28" s="184">
        <v>6</v>
      </c>
      <c r="L28" s="184">
        <v>5</v>
      </c>
      <c r="M28" s="184" t="s">
        <v>78</v>
      </c>
      <c r="N28" s="184" t="s">
        <v>78</v>
      </c>
      <c r="O28" s="185"/>
      <c r="P28" s="185"/>
      <c r="Q28" s="185"/>
      <c r="R28" s="185" t="s">
        <v>78</v>
      </c>
      <c r="S28" s="185" t="s">
        <v>78</v>
      </c>
      <c r="T28" s="185" t="s">
        <v>78</v>
      </c>
      <c r="U28" s="186"/>
    </row>
    <row r="29" ht="50.1" customHeight="1" spans="1:21">
      <c r="A29" s="180">
        <v>26</v>
      </c>
      <c r="B29" s="184" t="s">
        <v>417</v>
      </c>
      <c r="C29" s="184" t="s">
        <v>418</v>
      </c>
      <c r="D29" s="185">
        <v>2</v>
      </c>
      <c r="E29" s="184">
        <v>280</v>
      </c>
      <c r="F29" s="185">
        <v>16</v>
      </c>
      <c r="G29" s="184" t="s">
        <v>182</v>
      </c>
      <c r="H29" s="184">
        <v>4480</v>
      </c>
      <c r="I29" s="184">
        <v>9</v>
      </c>
      <c r="J29" s="184">
        <v>0</v>
      </c>
      <c r="K29" s="184">
        <v>7</v>
      </c>
      <c r="L29" s="184">
        <v>0</v>
      </c>
      <c r="M29" s="184" t="s">
        <v>75</v>
      </c>
      <c r="N29" s="184" t="s">
        <v>75</v>
      </c>
      <c r="O29" s="185"/>
      <c r="P29" s="187">
        <v>1</v>
      </c>
      <c r="Q29" s="187">
        <v>1</v>
      </c>
      <c r="R29" s="185" t="s">
        <v>78</v>
      </c>
      <c r="S29" s="185" t="s">
        <v>75</v>
      </c>
      <c r="T29" s="185" t="s">
        <v>78</v>
      </c>
      <c r="U29" s="186"/>
    </row>
    <row r="30" ht="50.1" customHeight="1" spans="1:21">
      <c r="A30" s="180">
        <v>27</v>
      </c>
      <c r="B30" s="184" t="s">
        <v>419</v>
      </c>
      <c r="C30" s="184" t="s">
        <v>390</v>
      </c>
      <c r="D30" s="185">
        <v>2</v>
      </c>
      <c r="E30" s="184">
        <v>780</v>
      </c>
      <c r="F30" s="185">
        <v>42</v>
      </c>
      <c r="G30" s="184" t="s">
        <v>182</v>
      </c>
      <c r="H30" s="184">
        <v>32760</v>
      </c>
      <c r="I30" s="184">
        <v>15</v>
      </c>
      <c r="J30" s="184">
        <v>10</v>
      </c>
      <c r="K30" s="184">
        <v>7</v>
      </c>
      <c r="L30" s="184">
        <v>10</v>
      </c>
      <c r="M30" s="184" t="s">
        <v>78</v>
      </c>
      <c r="N30" s="184" t="s">
        <v>78</v>
      </c>
      <c r="O30" s="185"/>
      <c r="P30" s="185"/>
      <c r="Q30" s="185"/>
      <c r="R30" s="185" t="s">
        <v>78</v>
      </c>
      <c r="S30" s="185" t="s">
        <v>78</v>
      </c>
      <c r="T30" s="185" t="s">
        <v>78</v>
      </c>
      <c r="U30" s="186"/>
    </row>
    <row r="31" ht="50.1" customHeight="1" spans="1:21">
      <c r="A31" s="180">
        <v>28</v>
      </c>
      <c r="B31" s="184" t="s">
        <v>419</v>
      </c>
      <c r="C31" s="184" t="s">
        <v>420</v>
      </c>
      <c r="D31" s="185">
        <v>2</v>
      </c>
      <c r="E31" s="184">
        <v>1754.9</v>
      </c>
      <c r="F31" s="185">
        <v>42</v>
      </c>
      <c r="G31" s="184" t="s">
        <v>182</v>
      </c>
      <c r="H31" s="184">
        <v>73705.8</v>
      </c>
      <c r="I31" s="184">
        <v>15</v>
      </c>
      <c r="J31" s="184">
        <v>10</v>
      </c>
      <c r="K31" s="184">
        <v>7</v>
      </c>
      <c r="L31" s="184">
        <v>10</v>
      </c>
      <c r="M31" s="184" t="s">
        <v>78</v>
      </c>
      <c r="N31" s="184" t="s">
        <v>78</v>
      </c>
      <c r="O31" s="185"/>
      <c r="P31" s="185"/>
      <c r="Q31" s="185"/>
      <c r="R31" s="185" t="s">
        <v>78</v>
      </c>
      <c r="S31" s="185" t="s">
        <v>78</v>
      </c>
      <c r="T31" s="185" t="s">
        <v>78</v>
      </c>
      <c r="U31" s="186"/>
    </row>
    <row r="32" ht="50.1" customHeight="1" spans="1:21">
      <c r="A32" s="180">
        <v>29</v>
      </c>
      <c r="B32" s="184" t="s">
        <v>332</v>
      </c>
      <c r="C32" s="184" t="s">
        <v>421</v>
      </c>
      <c r="D32" s="185">
        <v>2</v>
      </c>
      <c r="E32" s="184">
        <v>2157</v>
      </c>
      <c r="F32" s="185">
        <v>37</v>
      </c>
      <c r="G32" s="184" t="s">
        <v>182</v>
      </c>
      <c r="H32" s="184">
        <v>79809</v>
      </c>
      <c r="I32" s="184">
        <v>15</v>
      </c>
      <c r="J32" s="184">
        <v>10</v>
      </c>
      <c r="K32" s="184">
        <v>7</v>
      </c>
      <c r="L32" s="184">
        <v>5</v>
      </c>
      <c r="M32" s="184" t="s">
        <v>78</v>
      </c>
      <c r="N32" s="184" t="s">
        <v>78</v>
      </c>
      <c r="O32" s="185"/>
      <c r="P32" s="185"/>
      <c r="Q32" s="185"/>
      <c r="R32" s="185" t="s">
        <v>78</v>
      </c>
      <c r="S32" s="185" t="s">
        <v>78</v>
      </c>
      <c r="T32" s="185" t="s">
        <v>78</v>
      </c>
      <c r="U32" s="186"/>
    </row>
    <row r="33" ht="50.1" customHeight="1" spans="1:21">
      <c r="A33" s="180">
        <v>30</v>
      </c>
      <c r="B33" s="184" t="s">
        <v>332</v>
      </c>
      <c r="C33" s="184" t="s">
        <v>422</v>
      </c>
      <c r="D33" s="185">
        <v>2</v>
      </c>
      <c r="E33" s="185">
        <v>1170</v>
      </c>
      <c r="F33" s="185">
        <v>37</v>
      </c>
      <c r="G33" s="184" t="s">
        <v>182</v>
      </c>
      <c r="H33" s="184">
        <v>43290</v>
      </c>
      <c r="I33" s="184">
        <v>15</v>
      </c>
      <c r="J33" s="184">
        <v>10</v>
      </c>
      <c r="K33" s="184">
        <v>7</v>
      </c>
      <c r="L33" s="184">
        <v>5</v>
      </c>
      <c r="M33" s="184" t="s">
        <v>78</v>
      </c>
      <c r="N33" s="184" t="s">
        <v>78</v>
      </c>
      <c r="O33" s="185">
        <v>1</v>
      </c>
      <c r="P33" s="185"/>
      <c r="Q33" s="185"/>
      <c r="R33" s="185" t="s">
        <v>78</v>
      </c>
      <c r="S33" s="185" t="s">
        <v>78</v>
      </c>
      <c r="T33" s="185" t="s">
        <v>78</v>
      </c>
      <c r="U33" s="186"/>
    </row>
    <row r="34" ht="50.1" customHeight="1" spans="1:21">
      <c r="A34" s="180">
        <v>31</v>
      </c>
      <c r="B34" s="184" t="s">
        <v>423</v>
      </c>
      <c r="C34" s="184" t="s">
        <v>421</v>
      </c>
      <c r="D34" s="185">
        <v>2</v>
      </c>
      <c r="E34" s="184">
        <v>1971</v>
      </c>
      <c r="F34" s="185">
        <v>39</v>
      </c>
      <c r="G34" s="184" t="s">
        <v>182</v>
      </c>
      <c r="H34" s="184">
        <v>76869</v>
      </c>
      <c r="I34" s="184">
        <v>15</v>
      </c>
      <c r="J34" s="184">
        <v>10</v>
      </c>
      <c r="K34" s="184">
        <v>7</v>
      </c>
      <c r="L34" s="184">
        <v>7</v>
      </c>
      <c r="M34" s="184" t="s">
        <v>78</v>
      </c>
      <c r="N34" s="184" t="s">
        <v>78</v>
      </c>
      <c r="O34" s="185"/>
      <c r="P34" s="185"/>
      <c r="Q34" s="185"/>
      <c r="R34" s="185" t="s">
        <v>78</v>
      </c>
      <c r="S34" s="185" t="s">
        <v>78</v>
      </c>
      <c r="T34" s="185" t="s">
        <v>78</v>
      </c>
      <c r="U34" s="186"/>
    </row>
    <row r="35" ht="50.1" customHeight="1" spans="1:21">
      <c r="A35" s="180">
        <v>32</v>
      </c>
      <c r="B35" s="184" t="s">
        <v>423</v>
      </c>
      <c r="C35" s="184" t="s">
        <v>422</v>
      </c>
      <c r="D35" s="185">
        <v>2</v>
      </c>
      <c r="E35" s="184">
        <v>1200</v>
      </c>
      <c r="F35" s="185">
        <v>39</v>
      </c>
      <c r="G35" s="184" t="s">
        <v>182</v>
      </c>
      <c r="H35" s="184">
        <v>46800</v>
      </c>
      <c r="I35" s="184">
        <v>15</v>
      </c>
      <c r="J35" s="184">
        <v>10</v>
      </c>
      <c r="K35" s="184">
        <v>7</v>
      </c>
      <c r="L35" s="184">
        <v>7</v>
      </c>
      <c r="M35" s="184" t="s">
        <v>78</v>
      </c>
      <c r="N35" s="184" t="s">
        <v>78</v>
      </c>
      <c r="O35" s="185"/>
      <c r="P35" s="185"/>
      <c r="Q35" s="185"/>
      <c r="R35" s="185" t="s">
        <v>78</v>
      </c>
      <c r="S35" s="185" t="s">
        <v>78</v>
      </c>
      <c r="T35" s="185" t="s">
        <v>78</v>
      </c>
      <c r="U35" s="186"/>
    </row>
    <row r="36" ht="50.1" customHeight="1" spans="1:21">
      <c r="A36" s="180">
        <v>33</v>
      </c>
      <c r="B36" s="184" t="s">
        <v>424</v>
      </c>
      <c r="C36" s="184" t="s">
        <v>425</v>
      </c>
      <c r="D36" s="185">
        <v>2</v>
      </c>
      <c r="E36" s="184">
        <v>1191</v>
      </c>
      <c r="F36" s="185">
        <v>41.8</v>
      </c>
      <c r="G36" s="184" t="s">
        <v>182</v>
      </c>
      <c r="H36" s="184">
        <v>49783.8</v>
      </c>
      <c r="I36" s="184">
        <v>15</v>
      </c>
      <c r="J36" s="184">
        <v>10</v>
      </c>
      <c r="K36" s="184">
        <v>7</v>
      </c>
      <c r="L36" s="184">
        <v>9.8</v>
      </c>
      <c r="M36" s="184" t="s">
        <v>78</v>
      </c>
      <c r="N36" s="184" t="s">
        <v>78</v>
      </c>
      <c r="O36" s="185"/>
      <c r="P36" s="185"/>
      <c r="Q36" s="185"/>
      <c r="R36" s="185" t="s">
        <v>78</v>
      </c>
      <c r="S36" s="185" t="s">
        <v>78</v>
      </c>
      <c r="T36" s="185" t="s">
        <v>78</v>
      </c>
      <c r="U36" s="186"/>
    </row>
    <row r="37" ht="50.1" customHeight="1" spans="1:21">
      <c r="A37" s="180">
        <v>34</v>
      </c>
      <c r="B37" s="184" t="s">
        <v>426</v>
      </c>
      <c r="C37" s="184" t="s">
        <v>427</v>
      </c>
      <c r="D37" s="185">
        <v>2</v>
      </c>
      <c r="E37" s="184">
        <v>925</v>
      </c>
      <c r="F37" s="185">
        <v>40.4</v>
      </c>
      <c r="G37" s="184" t="s">
        <v>182</v>
      </c>
      <c r="H37" s="184">
        <v>37370</v>
      </c>
      <c r="I37" s="184">
        <v>30.4</v>
      </c>
      <c r="J37" s="184">
        <v>0</v>
      </c>
      <c r="K37" s="184">
        <v>7</v>
      </c>
      <c r="L37" s="184">
        <v>3</v>
      </c>
      <c r="M37" s="184" t="s">
        <v>78</v>
      </c>
      <c r="N37" s="184" t="s">
        <v>78</v>
      </c>
      <c r="O37" s="185"/>
      <c r="P37" s="185"/>
      <c r="Q37" s="185"/>
      <c r="R37" s="185" t="s">
        <v>78</v>
      </c>
      <c r="S37" s="185" t="s">
        <v>75</v>
      </c>
      <c r="T37" s="185" t="s">
        <v>78</v>
      </c>
      <c r="U37" s="186"/>
    </row>
    <row r="38" ht="50.1" customHeight="1" spans="1:21">
      <c r="A38" s="180">
        <v>35</v>
      </c>
      <c r="B38" s="184" t="s">
        <v>342</v>
      </c>
      <c r="C38" s="184" t="s">
        <v>428</v>
      </c>
      <c r="D38" s="185">
        <v>2</v>
      </c>
      <c r="E38" s="184">
        <v>229.1</v>
      </c>
      <c r="F38" s="185">
        <v>46.2</v>
      </c>
      <c r="G38" s="184" t="s">
        <v>182</v>
      </c>
      <c r="H38" s="184">
        <v>10584.42</v>
      </c>
      <c r="I38" s="184">
        <v>25</v>
      </c>
      <c r="J38" s="184">
        <v>0</v>
      </c>
      <c r="K38" s="184">
        <v>7</v>
      </c>
      <c r="L38" s="184">
        <v>14.2</v>
      </c>
      <c r="M38" s="184" t="s">
        <v>78</v>
      </c>
      <c r="N38" s="184" t="s">
        <v>75</v>
      </c>
      <c r="O38" s="185"/>
      <c r="P38" s="185"/>
      <c r="Q38" s="185"/>
      <c r="R38" s="185" t="s">
        <v>78</v>
      </c>
      <c r="S38" s="185" t="s">
        <v>75</v>
      </c>
      <c r="T38" s="185" t="s">
        <v>78</v>
      </c>
      <c r="U38" s="186"/>
    </row>
    <row r="39" ht="50.1" customHeight="1" spans="1:21">
      <c r="A39" s="180">
        <v>36</v>
      </c>
      <c r="B39" s="184" t="s">
        <v>429</v>
      </c>
      <c r="C39" s="184" t="s">
        <v>268</v>
      </c>
      <c r="D39" s="185">
        <v>2</v>
      </c>
      <c r="E39" s="184">
        <v>295</v>
      </c>
      <c r="F39" s="185">
        <v>24</v>
      </c>
      <c r="G39" s="184" t="s">
        <v>182</v>
      </c>
      <c r="H39" s="184">
        <v>7080</v>
      </c>
      <c r="I39" s="184">
        <v>17</v>
      </c>
      <c r="J39" s="184">
        <v>0</v>
      </c>
      <c r="K39" s="184">
        <v>7</v>
      </c>
      <c r="L39" s="184">
        <v>0</v>
      </c>
      <c r="M39" s="184" t="s">
        <v>75</v>
      </c>
      <c r="N39" s="184" t="s">
        <v>75</v>
      </c>
      <c r="O39" s="185"/>
      <c r="P39" s="185"/>
      <c r="Q39" s="185"/>
      <c r="R39" s="185" t="s">
        <v>78</v>
      </c>
      <c r="S39" s="185" t="s">
        <v>75</v>
      </c>
      <c r="T39" s="185" t="s">
        <v>78</v>
      </c>
      <c r="U39" s="186"/>
    </row>
    <row r="40" ht="50.1" customHeight="1" spans="1:21">
      <c r="A40" s="180">
        <v>37</v>
      </c>
      <c r="B40" s="184" t="s">
        <v>430</v>
      </c>
      <c r="C40" s="184" t="s">
        <v>431</v>
      </c>
      <c r="D40" s="185">
        <v>2</v>
      </c>
      <c r="E40" s="184">
        <v>224</v>
      </c>
      <c r="F40" s="185">
        <v>24</v>
      </c>
      <c r="G40" s="184" t="s">
        <v>182</v>
      </c>
      <c r="H40" s="184">
        <v>5376</v>
      </c>
      <c r="I40" s="184">
        <v>17</v>
      </c>
      <c r="J40" s="184">
        <v>0</v>
      </c>
      <c r="K40" s="184">
        <v>7</v>
      </c>
      <c r="L40" s="184">
        <v>0</v>
      </c>
      <c r="M40" s="184" t="s">
        <v>75</v>
      </c>
      <c r="N40" s="184" t="s">
        <v>75</v>
      </c>
      <c r="O40" s="185"/>
      <c r="P40" s="188"/>
      <c r="Q40" s="188"/>
      <c r="R40" s="185" t="s">
        <v>78</v>
      </c>
      <c r="S40" s="185" t="s">
        <v>75</v>
      </c>
      <c r="T40" s="185" t="s">
        <v>78</v>
      </c>
      <c r="U40" s="186"/>
    </row>
    <row r="41" ht="50.1" customHeight="1" spans="1:21">
      <c r="A41" s="180">
        <v>38</v>
      </c>
      <c r="B41" s="184" t="s">
        <v>432</v>
      </c>
      <c r="C41" s="184" t="s">
        <v>433</v>
      </c>
      <c r="D41" s="185">
        <v>2</v>
      </c>
      <c r="E41" s="184">
        <v>554.5</v>
      </c>
      <c r="F41" s="185">
        <v>12</v>
      </c>
      <c r="G41" s="184" t="s">
        <v>182</v>
      </c>
      <c r="H41" s="184">
        <v>6654</v>
      </c>
      <c r="I41" s="184">
        <v>5</v>
      </c>
      <c r="J41" s="184">
        <v>0</v>
      </c>
      <c r="K41" s="184">
        <v>7</v>
      </c>
      <c r="L41" s="184">
        <v>0</v>
      </c>
      <c r="M41" s="184" t="s">
        <v>75</v>
      </c>
      <c r="N41" s="184" t="s">
        <v>75</v>
      </c>
      <c r="O41" s="185"/>
      <c r="P41" s="185"/>
      <c r="Q41" s="185"/>
      <c r="R41" s="185" t="s">
        <v>78</v>
      </c>
      <c r="S41" s="185" t="s">
        <v>75</v>
      </c>
      <c r="T41" s="185" t="s">
        <v>78</v>
      </c>
      <c r="U41" s="186"/>
    </row>
    <row r="42" ht="50.1" customHeight="1" spans="1:21">
      <c r="A42" s="180">
        <v>39</v>
      </c>
      <c r="B42" s="184" t="s">
        <v>434</v>
      </c>
      <c r="C42" s="184" t="s">
        <v>435</v>
      </c>
      <c r="D42" s="185">
        <v>2</v>
      </c>
      <c r="E42" s="184">
        <v>528.3</v>
      </c>
      <c r="F42" s="185">
        <v>33.9</v>
      </c>
      <c r="G42" s="184" t="s">
        <v>182</v>
      </c>
      <c r="H42" s="184">
        <v>17909.37</v>
      </c>
      <c r="I42" s="184">
        <v>15</v>
      </c>
      <c r="J42" s="184">
        <v>8</v>
      </c>
      <c r="K42" s="184">
        <v>7</v>
      </c>
      <c r="L42" s="184">
        <v>3.9</v>
      </c>
      <c r="M42" s="184" t="s">
        <v>78</v>
      </c>
      <c r="N42" s="184" t="s">
        <v>78</v>
      </c>
      <c r="O42" s="185"/>
      <c r="P42" s="185"/>
      <c r="Q42" s="185"/>
      <c r="R42" s="185" t="s">
        <v>78</v>
      </c>
      <c r="S42" s="185" t="s">
        <v>78</v>
      </c>
      <c r="T42" s="185" t="s">
        <v>78</v>
      </c>
      <c r="U42" s="186"/>
    </row>
    <row r="43" ht="50.1" customHeight="1" spans="1:21">
      <c r="A43" s="180">
        <v>40</v>
      </c>
      <c r="B43" s="184" t="s">
        <v>436</v>
      </c>
      <c r="C43" s="184" t="s">
        <v>437</v>
      </c>
      <c r="D43" s="185">
        <v>2</v>
      </c>
      <c r="E43" s="184">
        <v>210</v>
      </c>
      <c r="F43" s="185">
        <v>16</v>
      </c>
      <c r="G43" s="184" t="s">
        <v>182</v>
      </c>
      <c r="H43" s="184">
        <v>3360</v>
      </c>
      <c r="I43" s="184">
        <v>10</v>
      </c>
      <c r="J43" s="184">
        <v>0</v>
      </c>
      <c r="K43" s="184">
        <v>6</v>
      </c>
      <c r="L43" s="184">
        <v>0</v>
      </c>
      <c r="M43" s="184" t="s">
        <v>75</v>
      </c>
      <c r="N43" s="184" t="s">
        <v>75</v>
      </c>
      <c r="O43" s="185"/>
      <c r="P43" s="185"/>
      <c r="Q43" s="185"/>
      <c r="R43" s="185" t="s">
        <v>78</v>
      </c>
      <c r="S43" s="185" t="s">
        <v>75</v>
      </c>
      <c r="T43" s="185" t="s">
        <v>78</v>
      </c>
      <c r="U43" s="186"/>
    </row>
    <row r="44" ht="50.1" customHeight="1" spans="1:21">
      <c r="A44" s="180">
        <v>41</v>
      </c>
      <c r="B44" s="184" t="s">
        <v>438</v>
      </c>
      <c r="C44" s="184" t="s">
        <v>439</v>
      </c>
      <c r="D44" s="185">
        <v>2</v>
      </c>
      <c r="E44" s="184">
        <v>220</v>
      </c>
      <c r="F44" s="185">
        <v>16</v>
      </c>
      <c r="G44" s="184" t="s">
        <v>182</v>
      </c>
      <c r="H44" s="184">
        <v>3520</v>
      </c>
      <c r="I44" s="184">
        <v>10</v>
      </c>
      <c r="J44" s="184">
        <v>0</v>
      </c>
      <c r="K44" s="184">
        <v>6</v>
      </c>
      <c r="L44" s="184">
        <v>0</v>
      </c>
      <c r="M44" s="184" t="s">
        <v>75</v>
      </c>
      <c r="N44" s="184" t="s">
        <v>75</v>
      </c>
      <c r="O44" s="185"/>
      <c r="P44" s="185"/>
      <c r="Q44" s="185"/>
      <c r="R44" s="185" t="s">
        <v>78</v>
      </c>
      <c r="S44" s="185" t="s">
        <v>75</v>
      </c>
      <c r="T44" s="185" t="s">
        <v>78</v>
      </c>
      <c r="U44" s="186"/>
    </row>
    <row r="45" ht="50.1" customHeight="1" spans="1:21">
      <c r="A45" s="180">
        <v>42</v>
      </c>
      <c r="B45" s="184" t="s">
        <v>440</v>
      </c>
      <c r="C45" s="184" t="s">
        <v>441</v>
      </c>
      <c r="D45" s="185">
        <v>2</v>
      </c>
      <c r="E45" s="184">
        <v>610</v>
      </c>
      <c r="F45" s="185">
        <v>16</v>
      </c>
      <c r="G45" s="184" t="s">
        <v>182</v>
      </c>
      <c r="H45" s="184">
        <v>9760</v>
      </c>
      <c r="I45" s="184">
        <v>10</v>
      </c>
      <c r="J45" s="184">
        <v>0</v>
      </c>
      <c r="K45" s="184">
        <v>6</v>
      </c>
      <c r="L45" s="184">
        <v>0</v>
      </c>
      <c r="M45" s="184" t="s">
        <v>75</v>
      </c>
      <c r="N45" s="184" t="s">
        <v>75</v>
      </c>
      <c r="O45" s="185"/>
      <c r="P45" s="185"/>
      <c r="Q45" s="185"/>
      <c r="R45" s="185" t="s">
        <v>78</v>
      </c>
      <c r="S45" s="185" t="s">
        <v>75</v>
      </c>
      <c r="T45" s="185" t="s">
        <v>78</v>
      </c>
      <c r="U45" s="186"/>
    </row>
    <row r="46" ht="50.1" customHeight="1" spans="1:21">
      <c r="A46" s="180">
        <v>43</v>
      </c>
      <c r="B46" s="184" t="s">
        <v>442</v>
      </c>
      <c r="C46" s="184" t="s">
        <v>443</v>
      </c>
      <c r="D46" s="185">
        <v>2</v>
      </c>
      <c r="E46" s="184">
        <v>300</v>
      </c>
      <c r="F46" s="185">
        <v>16</v>
      </c>
      <c r="G46" s="184" t="s">
        <v>182</v>
      </c>
      <c r="H46" s="184">
        <v>4800</v>
      </c>
      <c r="I46" s="184">
        <v>10</v>
      </c>
      <c r="J46" s="184">
        <v>0</v>
      </c>
      <c r="K46" s="184">
        <v>6</v>
      </c>
      <c r="L46" s="184">
        <v>0</v>
      </c>
      <c r="M46" s="184" t="s">
        <v>75</v>
      </c>
      <c r="N46" s="184" t="s">
        <v>75</v>
      </c>
      <c r="O46" s="185"/>
      <c r="P46" s="185"/>
      <c r="Q46" s="185"/>
      <c r="R46" s="185" t="s">
        <v>78</v>
      </c>
      <c r="S46" s="185" t="s">
        <v>75</v>
      </c>
      <c r="T46" s="185" t="s">
        <v>78</v>
      </c>
      <c r="U46" s="186"/>
    </row>
    <row r="47" ht="50.1" customHeight="1" spans="1:21">
      <c r="A47" s="180">
        <v>44</v>
      </c>
      <c r="B47" s="184" t="s">
        <v>444</v>
      </c>
      <c r="C47" s="184" t="s">
        <v>445</v>
      </c>
      <c r="D47" s="185">
        <v>2</v>
      </c>
      <c r="E47" s="184">
        <v>87</v>
      </c>
      <c r="F47" s="185">
        <v>16</v>
      </c>
      <c r="G47" s="184" t="s">
        <v>182</v>
      </c>
      <c r="H47" s="184">
        <v>1392</v>
      </c>
      <c r="I47" s="184">
        <v>10</v>
      </c>
      <c r="J47" s="184">
        <v>0</v>
      </c>
      <c r="K47" s="184">
        <v>6</v>
      </c>
      <c r="L47" s="184">
        <v>0</v>
      </c>
      <c r="M47" s="184" t="s">
        <v>75</v>
      </c>
      <c r="N47" s="184" t="s">
        <v>75</v>
      </c>
      <c r="O47" s="185"/>
      <c r="P47" s="185"/>
      <c r="Q47" s="185"/>
      <c r="R47" s="185" t="s">
        <v>78</v>
      </c>
      <c r="S47" s="185" t="s">
        <v>75</v>
      </c>
      <c r="T47" s="185" t="s">
        <v>78</v>
      </c>
      <c r="U47" s="186"/>
    </row>
    <row r="48" ht="50.1" customHeight="1" spans="1:21">
      <c r="A48" s="180">
        <v>45</v>
      </c>
      <c r="B48" s="184" t="s">
        <v>223</v>
      </c>
      <c r="C48" s="184" t="s">
        <v>446</v>
      </c>
      <c r="D48" s="185">
        <v>2</v>
      </c>
      <c r="E48" s="184">
        <v>1220</v>
      </c>
      <c r="F48" s="185">
        <v>44</v>
      </c>
      <c r="G48" s="184" t="s">
        <v>182</v>
      </c>
      <c r="H48" s="184">
        <v>53680</v>
      </c>
      <c r="I48" s="184">
        <v>20</v>
      </c>
      <c r="J48" s="184">
        <v>10</v>
      </c>
      <c r="K48" s="184">
        <v>7</v>
      </c>
      <c r="L48" s="184">
        <v>7</v>
      </c>
      <c r="M48" s="184" t="s">
        <v>78</v>
      </c>
      <c r="N48" s="184" t="s">
        <v>78</v>
      </c>
      <c r="O48" s="185"/>
      <c r="P48" s="185"/>
      <c r="Q48" s="185"/>
      <c r="R48" s="185" t="s">
        <v>78</v>
      </c>
      <c r="S48" s="185" t="s">
        <v>78</v>
      </c>
      <c r="T48" s="185" t="s">
        <v>78</v>
      </c>
      <c r="U48" s="186"/>
    </row>
    <row r="49" ht="50.1" customHeight="1" spans="1:21">
      <c r="A49" s="180">
        <v>46</v>
      </c>
      <c r="B49" s="184" t="s">
        <v>228</v>
      </c>
      <c r="C49" s="184" t="s">
        <v>446</v>
      </c>
      <c r="D49" s="185">
        <v>2</v>
      </c>
      <c r="E49" s="184">
        <v>1260</v>
      </c>
      <c r="F49" s="185">
        <v>22</v>
      </c>
      <c r="G49" s="184" t="s">
        <v>182</v>
      </c>
      <c r="H49" s="184">
        <v>27720</v>
      </c>
      <c r="I49" s="184">
        <v>17</v>
      </c>
      <c r="J49" s="184">
        <v>0</v>
      </c>
      <c r="K49" s="184">
        <v>5</v>
      </c>
      <c r="L49" s="184">
        <v>0</v>
      </c>
      <c r="M49" s="184" t="s">
        <v>75</v>
      </c>
      <c r="N49" s="184" t="s">
        <v>75</v>
      </c>
      <c r="O49" s="185"/>
      <c r="P49" s="185"/>
      <c r="Q49" s="185"/>
      <c r="R49" s="185" t="s">
        <v>78</v>
      </c>
      <c r="S49" s="185" t="s">
        <v>75</v>
      </c>
      <c r="T49" s="185" t="s">
        <v>78</v>
      </c>
      <c r="U49" s="186"/>
    </row>
    <row r="50" ht="50.1" customHeight="1" spans="1:21">
      <c r="A50" s="180">
        <v>47</v>
      </c>
      <c r="B50" s="184" t="s">
        <v>447</v>
      </c>
      <c r="C50" s="184" t="s">
        <v>448</v>
      </c>
      <c r="D50" s="185">
        <v>2</v>
      </c>
      <c r="E50" s="184">
        <v>1030</v>
      </c>
      <c r="F50" s="185">
        <v>46</v>
      </c>
      <c r="G50" s="184" t="s">
        <v>182</v>
      </c>
      <c r="H50" s="184">
        <v>47380</v>
      </c>
      <c r="I50" s="184">
        <v>20</v>
      </c>
      <c r="J50" s="184">
        <v>10</v>
      </c>
      <c r="K50" s="184">
        <v>7</v>
      </c>
      <c r="L50" s="184">
        <v>9</v>
      </c>
      <c r="M50" s="184" t="s">
        <v>78</v>
      </c>
      <c r="N50" s="184" t="s">
        <v>78</v>
      </c>
      <c r="O50" s="185">
        <v>1</v>
      </c>
      <c r="P50" s="185"/>
      <c r="Q50" s="185"/>
      <c r="R50" s="185" t="s">
        <v>78</v>
      </c>
      <c r="S50" s="185" t="s">
        <v>78</v>
      </c>
      <c r="T50" s="185" t="s">
        <v>78</v>
      </c>
      <c r="U50" s="186"/>
    </row>
    <row r="51" ht="50.1" customHeight="1" spans="1:21">
      <c r="A51" s="180">
        <v>48</v>
      </c>
      <c r="B51" s="184" t="s">
        <v>449</v>
      </c>
      <c r="C51" s="184" t="s">
        <v>392</v>
      </c>
      <c r="D51" s="185">
        <v>2</v>
      </c>
      <c r="E51" s="185">
        <v>1100</v>
      </c>
      <c r="F51" s="185">
        <v>44</v>
      </c>
      <c r="G51" s="184" t="s">
        <v>182</v>
      </c>
      <c r="H51" s="184">
        <v>48400</v>
      </c>
      <c r="I51" s="184">
        <v>20</v>
      </c>
      <c r="J51" s="184">
        <v>10</v>
      </c>
      <c r="K51" s="184">
        <v>7</v>
      </c>
      <c r="L51" s="184">
        <v>7</v>
      </c>
      <c r="M51" s="184" t="s">
        <v>78</v>
      </c>
      <c r="N51" s="184" t="s">
        <v>78</v>
      </c>
      <c r="O51" s="185">
        <v>1</v>
      </c>
      <c r="P51" s="185"/>
      <c r="Q51" s="185"/>
      <c r="R51" s="185" t="s">
        <v>78</v>
      </c>
      <c r="S51" s="185" t="s">
        <v>78</v>
      </c>
      <c r="T51" s="185" t="s">
        <v>78</v>
      </c>
      <c r="U51" s="186"/>
    </row>
    <row r="52" ht="50.1" customHeight="1" spans="1:21">
      <c r="A52" s="180">
        <v>49</v>
      </c>
      <c r="B52" s="184" t="s">
        <v>450</v>
      </c>
      <c r="C52" s="184" t="s">
        <v>392</v>
      </c>
      <c r="D52" s="185">
        <v>2</v>
      </c>
      <c r="E52" s="185">
        <v>1100</v>
      </c>
      <c r="F52" s="185">
        <v>42</v>
      </c>
      <c r="G52" s="184" t="s">
        <v>182</v>
      </c>
      <c r="H52" s="184">
        <v>46200</v>
      </c>
      <c r="I52" s="184">
        <v>15</v>
      </c>
      <c r="J52" s="184">
        <v>10</v>
      </c>
      <c r="K52" s="184">
        <v>10</v>
      </c>
      <c r="L52" s="184">
        <v>7</v>
      </c>
      <c r="M52" s="184" t="s">
        <v>78</v>
      </c>
      <c r="N52" s="184" t="s">
        <v>78</v>
      </c>
      <c r="O52" s="185"/>
      <c r="P52" s="185"/>
      <c r="Q52" s="185"/>
      <c r="R52" s="185" t="s">
        <v>78</v>
      </c>
      <c r="S52" s="185" t="s">
        <v>78</v>
      </c>
      <c r="T52" s="185" t="s">
        <v>78</v>
      </c>
      <c r="U52" s="186"/>
    </row>
    <row r="53" ht="50.1" customHeight="1" spans="1:21">
      <c r="A53" s="180">
        <v>50</v>
      </c>
      <c r="B53" s="184" t="s">
        <v>451</v>
      </c>
      <c r="C53" s="184" t="s">
        <v>452</v>
      </c>
      <c r="D53" s="185">
        <v>2</v>
      </c>
      <c r="E53" s="185">
        <v>790</v>
      </c>
      <c r="F53" s="185">
        <v>39</v>
      </c>
      <c r="G53" s="184" t="s">
        <v>182</v>
      </c>
      <c r="H53" s="184">
        <v>30810</v>
      </c>
      <c r="I53" s="184">
        <v>15</v>
      </c>
      <c r="J53" s="184">
        <v>10</v>
      </c>
      <c r="K53" s="184">
        <v>7</v>
      </c>
      <c r="L53" s="184">
        <v>7</v>
      </c>
      <c r="M53" s="184" t="s">
        <v>78</v>
      </c>
      <c r="N53" s="184" t="s">
        <v>78</v>
      </c>
      <c r="O53" s="185"/>
      <c r="P53" s="185"/>
      <c r="Q53" s="185"/>
      <c r="R53" s="185" t="s">
        <v>78</v>
      </c>
      <c r="S53" s="185" t="s">
        <v>78</v>
      </c>
      <c r="T53" s="185" t="s">
        <v>78</v>
      </c>
      <c r="U53" s="186"/>
    </row>
    <row r="54" ht="50.1" customHeight="1" spans="1:21">
      <c r="A54" s="180">
        <v>51</v>
      </c>
      <c r="B54" s="184" t="s">
        <v>451</v>
      </c>
      <c r="C54" s="184" t="s">
        <v>453</v>
      </c>
      <c r="D54" s="185">
        <v>2</v>
      </c>
      <c r="E54" s="185">
        <v>1525.6</v>
      </c>
      <c r="F54" s="185">
        <v>39</v>
      </c>
      <c r="G54" s="184" t="s">
        <v>182</v>
      </c>
      <c r="H54" s="184">
        <v>59498.4</v>
      </c>
      <c r="I54" s="184">
        <v>16</v>
      </c>
      <c r="J54" s="184">
        <v>8</v>
      </c>
      <c r="K54" s="184">
        <v>8</v>
      </c>
      <c r="L54" s="184">
        <v>7</v>
      </c>
      <c r="M54" s="184" t="s">
        <v>78</v>
      </c>
      <c r="N54" s="184" t="s">
        <v>78</v>
      </c>
      <c r="O54" s="185"/>
      <c r="P54" s="185"/>
      <c r="Q54" s="185"/>
      <c r="R54" s="185" t="s">
        <v>78</v>
      </c>
      <c r="S54" s="185" t="s">
        <v>78</v>
      </c>
      <c r="T54" s="185" t="s">
        <v>78</v>
      </c>
      <c r="U54" s="186"/>
    </row>
    <row r="55" ht="50.1" customHeight="1" spans="1:21">
      <c r="A55" s="180">
        <v>52</v>
      </c>
      <c r="B55" s="184" t="s">
        <v>451</v>
      </c>
      <c r="C55" s="184" t="s">
        <v>454</v>
      </c>
      <c r="D55" s="185">
        <v>2</v>
      </c>
      <c r="E55" s="185">
        <v>570</v>
      </c>
      <c r="F55" s="185">
        <v>39</v>
      </c>
      <c r="G55" s="184" t="s">
        <v>182</v>
      </c>
      <c r="H55" s="184">
        <v>22230</v>
      </c>
      <c r="I55" s="184">
        <v>16</v>
      </c>
      <c r="J55" s="184">
        <v>8</v>
      </c>
      <c r="K55" s="184">
        <v>8</v>
      </c>
      <c r="L55" s="184">
        <v>7</v>
      </c>
      <c r="M55" s="184" t="s">
        <v>78</v>
      </c>
      <c r="N55" s="184" t="s">
        <v>78</v>
      </c>
      <c r="O55" s="185"/>
      <c r="P55" s="185"/>
      <c r="Q55" s="185"/>
      <c r="R55" s="185" t="s">
        <v>78</v>
      </c>
      <c r="S55" s="185" t="s">
        <v>78</v>
      </c>
      <c r="T55" s="185" t="s">
        <v>78</v>
      </c>
      <c r="U55" s="186"/>
    </row>
    <row r="56" ht="50.1" customHeight="1" spans="1:21">
      <c r="A56" s="180">
        <v>53</v>
      </c>
      <c r="B56" s="184" t="s">
        <v>455</v>
      </c>
      <c r="C56" s="184" t="s">
        <v>456</v>
      </c>
      <c r="D56" s="185">
        <v>2</v>
      </c>
      <c r="E56" s="184">
        <v>1120</v>
      </c>
      <c r="F56" s="185">
        <v>52</v>
      </c>
      <c r="G56" s="184" t="s">
        <v>182</v>
      </c>
      <c r="H56" s="184">
        <v>58240</v>
      </c>
      <c r="I56" s="184">
        <v>20</v>
      </c>
      <c r="J56" s="184">
        <v>10</v>
      </c>
      <c r="K56" s="184">
        <v>7</v>
      </c>
      <c r="L56" s="184">
        <v>15</v>
      </c>
      <c r="M56" s="184" t="s">
        <v>78</v>
      </c>
      <c r="N56" s="184" t="s">
        <v>78</v>
      </c>
      <c r="O56" s="185">
        <v>1</v>
      </c>
      <c r="P56" s="185"/>
      <c r="Q56" s="185"/>
      <c r="R56" s="185" t="s">
        <v>78</v>
      </c>
      <c r="S56" s="185" t="s">
        <v>78</v>
      </c>
      <c r="T56" s="185" t="s">
        <v>78</v>
      </c>
      <c r="U56" s="186"/>
    </row>
    <row r="57" ht="50.1" customHeight="1" spans="1:21">
      <c r="A57" s="180">
        <v>54</v>
      </c>
      <c r="B57" s="184" t="s">
        <v>455</v>
      </c>
      <c r="C57" s="184" t="s">
        <v>390</v>
      </c>
      <c r="D57" s="185">
        <v>2</v>
      </c>
      <c r="E57" s="184">
        <v>800</v>
      </c>
      <c r="F57" s="185">
        <v>49.6</v>
      </c>
      <c r="G57" s="184" t="s">
        <v>182</v>
      </c>
      <c r="H57" s="184">
        <v>39680</v>
      </c>
      <c r="I57" s="184">
        <v>25.6</v>
      </c>
      <c r="J57" s="184">
        <v>10</v>
      </c>
      <c r="K57" s="184">
        <v>7</v>
      </c>
      <c r="L57" s="184">
        <v>7</v>
      </c>
      <c r="M57" s="184" t="s">
        <v>78</v>
      </c>
      <c r="N57" s="184" t="s">
        <v>78</v>
      </c>
      <c r="O57" s="185"/>
      <c r="P57" s="185"/>
      <c r="Q57" s="185"/>
      <c r="R57" s="185" t="s">
        <v>78</v>
      </c>
      <c r="S57" s="185" t="s">
        <v>78</v>
      </c>
      <c r="T57" s="185" t="s">
        <v>78</v>
      </c>
      <c r="U57" s="186"/>
    </row>
    <row r="58" ht="50.1" customHeight="1" spans="1:21">
      <c r="A58" s="180">
        <v>55</v>
      </c>
      <c r="B58" s="184" t="s">
        <v>455</v>
      </c>
      <c r="C58" s="184" t="s">
        <v>457</v>
      </c>
      <c r="D58" s="185">
        <v>2</v>
      </c>
      <c r="E58" s="184">
        <v>1110</v>
      </c>
      <c r="F58" s="185">
        <v>49.6</v>
      </c>
      <c r="G58" s="184" t="s">
        <v>182</v>
      </c>
      <c r="H58" s="184">
        <v>55056</v>
      </c>
      <c r="I58" s="184">
        <v>25.6</v>
      </c>
      <c r="J58" s="184">
        <v>10</v>
      </c>
      <c r="K58" s="184">
        <v>7</v>
      </c>
      <c r="L58" s="184">
        <v>7</v>
      </c>
      <c r="M58" s="184" t="s">
        <v>78</v>
      </c>
      <c r="N58" s="184" t="s">
        <v>78</v>
      </c>
      <c r="O58" s="185"/>
      <c r="P58" s="185"/>
      <c r="Q58" s="185"/>
      <c r="R58" s="185" t="s">
        <v>78</v>
      </c>
      <c r="S58" s="185" t="s">
        <v>78</v>
      </c>
      <c r="T58" s="185" t="s">
        <v>78</v>
      </c>
      <c r="U58" s="186"/>
    </row>
    <row r="59" ht="50.1" customHeight="1" spans="1:21">
      <c r="A59" s="180">
        <v>56</v>
      </c>
      <c r="B59" s="184" t="s">
        <v>455</v>
      </c>
      <c r="C59" s="184" t="s">
        <v>458</v>
      </c>
      <c r="D59" s="185">
        <v>2</v>
      </c>
      <c r="E59" s="184">
        <v>250</v>
      </c>
      <c r="F59" s="185">
        <v>49.6</v>
      </c>
      <c r="G59" s="184" t="s">
        <v>182</v>
      </c>
      <c r="H59" s="184">
        <v>12400</v>
      </c>
      <c r="I59" s="184">
        <v>25.6</v>
      </c>
      <c r="J59" s="184">
        <v>10</v>
      </c>
      <c r="K59" s="184">
        <v>7</v>
      </c>
      <c r="L59" s="184">
        <v>7</v>
      </c>
      <c r="M59" s="184" t="s">
        <v>78</v>
      </c>
      <c r="N59" s="184" t="s">
        <v>78</v>
      </c>
      <c r="O59" s="185"/>
      <c r="P59" s="185"/>
      <c r="Q59" s="185"/>
      <c r="R59" s="185" t="s">
        <v>78</v>
      </c>
      <c r="S59" s="185" t="s">
        <v>78</v>
      </c>
      <c r="T59" s="185" t="s">
        <v>78</v>
      </c>
      <c r="U59" s="186"/>
    </row>
    <row r="60" ht="50.1" customHeight="1" spans="1:21">
      <c r="A60" s="180">
        <v>57</v>
      </c>
      <c r="B60" s="184" t="s">
        <v>455</v>
      </c>
      <c r="C60" s="184" t="s">
        <v>459</v>
      </c>
      <c r="D60" s="185">
        <v>2</v>
      </c>
      <c r="E60" s="184">
        <v>1562</v>
      </c>
      <c r="F60" s="185">
        <v>49.6</v>
      </c>
      <c r="G60" s="184" t="s">
        <v>182</v>
      </c>
      <c r="H60" s="184">
        <v>77475.2</v>
      </c>
      <c r="I60" s="184">
        <v>25.6</v>
      </c>
      <c r="J60" s="184">
        <v>10</v>
      </c>
      <c r="K60" s="184">
        <v>7</v>
      </c>
      <c r="L60" s="184">
        <v>7</v>
      </c>
      <c r="M60" s="184" t="s">
        <v>78</v>
      </c>
      <c r="N60" s="184" t="s">
        <v>78</v>
      </c>
      <c r="O60" s="185"/>
      <c r="P60" s="185"/>
      <c r="Q60" s="185"/>
      <c r="R60" s="185" t="s">
        <v>78</v>
      </c>
      <c r="S60" s="185" t="s">
        <v>78</v>
      </c>
      <c r="T60" s="185" t="s">
        <v>78</v>
      </c>
      <c r="U60" s="186"/>
    </row>
    <row r="61" ht="50.1" customHeight="1" spans="1:21">
      <c r="A61" s="180">
        <v>58</v>
      </c>
      <c r="B61" s="184" t="s">
        <v>460</v>
      </c>
      <c r="C61" s="184" t="s">
        <v>461</v>
      </c>
      <c r="D61" s="185">
        <v>2</v>
      </c>
      <c r="E61" s="184">
        <v>400</v>
      </c>
      <c r="F61" s="185">
        <v>22</v>
      </c>
      <c r="G61" s="184" t="s">
        <v>182</v>
      </c>
      <c r="H61" s="184">
        <v>8800</v>
      </c>
      <c r="I61" s="184">
        <v>15</v>
      </c>
      <c r="J61" s="184">
        <v>0</v>
      </c>
      <c r="K61" s="184">
        <v>7</v>
      </c>
      <c r="L61" s="184">
        <v>0</v>
      </c>
      <c r="M61" s="184" t="s">
        <v>75</v>
      </c>
      <c r="N61" s="184" t="s">
        <v>75</v>
      </c>
      <c r="O61" s="185"/>
      <c r="P61" s="185"/>
      <c r="Q61" s="185"/>
      <c r="R61" s="185" t="s">
        <v>78</v>
      </c>
      <c r="S61" s="185" t="s">
        <v>75</v>
      </c>
      <c r="T61" s="185" t="s">
        <v>78</v>
      </c>
      <c r="U61" s="186"/>
    </row>
    <row r="62" s="167" customFormat="1" ht="50.1" customHeight="1" spans="1:21">
      <c r="A62" s="189">
        <v>59</v>
      </c>
      <c r="B62" s="190" t="s">
        <v>460</v>
      </c>
      <c r="C62" s="190" t="s">
        <v>462</v>
      </c>
      <c r="D62" s="191">
        <v>2</v>
      </c>
      <c r="E62" s="190">
        <v>800.1</v>
      </c>
      <c r="F62" s="191">
        <v>22</v>
      </c>
      <c r="G62" s="190" t="s">
        <v>182</v>
      </c>
      <c r="H62" s="190">
        <v>17602.2</v>
      </c>
      <c r="I62" s="190">
        <v>15</v>
      </c>
      <c r="J62" s="190">
        <v>0</v>
      </c>
      <c r="K62" s="190">
        <v>7</v>
      </c>
      <c r="L62" s="190">
        <v>0</v>
      </c>
      <c r="M62" s="190" t="s">
        <v>75</v>
      </c>
      <c r="N62" s="190" t="s">
        <v>75</v>
      </c>
      <c r="O62" s="191"/>
      <c r="P62" s="191">
        <v>1</v>
      </c>
      <c r="Q62" s="191"/>
      <c r="R62" s="191" t="s">
        <v>78</v>
      </c>
      <c r="S62" s="191" t="s">
        <v>75</v>
      </c>
      <c r="T62" s="191" t="s">
        <v>78</v>
      </c>
      <c r="U62" s="192"/>
    </row>
    <row r="63" s="167" customFormat="1" ht="50.1" customHeight="1" spans="1:21">
      <c r="A63" s="189">
        <v>60</v>
      </c>
      <c r="B63" s="190" t="s">
        <v>463</v>
      </c>
      <c r="C63" s="190" t="s">
        <v>462</v>
      </c>
      <c r="D63" s="191">
        <v>2</v>
      </c>
      <c r="E63" s="190">
        <v>787.5</v>
      </c>
      <c r="F63" s="191">
        <v>22</v>
      </c>
      <c r="G63" s="190" t="s">
        <v>182</v>
      </c>
      <c r="H63" s="190">
        <v>17325</v>
      </c>
      <c r="I63" s="190">
        <v>15</v>
      </c>
      <c r="J63" s="190">
        <v>0</v>
      </c>
      <c r="K63" s="190">
        <v>7</v>
      </c>
      <c r="L63" s="190">
        <v>0</v>
      </c>
      <c r="M63" s="190" t="s">
        <v>78</v>
      </c>
      <c r="N63" s="190" t="s">
        <v>75</v>
      </c>
      <c r="O63" s="191"/>
      <c r="P63" s="191"/>
      <c r="Q63" s="191"/>
      <c r="R63" s="191" t="s">
        <v>78</v>
      </c>
      <c r="S63" s="191" t="s">
        <v>75</v>
      </c>
      <c r="T63" s="191" t="s">
        <v>78</v>
      </c>
      <c r="U63" s="192"/>
    </row>
    <row r="64" s="167" customFormat="1" ht="50.1" customHeight="1" spans="1:21">
      <c r="A64" s="189">
        <v>61</v>
      </c>
      <c r="B64" s="190" t="s">
        <v>464</v>
      </c>
      <c r="C64" s="190" t="s">
        <v>462</v>
      </c>
      <c r="D64" s="191">
        <v>2</v>
      </c>
      <c r="E64" s="190">
        <v>717.5</v>
      </c>
      <c r="F64" s="191">
        <v>20</v>
      </c>
      <c r="G64" s="190" t="s">
        <v>182</v>
      </c>
      <c r="H64" s="190">
        <v>14350</v>
      </c>
      <c r="I64" s="190">
        <v>12</v>
      </c>
      <c r="J64" s="190">
        <v>0</v>
      </c>
      <c r="K64" s="190">
        <v>8</v>
      </c>
      <c r="L64" s="190">
        <v>0</v>
      </c>
      <c r="M64" s="190" t="s">
        <v>75</v>
      </c>
      <c r="N64" s="190" t="s">
        <v>75</v>
      </c>
      <c r="O64" s="191"/>
      <c r="P64" s="191">
        <v>1</v>
      </c>
      <c r="Q64" s="191"/>
      <c r="R64" s="191" t="s">
        <v>78</v>
      </c>
      <c r="S64" s="191" t="s">
        <v>75</v>
      </c>
      <c r="T64" s="191" t="s">
        <v>78</v>
      </c>
      <c r="U64" s="192"/>
    </row>
    <row r="65" s="167" customFormat="1" ht="50.1" customHeight="1" spans="1:21">
      <c r="A65" s="189">
        <v>62</v>
      </c>
      <c r="B65" s="190" t="s">
        <v>465</v>
      </c>
      <c r="C65" s="190" t="s">
        <v>466</v>
      </c>
      <c r="D65" s="191">
        <v>2</v>
      </c>
      <c r="E65" s="190">
        <v>1200</v>
      </c>
      <c r="F65" s="191">
        <v>37</v>
      </c>
      <c r="G65" s="190" t="s">
        <v>182</v>
      </c>
      <c r="H65" s="190">
        <v>44400</v>
      </c>
      <c r="I65" s="190">
        <v>15</v>
      </c>
      <c r="J65" s="190">
        <v>10</v>
      </c>
      <c r="K65" s="190">
        <v>7</v>
      </c>
      <c r="L65" s="190">
        <v>5</v>
      </c>
      <c r="M65" s="190" t="s">
        <v>78</v>
      </c>
      <c r="N65" s="190" t="s">
        <v>78</v>
      </c>
      <c r="O65" s="191"/>
      <c r="P65" s="191"/>
      <c r="Q65" s="191"/>
      <c r="R65" s="191" t="s">
        <v>78</v>
      </c>
      <c r="S65" s="191" t="s">
        <v>78</v>
      </c>
      <c r="T65" s="191" t="s">
        <v>78</v>
      </c>
      <c r="U65" s="192"/>
    </row>
    <row r="66" s="167" customFormat="1" ht="50.1" customHeight="1" spans="1:21">
      <c r="A66" s="189">
        <v>63</v>
      </c>
      <c r="B66" s="190" t="s">
        <v>467</v>
      </c>
      <c r="C66" s="190" t="s">
        <v>392</v>
      </c>
      <c r="D66" s="191">
        <v>2</v>
      </c>
      <c r="E66" s="190">
        <v>1400</v>
      </c>
      <c r="F66" s="191">
        <v>12</v>
      </c>
      <c r="G66" s="190" t="s">
        <v>182</v>
      </c>
      <c r="H66" s="190">
        <v>16800</v>
      </c>
      <c r="I66" s="190">
        <v>5</v>
      </c>
      <c r="J66" s="190">
        <v>0</v>
      </c>
      <c r="K66" s="190">
        <v>7</v>
      </c>
      <c r="L66" s="190">
        <v>0</v>
      </c>
      <c r="M66" s="190" t="s">
        <v>78</v>
      </c>
      <c r="N66" s="190" t="s">
        <v>75</v>
      </c>
      <c r="O66" s="191"/>
      <c r="P66" s="191"/>
      <c r="Q66" s="191"/>
      <c r="R66" s="191" t="s">
        <v>78</v>
      </c>
      <c r="S66" s="191" t="s">
        <v>75</v>
      </c>
      <c r="T66" s="191" t="s">
        <v>78</v>
      </c>
      <c r="U66" s="192"/>
    </row>
    <row r="67" s="167" customFormat="1" ht="50.1" customHeight="1" spans="1:21">
      <c r="A67" s="189">
        <v>64</v>
      </c>
      <c r="B67" s="193" t="s">
        <v>468</v>
      </c>
      <c r="C67" s="190" t="s">
        <v>469</v>
      </c>
      <c r="D67" s="191">
        <v>2</v>
      </c>
      <c r="E67" s="190">
        <v>150</v>
      </c>
      <c r="F67" s="191">
        <v>16</v>
      </c>
      <c r="G67" s="190" t="s">
        <v>182</v>
      </c>
      <c r="H67" s="190">
        <v>2400</v>
      </c>
      <c r="I67" s="190">
        <v>7</v>
      </c>
      <c r="J67" s="190">
        <v>0</v>
      </c>
      <c r="K67" s="190">
        <v>9</v>
      </c>
      <c r="L67" s="190">
        <v>0</v>
      </c>
      <c r="M67" s="190" t="s">
        <v>78</v>
      </c>
      <c r="N67" s="190" t="s">
        <v>75</v>
      </c>
      <c r="O67" s="191"/>
      <c r="P67" s="191"/>
      <c r="Q67" s="191"/>
      <c r="R67" s="191" t="s">
        <v>78</v>
      </c>
      <c r="S67" s="191" t="s">
        <v>75</v>
      </c>
      <c r="T67" s="191" t="s">
        <v>78</v>
      </c>
      <c r="U67" s="192"/>
    </row>
    <row r="68" ht="50.1" customHeight="1" spans="1:21">
      <c r="A68" s="180">
        <v>65</v>
      </c>
      <c r="B68" s="194" t="s">
        <v>470</v>
      </c>
      <c r="C68" s="184" t="s">
        <v>471</v>
      </c>
      <c r="D68" s="185">
        <v>2</v>
      </c>
      <c r="E68" s="184">
        <v>250</v>
      </c>
      <c r="F68" s="185">
        <v>17</v>
      </c>
      <c r="G68" s="184" t="s">
        <v>182</v>
      </c>
      <c r="H68" s="184">
        <v>4250</v>
      </c>
      <c r="I68" s="184">
        <v>8</v>
      </c>
      <c r="J68" s="184">
        <v>0</v>
      </c>
      <c r="K68" s="184">
        <v>9</v>
      </c>
      <c r="L68" s="184">
        <v>0</v>
      </c>
      <c r="M68" s="184" t="s">
        <v>75</v>
      </c>
      <c r="N68" s="184" t="s">
        <v>75</v>
      </c>
      <c r="O68" s="185"/>
      <c r="P68" s="188"/>
      <c r="Q68" s="188"/>
      <c r="R68" s="185" t="s">
        <v>78</v>
      </c>
      <c r="S68" s="185" t="s">
        <v>75</v>
      </c>
      <c r="T68" s="185" t="s">
        <v>78</v>
      </c>
      <c r="U68" s="186"/>
    </row>
    <row r="69" ht="50.1" customHeight="1" spans="1:21">
      <c r="A69" s="180">
        <v>66</v>
      </c>
      <c r="B69" s="194" t="s">
        <v>472</v>
      </c>
      <c r="C69" s="184" t="s">
        <v>473</v>
      </c>
      <c r="D69" s="185">
        <v>2</v>
      </c>
      <c r="E69" s="184">
        <v>426</v>
      </c>
      <c r="F69" s="185">
        <v>36.4</v>
      </c>
      <c r="G69" s="184" t="s">
        <v>182</v>
      </c>
      <c r="H69" s="184">
        <v>15506.4</v>
      </c>
      <c r="I69" s="184">
        <v>19.6</v>
      </c>
      <c r="J69" s="184">
        <v>6</v>
      </c>
      <c r="K69" s="184">
        <v>7.6</v>
      </c>
      <c r="L69" s="184">
        <v>3.2</v>
      </c>
      <c r="M69" s="184" t="s">
        <v>78</v>
      </c>
      <c r="N69" s="184" t="s">
        <v>78</v>
      </c>
      <c r="O69" s="185"/>
      <c r="P69" s="185"/>
      <c r="Q69" s="185"/>
      <c r="R69" s="185" t="s">
        <v>78</v>
      </c>
      <c r="S69" s="185" t="s">
        <v>78</v>
      </c>
      <c r="T69" s="185" t="s">
        <v>78</v>
      </c>
      <c r="U69" s="186"/>
    </row>
    <row r="70" ht="50.1" customHeight="1" spans="1:21">
      <c r="A70" s="180">
        <v>67</v>
      </c>
      <c r="B70" s="194" t="s">
        <v>474</v>
      </c>
      <c r="C70" s="184" t="s">
        <v>475</v>
      </c>
      <c r="D70" s="185">
        <v>2</v>
      </c>
      <c r="E70" s="184">
        <v>769</v>
      </c>
      <c r="F70" s="185">
        <v>38.1</v>
      </c>
      <c r="G70" s="184" t="s">
        <v>182</v>
      </c>
      <c r="H70" s="184">
        <v>29298.9</v>
      </c>
      <c r="I70" s="184">
        <v>14.5</v>
      </c>
      <c r="J70" s="184">
        <v>8.6</v>
      </c>
      <c r="K70" s="184">
        <v>11</v>
      </c>
      <c r="L70" s="184">
        <v>4</v>
      </c>
      <c r="M70" s="184" t="s">
        <v>78</v>
      </c>
      <c r="N70" s="184" t="s">
        <v>78</v>
      </c>
      <c r="O70" s="185"/>
      <c r="P70" s="187"/>
      <c r="Q70" s="187"/>
      <c r="R70" s="185" t="s">
        <v>78</v>
      </c>
      <c r="S70" s="185" t="s">
        <v>78</v>
      </c>
      <c r="T70" s="185" t="s">
        <v>78</v>
      </c>
      <c r="U70" s="186"/>
    </row>
    <row r="71" ht="50.1" customHeight="1" spans="1:21">
      <c r="A71" s="180">
        <v>68</v>
      </c>
      <c r="B71" s="195" t="s">
        <v>476</v>
      </c>
      <c r="C71" s="184" t="s">
        <v>473</v>
      </c>
      <c r="D71" s="185">
        <v>2</v>
      </c>
      <c r="E71" s="184">
        <v>406</v>
      </c>
      <c r="F71" s="185">
        <v>15</v>
      </c>
      <c r="G71" s="184" t="s">
        <v>182</v>
      </c>
      <c r="H71" s="184">
        <v>6090</v>
      </c>
      <c r="I71" s="184">
        <v>9.6</v>
      </c>
      <c r="J71" s="184">
        <v>0</v>
      </c>
      <c r="K71" s="184">
        <v>5.4</v>
      </c>
      <c r="L71" s="184">
        <v>0</v>
      </c>
      <c r="M71" s="184" t="s">
        <v>75</v>
      </c>
      <c r="N71" s="184" t="s">
        <v>75</v>
      </c>
      <c r="O71" s="185"/>
      <c r="P71" s="185"/>
      <c r="Q71" s="185"/>
      <c r="R71" s="185" t="s">
        <v>78</v>
      </c>
      <c r="S71" s="185" t="s">
        <v>75</v>
      </c>
      <c r="T71" s="185" t="s">
        <v>78</v>
      </c>
      <c r="U71" s="186"/>
    </row>
    <row r="72" ht="50.1" customHeight="1" spans="1:21">
      <c r="A72" s="180">
        <v>69</v>
      </c>
      <c r="B72" s="194" t="s">
        <v>477</v>
      </c>
      <c r="C72" s="184"/>
      <c r="D72" s="185">
        <v>2</v>
      </c>
      <c r="E72" s="184">
        <v>720</v>
      </c>
      <c r="F72" s="185">
        <v>6</v>
      </c>
      <c r="G72" s="184" t="s">
        <v>182</v>
      </c>
      <c r="H72" s="184">
        <v>4320</v>
      </c>
      <c r="I72" s="184">
        <v>6</v>
      </c>
      <c r="J72" s="184">
        <v>0</v>
      </c>
      <c r="K72" s="184">
        <v>0</v>
      </c>
      <c r="L72" s="184">
        <v>0</v>
      </c>
      <c r="M72" s="184" t="s">
        <v>75</v>
      </c>
      <c r="N72" s="184" t="s">
        <v>75</v>
      </c>
      <c r="O72" s="185"/>
      <c r="P72" s="185"/>
      <c r="Q72" s="185"/>
      <c r="R72" s="185" t="s">
        <v>78</v>
      </c>
      <c r="S72" s="185" t="s">
        <v>75</v>
      </c>
      <c r="T72" s="185" t="s">
        <v>75</v>
      </c>
      <c r="U72" s="186"/>
    </row>
    <row r="73" ht="50.1" customHeight="1" spans="1:21">
      <c r="A73" s="180">
        <v>70</v>
      </c>
      <c r="B73" s="184" t="s">
        <v>478</v>
      </c>
      <c r="C73" s="184" t="s">
        <v>479</v>
      </c>
      <c r="D73" s="185">
        <v>2</v>
      </c>
      <c r="E73" s="184">
        <v>365</v>
      </c>
      <c r="F73" s="185">
        <v>19.8</v>
      </c>
      <c r="G73" s="184" t="s">
        <v>182</v>
      </c>
      <c r="H73" s="184">
        <v>7227</v>
      </c>
      <c r="I73" s="184">
        <v>11</v>
      </c>
      <c r="J73" s="184">
        <v>0</v>
      </c>
      <c r="K73" s="184">
        <v>8.8</v>
      </c>
      <c r="L73" s="184">
        <v>0</v>
      </c>
      <c r="M73" s="184" t="s">
        <v>75</v>
      </c>
      <c r="N73" s="184" t="s">
        <v>75</v>
      </c>
      <c r="O73" s="185"/>
      <c r="P73" s="185"/>
      <c r="Q73" s="185"/>
      <c r="R73" s="185" t="s">
        <v>78</v>
      </c>
      <c r="S73" s="185" t="s">
        <v>75</v>
      </c>
      <c r="T73" s="185" t="s">
        <v>78</v>
      </c>
      <c r="U73" s="186"/>
    </row>
    <row r="74" ht="50.1" customHeight="1" spans="1:21">
      <c r="A74" s="180">
        <v>71</v>
      </c>
      <c r="B74" s="184" t="s">
        <v>480</v>
      </c>
      <c r="C74" s="184" t="s">
        <v>456</v>
      </c>
      <c r="D74" s="185">
        <v>2</v>
      </c>
      <c r="E74" s="184">
        <v>1043</v>
      </c>
      <c r="F74" s="185">
        <v>57</v>
      </c>
      <c r="G74" s="184" t="s">
        <v>182</v>
      </c>
      <c r="H74" s="184">
        <v>59451</v>
      </c>
      <c r="I74" s="184">
        <v>29</v>
      </c>
      <c r="J74" s="184">
        <v>10</v>
      </c>
      <c r="K74" s="184">
        <v>7</v>
      </c>
      <c r="L74" s="184">
        <v>11</v>
      </c>
      <c r="M74" s="184" t="s">
        <v>78</v>
      </c>
      <c r="N74" s="184" t="s">
        <v>78</v>
      </c>
      <c r="O74" s="185"/>
      <c r="P74" s="185"/>
      <c r="Q74" s="185"/>
      <c r="R74" s="185" t="s">
        <v>78</v>
      </c>
      <c r="S74" s="185" t="s">
        <v>78</v>
      </c>
      <c r="T74" s="185" t="s">
        <v>78</v>
      </c>
      <c r="U74" s="186"/>
    </row>
    <row r="75" ht="50.1" customHeight="1" spans="1:21">
      <c r="A75" s="180">
        <v>72</v>
      </c>
      <c r="B75" s="184" t="s">
        <v>481</v>
      </c>
      <c r="C75" s="184" t="s">
        <v>482</v>
      </c>
      <c r="D75" s="185">
        <v>2</v>
      </c>
      <c r="E75" s="184">
        <v>2981</v>
      </c>
      <c r="F75" s="185">
        <v>42</v>
      </c>
      <c r="G75" s="184" t="s">
        <v>182</v>
      </c>
      <c r="H75" s="184">
        <v>125202</v>
      </c>
      <c r="I75" s="184">
        <v>15</v>
      </c>
      <c r="J75" s="184">
        <v>10</v>
      </c>
      <c r="K75" s="184">
        <v>7</v>
      </c>
      <c r="L75" s="184">
        <v>10</v>
      </c>
      <c r="M75" s="184" t="s">
        <v>78</v>
      </c>
      <c r="N75" s="184" t="s">
        <v>78</v>
      </c>
      <c r="O75" s="185"/>
      <c r="P75" s="185"/>
      <c r="Q75" s="185"/>
      <c r="R75" s="185" t="s">
        <v>78</v>
      </c>
      <c r="S75" s="185" t="s">
        <v>78</v>
      </c>
      <c r="T75" s="185" t="s">
        <v>78</v>
      </c>
      <c r="U75" s="186"/>
    </row>
    <row r="76" ht="50.1" customHeight="1" spans="1:21">
      <c r="A76" s="180">
        <v>73</v>
      </c>
      <c r="B76" s="184" t="s">
        <v>483</v>
      </c>
      <c r="C76" s="184" t="s">
        <v>484</v>
      </c>
      <c r="D76" s="185">
        <v>2</v>
      </c>
      <c r="E76" s="184">
        <v>140</v>
      </c>
      <c r="F76" s="185">
        <v>11</v>
      </c>
      <c r="G76" s="184" t="s">
        <v>182</v>
      </c>
      <c r="H76" s="184">
        <v>1540</v>
      </c>
      <c r="I76" s="184">
        <v>7</v>
      </c>
      <c r="J76" s="184">
        <v>0</v>
      </c>
      <c r="K76" s="184">
        <v>4</v>
      </c>
      <c r="L76" s="184">
        <v>0</v>
      </c>
      <c r="M76" s="184" t="s">
        <v>75</v>
      </c>
      <c r="N76" s="184" t="s">
        <v>75</v>
      </c>
      <c r="O76" s="185"/>
      <c r="P76" s="185"/>
      <c r="Q76" s="185"/>
      <c r="R76" s="185" t="s">
        <v>78</v>
      </c>
      <c r="S76" s="185" t="s">
        <v>75</v>
      </c>
      <c r="T76" s="185" t="s">
        <v>78</v>
      </c>
      <c r="U76" s="186"/>
    </row>
    <row r="77" ht="50.1" customHeight="1" spans="1:21">
      <c r="A77" s="180">
        <v>74</v>
      </c>
      <c r="B77" s="184" t="s">
        <v>485</v>
      </c>
      <c r="C77" s="184"/>
      <c r="D77" s="185">
        <v>2</v>
      </c>
      <c r="E77" s="184"/>
      <c r="F77" s="184"/>
      <c r="G77" s="184">
        <v>3600</v>
      </c>
      <c r="H77" s="184">
        <v>3600</v>
      </c>
      <c r="I77" s="184"/>
      <c r="J77" s="184"/>
      <c r="K77" s="184"/>
      <c r="L77" s="184"/>
      <c r="M77" s="184"/>
      <c r="N77" s="184"/>
      <c r="O77" s="185">
        <v>1</v>
      </c>
      <c r="P77" s="185"/>
      <c r="Q77" s="185"/>
      <c r="R77" s="185"/>
      <c r="S77" s="185"/>
      <c r="T77" s="185"/>
      <c r="U77" s="186"/>
    </row>
    <row r="78" ht="50.1" customHeight="1" spans="1:21">
      <c r="A78" s="180">
        <v>75</v>
      </c>
      <c r="B78" s="184" t="s">
        <v>486</v>
      </c>
      <c r="C78" s="184" t="s">
        <v>421</v>
      </c>
      <c r="D78" s="185">
        <v>2</v>
      </c>
      <c r="E78" s="184"/>
      <c r="F78" s="184"/>
      <c r="G78" s="184">
        <v>45000</v>
      </c>
      <c r="H78" s="184">
        <v>70000</v>
      </c>
      <c r="I78" s="184"/>
      <c r="J78" s="184"/>
      <c r="K78" s="184"/>
      <c r="L78" s="184"/>
      <c r="M78" s="184"/>
      <c r="N78" s="184"/>
      <c r="O78" s="185"/>
      <c r="P78" s="185"/>
      <c r="Q78" s="185"/>
      <c r="R78" s="185"/>
      <c r="S78" s="185"/>
      <c r="T78" s="185"/>
      <c r="U78" s="186"/>
    </row>
    <row r="79" ht="50.1" customHeight="1" spans="1:21">
      <c r="A79" s="180">
        <v>76</v>
      </c>
      <c r="B79" s="184" t="s">
        <v>487</v>
      </c>
      <c r="C79" s="184"/>
      <c r="D79" s="185">
        <v>2</v>
      </c>
      <c r="E79" s="184"/>
      <c r="F79" s="184"/>
      <c r="G79" s="184">
        <v>18000</v>
      </c>
      <c r="H79" s="184">
        <v>18000</v>
      </c>
      <c r="I79" s="184"/>
      <c r="J79" s="184"/>
      <c r="K79" s="184"/>
      <c r="L79" s="184"/>
      <c r="M79" s="184"/>
      <c r="N79" s="184"/>
      <c r="O79" s="185">
        <v>1</v>
      </c>
      <c r="P79" s="185"/>
      <c r="Q79" s="185"/>
      <c r="R79" s="185"/>
      <c r="S79" s="185"/>
      <c r="T79" s="185"/>
      <c r="U79" s="186"/>
    </row>
    <row r="80" ht="50.1" customHeight="1" spans="1:21">
      <c r="A80" s="180">
        <v>77</v>
      </c>
      <c r="B80" s="194" t="s">
        <v>488</v>
      </c>
      <c r="C80" s="184"/>
      <c r="D80" s="185">
        <v>2</v>
      </c>
      <c r="E80" s="184"/>
      <c r="F80" s="184">
        <v>0</v>
      </c>
      <c r="G80" s="184">
        <v>16000</v>
      </c>
      <c r="H80" s="184">
        <v>30000</v>
      </c>
      <c r="I80" s="184"/>
      <c r="J80" s="184"/>
      <c r="K80" s="184"/>
      <c r="L80" s="184"/>
      <c r="M80" s="184"/>
      <c r="N80" s="184"/>
      <c r="O80" s="185"/>
      <c r="P80" s="185"/>
      <c r="Q80" s="185"/>
      <c r="R80" s="185"/>
      <c r="S80" s="185"/>
      <c r="T80" s="185"/>
      <c r="U80" s="186"/>
    </row>
    <row r="81" ht="50.1" customHeight="1" spans="1:21">
      <c r="A81" s="180">
        <v>78</v>
      </c>
      <c r="B81" s="194" t="s">
        <v>489</v>
      </c>
      <c r="C81" s="184"/>
      <c r="D81" s="185">
        <v>2</v>
      </c>
      <c r="E81" s="184"/>
      <c r="F81" s="184">
        <v>0</v>
      </c>
      <c r="G81" s="184">
        <v>7000</v>
      </c>
      <c r="H81" s="184">
        <v>7000</v>
      </c>
      <c r="I81" s="184"/>
      <c r="J81" s="184"/>
      <c r="K81" s="184"/>
      <c r="L81" s="184"/>
      <c r="M81" s="184"/>
      <c r="N81" s="184"/>
      <c r="O81" s="185"/>
      <c r="P81" s="185"/>
      <c r="Q81" s="185"/>
      <c r="R81" s="185"/>
      <c r="S81" s="185"/>
      <c r="T81" s="185"/>
      <c r="U81" s="186"/>
    </row>
    <row r="82" ht="50.1" customHeight="1" spans="1:21">
      <c r="A82" s="180">
        <v>79</v>
      </c>
      <c r="B82" s="185" t="s">
        <v>490</v>
      </c>
      <c r="C82" s="196"/>
      <c r="D82" s="185">
        <v>2</v>
      </c>
      <c r="E82" s="196"/>
      <c r="F82" s="196"/>
      <c r="G82" s="185">
        <v>14000</v>
      </c>
      <c r="H82" s="185">
        <v>14000</v>
      </c>
      <c r="I82" s="196"/>
      <c r="J82" s="196"/>
      <c r="K82" s="196"/>
      <c r="L82" s="197"/>
      <c r="M82" s="198"/>
      <c r="N82" s="198"/>
      <c r="O82" s="197"/>
      <c r="P82" s="197"/>
      <c r="Q82" s="197"/>
      <c r="R82" s="199"/>
      <c r="S82" s="199"/>
      <c r="T82" s="186"/>
      <c r="U82" s="186"/>
    </row>
    <row r="83" ht="50.1" customHeight="1" spans="1:21">
      <c r="A83" s="180">
        <v>80</v>
      </c>
      <c r="B83" s="185" t="s">
        <v>491</v>
      </c>
      <c r="C83" s="196"/>
      <c r="D83" s="185">
        <v>2</v>
      </c>
      <c r="E83" s="196"/>
      <c r="F83" s="196"/>
      <c r="G83" s="185">
        <v>11200</v>
      </c>
      <c r="H83" s="185">
        <v>11200</v>
      </c>
      <c r="I83" s="196"/>
      <c r="J83" s="196"/>
      <c r="K83" s="196"/>
      <c r="L83" s="197"/>
      <c r="M83" s="198"/>
      <c r="N83" s="198"/>
      <c r="O83" s="197"/>
      <c r="P83" s="197"/>
      <c r="Q83" s="197"/>
      <c r="R83" s="199"/>
      <c r="S83" s="199"/>
      <c r="T83" s="186"/>
      <c r="U83" s="186"/>
    </row>
    <row r="84" ht="50.1" customHeight="1" spans="1:21">
      <c r="A84" s="180">
        <v>81</v>
      </c>
      <c r="B84" s="191" t="s">
        <v>492</v>
      </c>
      <c r="C84" s="200"/>
      <c r="D84" s="191">
        <v>2</v>
      </c>
      <c r="E84" s="200">
        <v>123</v>
      </c>
      <c r="F84" s="200">
        <v>16</v>
      </c>
      <c r="G84" s="191">
        <v>114800</v>
      </c>
      <c r="H84" s="190">
        <v>1968</v>
      </c>
      <c r="I84" s="200">
        <v>8</v>
      </c>
      <c r="J84" s="200">
        <v>0</v>
      </c>
      <c r="K84" s="200">
        <v>8</v>
      </c>
      <c r="L84" s="201">
        <v>0</v>
      </c>
      <c r="M84" s="190" t="s">
        <v>75</v>
      </c>
      <c r="N84" s="190" t="s">
        <v>75</v>
      </c>
      <c r="O84" s="201">
        <v>0</v>
      </c>
      <c r="P84" s="201"/>
      <c r="Q84" s="201"/>
      <c r="R84" s="191" t="s">
        <v>78</v>
      </c>
      <c r="S84" s="191" t="s">
        <v>75</v>
      </c>
      <c r="T84" s="191" t="s">
        <v>78</v>
      </c>
      <c r="U84" s="192"/>
    </row>
    <row r="85" ht="50.1" customHeight="1" spans="1:21">
      <c r="A85" s="180">
        <v>82</v>
      </c>
      <c r="B85" s="191" t="s">
        <v>493</v>
      </c>
      <c r="C85" s="200"/>
      <c r="D85" s="191">
        <v>2</v>
      </c>
      <c r="E85" s="200"/>
      <c r="F85" s="200"/>
      <c r="G85" s="191">
        <v>1255</v>
      </c>
      <c r="H85" s="191">
        <v>1255</v>
      </c>
      <c r="I85" s="200"/>
      <c r="J85" s="200"/>
      <c r="K85" s="200"/>
      <c r="L85" s="201"/>
      <c r="M85" s="202"/>
      <c r="N85" s="202"/>
      <c r="O85" s="201"/>
      <c r="P85" s="201"/>
      <c r="Q85" s="201"/>
      <c r="R85" s="203"/>
      <c r="S85" s="203"/>
      <c r="T85" s="192"/>
      <c r="U85" s="192"/>
    </row>
    <row r="86" ht="50.1" customHeight="1" spans="1:21">
      <c r="A86" s="180">
        <v>83</v>
      </c>
      <c r="B86" s="204"/>
      <c r="C86" s="205"/>
      <c r="D86" s="205"/>
      <c r="E86" s="205">
        <v>63373.4</v>
      </c>
      <c r="F86" s="205"/>
      <c r="G86" s="205">
        <v>230855</v>
      </c>
      <c r="H86" s="205">
        <v>2518277.72</v>
      </c>
      <c r="I86" s="205"/>
      <c r="J86" s="205"/>
      <c r="K86" s="205"/>
      <c r="L86" s="205"/>
      <c r="M86" s="205"/>
      <c r="N86" s="205"/>
      <c r="O86" s="205">
        <v>12</v>
      </c>
      <c r="P86" s="205">
        <v>4</v>
      </c>
      <c r="Q86" s="205">
        <v>1</v>
      </c>
      <c r="R86" s="205"/>
      <c r="S86" s="205"/>
      <c r="T86" s="205"/>
      <c r="U86" s="205"/>
    </row>
  </sheetData>
  <mergeCells count="22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7030A0"/>
  </sheetPr>
  <dimension ref="A1:U91"/>
  <sheetViews>
    <sheetView zoomScale="85" zoomScaleNormal="85" workbookViewId="0">
      <pane ySplit="3" topLeftCell="A85" activePane="bottomLeft" state="frozen"/>
      <selection/>
      <selection pane="bottomLeft" activeCell="G89" sqref="G89"/>
    </sheetView>
  </sheetViews>
  <sheetFormatPr defaultColWidth="9" defaultRowHeight="13.5"/>
  <cols>
    <col min="2" max="2" width="14.25" customWidth="1"/>
    <col min="3" max="4" width="19.375" customWidth="1"/>
    <col min="5" max="5" width="9.25"/>
    <col min="7" max="7" width="14.875" customWidth="1"/>
    <col min="8" max="8" width="13.5" customWidth="1"/>
  </cols>
  <sheetData>
    <row r="1" ht="50.1" customHeight="1" spans="1:21">
      <c r="A1" s="99" t="s">
        <v>494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ht="50.1" customHeight="1" spans="1:21">
      <c r="A2" s="100" t="s">
        <v>1</v>
      </c>
      <c r="B2" s="100" t="s">
        <v>314</v>
      </c>
      <c r="C2" s="100" t="s">
        <v>189</v>
      </c>
      <c r="D2" s="101" t="s">
        <v>315</v>
      </c>
      <c r="E2" s="102" t="s">
        <v>191</v>
      </c>
      <c r="F2" s="102" t="s">
        <v>192</v>
      </c>
      <c r="G2" s="103" t="s">
        <v>193</v>
      </c>
      <c r="H2" s="102" t="s">
        <v>194</v>
      </c>
      <c r="I2" s="102" t="s">
        <v>195</v>
      </c>
      <c r="J2" s="102" t="s">
        <v>196</v>
      </c>
      <c r="K2" s="102" t="s">
        <v>197</v>
      </c>
      <c r="L2" s="102" t="s">
        <v>198</v>
      </c>
      <c r="M2" s="104" t="s">
        <v>199</v>
      </c>
      <c r="N2" s="104" t="s">
        <v>200</v>
      </c>
      <c r="O2" s="103" t="s">
        <v>201</v>
      </c>
      <c r="P2" s="103" t="s">
        <v>202</v>
      </c>
      <c r="Q2" s="103" t="s">
        <v>203</v>
      </c>
      <c r="R2" s="103" t="s">
        <v>204</v>
      </c>
      <c r="S2" s="103" t="s">
        <v>205</v>
      </c>
      <c r="T2" s="103" t="s">
        <v>206</v>
      </c>
      <c r="U2" s="104" t="s">
        <v>12</v>
      </c>
    </row>
    <row r="3" ht="50.1" customHeight="1" spans="1:21">
      <c r="A3" s="105"/>
      <c r="B3" s="105"/>
      <c r="C3" s="105"/>
      <c r="D3" s="106"/>
      <c r="E3" s="107"/>
      <c r="F3" s="107"/>
      <c r="G3" s="108"/>
      <c r="H3" s="107"/>
      <c r="I3" s="107"/>
      <c r="J3" s="107"/>
      <c r="K3" s="107"/>
      <c r="L3" s="107"/>
      <c r="M3" s="109"/>
      <c r="N3" s="109"/>
      <c r="O3" s="108"/>
      <c r="P3" s="108"/>
      <c r="Q3" s="108"/>
      <c r="R3" s="108"/>
      <c r="S3" s="108"/>
      <c r="T3" s="108"/>
      <c r="U3" s="109"/>
    </row>
    <row r="4" ht="50.1" customHeight="1" spans="1:21">
      <c r="A4" s="110">
        <v>1</v>
      </c>
      <c r="B4" s="111" t="s">
        <v>495</v>
      </c>
      <c r="C4" s="111" t="s">
        <v>496</v>
      </c>
      <c r="D4" s="112" t="s">
        <v>497</v>
      </c>
      <c r="E4" s="111">
        <v>1995</v>
      </c>
      <c r="F4" s="113">
        <v>60.5</v>
      </c>
      <c r="G4" s="113" t="s">
        <v>182</v>
      </c>
      <c r="H4" s="113">
        <v>120697.5</v>
      </c>
      <c r="I4" s="114">
        <v>30</v>
      </c>
      <c r="J4" s="114">
        <v>10</v>
      </c>
      <c r="K4" s="114">
        <v>10</v>
      </c>
      <c r="L4" s="114">
        <v>10.5</v>
      </c>
      <c r="M4" s="115" t="s">
        <v>78</v>
      </c>
      <c r="N4" s="115" t="s">
        <v>78</v>
      </c>
      <c r="O4" s="116"/>
      <c r="P4" s="116"/>
      <c r="Q4" s="116"/>
      <c r="R4" s="115" t="s">
        <v>78</v>
      </c>
      <c r="S4" s="115" t="s">
        <v>78</v>
      </c>
      <c r="T4" s="115" t="s">
        <v>78</v>
      </c>
      <c r="U4" s="117"/>
    </row>
    <row r="5" ht="50.1" customHeight="1" spans="1:21">
      <c r="A5" s="110">
        <v>2</v>
      </c>
      <c r="B5" s="114" t="s">
        <v>495</v>
      </c>
      <c r="C5" s="114" t="s">
        <v>498</v>
      </c>
      <c r="D5" s="118" t="s">
        <v>497</v>
      </c>
      <c r="E5" s="119">
        <v>1390</v>
      </c>
      <c r="F5" s="113">
        <v>60.5</v>
      </c>
      <c r="G5" s="113" t="s">
        <v>182</v>
      </c>
      <c r="H5" s="113">
        <v>84095</v>
      </c>
      <c r="I5" s="114">
        <v>30</v>
      </c>
      <c r="J5" s="114">
        <v>10</v>
      </c>
      <c r="K5" s="114">
        <v>10</v>
      </c>
      <c r="L5" s="114">
        <v>10.5</v>
      </c>
      <c r="M5" s="115" t="s">
        <v>78</v>
      </c>
      <c r="N5" s="115" t="s">
        <v>78</v>
      </c>
      <c r="O5" s="116"/>
      <c r="P5" s="116"/>
      <c r="Q5" s="116"/>
      <c r="R5" s="113" t="s">
        <v>78</v>
      </c>
      <c r="S5" s="113" t="s">
        <v>78</v>
      </c>
      <c r="T5" s="113" t="s">
        <v>78</v>
      </c>
      <c r="U5" s="117"/>
    </row>
    <row r="6" ht="50.1" customHeight="1" spans="1:21">
      <c r="A6" s="110">
        <v>3</v>
      </c>
      <c r="B6" s="120" t="s">
        <v>499</v>
      </c>
      <c r="C6" s="120" t="s">
        <v>421</v>
      </c>
      <c r="D6" s="121" t="s">
        <v>497</v>
      </c>
      <c r="E6" s="122">
        <v>2239.7</v>
      </c>
      <c r="F6" s="113">
        <v>66</v>
      </c>
      <c r="G6" s="123" t="s">
        <v>182</v>
      </c>
      <c r="H6" s="122">
        <v>147820.2</v>
      </c>
      <c r="I6" s="122">
        <v>45</v>
      </c>
      <c r="J6" s="122">
        <v>10</v>
      </c>
      <c r="K6" s="122">
        <v>7</v>
      </c>
      <c r="L6" s="122">
        <v>4</v>
      </c>
      <c r="M6" s="123" t="s">
        <v>78</v>
      </c>
      <c r="N6" s="123" t="s">
        <v>78</v>
      </c>
      <c r="O6" s="116"/>
      <c r="P6" s="116"/>
      <c r="Q6" s="116"/>
      <c r="R6" s="113" t="s">
        <v>78</v>
      </c>
      <c r="S6" s="113" t="s">
        <v>78</v>
      </c>
      <c r="T6" s="113" t="s">
        <v>78</v>
      </c>
      <c r="U6" s="117"/>
    </row>
    <row r="7" ht="50.1" customHeight="1" spans="1:21">
      <c r="A7" s="110">
        <v>4</v>
      </c>
      <c r="B7" s="124" t="s">
        <v>499</v>
      </c>
      <c r="C7" s="124" t="s">
        <v>496</v>
      </c>
      <c r="D7" s="125" t="s">
        <v>497</v>
      </c>
      <c r="E7" s="126">
        <v>2300</v>
      </c>
      <c r="F7" s="127">
        <v>66</v>
      </c>
      <c r="G7" s="128" t="s">
        <v>182</v>
      </c>
      <c r="H7" s="126">
        <v>151800</v>
      </c>
      <c r="I7" s="126">
        <v>45</v>
      </c>
      <c r="J7" s="126">
        <v>10</v>
      </c>
      <c r="K7" s="126">
        <v>7</v>
      </c>
      <c r="L7" s="126">
        <v>4</v>
      </c>
      <c r="M7" s="128" t="s">
        <v>78</v>
      </c>
      <c r="N7" s="128" t="s">
        <v>78</v>
      </c>
      <c r="O7" s="129">
        <v>1</v>
      </c>
      <c r="P7" s="129"/>
      <c r="Q7" s="129"/>
      <c r="R7" s="127" t="s">
        <v>78</v>
      </c>
      <c r="S7" s="127" t="s">
        <v>78</v>
      </c>
      <c r="T7" s="127" t="s">
        <v>78</v>
      </c>
      <c r="U7" s="130"/>
    </row>
    <row r="8" ht="50.1" customHeight="1" spans="1:21">
      <c r="A8" s="110">
        <v>5</v>
      </c>
      <c r="B8" s="131" t="s">
        <v>499</v>
      </c>
      <c r="C8" s="131" t="s">
        <v>500</v>
      </c>
      <c r="D8" s="118" t="s">
        <v>497</v>
      </c>
      <c r="E8" s="132">
        <v>478</v>
      </c>
      <c r="F8" s="113">
        <v>66</v>
      </c>
      <c r="G8" s="113" t="s">
        <v>182</v>
      </c>
      <c r="H8" s="113">
        <v>31548</v>
      </c>
      <c r="I8" s="114">
        <v>45</v>
      </c>
      <c r="J8" s="114">
        <v>10</v>
      </c>
      <c r="K8" s="114">
        <v>7</v>
      </c>
      <c r="L8" s="114">
        <v>4</v>
      </c>
      <c r="M8" s="115" t="s">
        <v>78</v>
      </c>
      <c r="N8" s="115" t="s">
        <v>78</v>
      </c>
      <c r="O8" s="116"/>
      <c r="P8" s="116"/>
      <c r="Q8" s="116"/>
      <c r="R8" s="113" t="s">
        <v>78</v>
      </c>
      <c r="S8" s="113" t="s">
        <v>78</v>
      </c>
      <c r="T8" s="113" t="s">
        <v>78</v>
      </c>
      <c r="U8" s="117"/>
    </row>
    <row r="9" ht="50.1" customHeight="1" spans="1:21">
      <c r="A9" s="110">
        <v>6</v>
      </c>
      <c r="B9" s="133" t="s">
        <v>501</v>
      </c>
      <c r="C9" s="114" t="s">
        <v>502</v>
      </c>
      <c r="D9" s="118" t="s">
        <v>497</v>
      </c>
      <c r="E9" s="134">
        <v>777</v>
      </c>
      <c r="F9" s="113">
        <v>41</v>
      </c>
      <c r="G9" s="113" t="s">
        <v>182</v>
      </c>
      <c r="H9" s="113">
        <v>31857</v>
      </c>
      <c r="I9" s="114">
        <v>26</v>
      </c>
      <c r="J9" s="114">
        <v>6</v>
      </c>
      <c r="K9" s="114">
        <v>6</v>
      </c>
      <c r="L9" s="114">
        <v>3</v>
      </c>
      <c r="M9" s="115" t="s">
        <v>78</v>
      </c>
      <c r="N9" s="115" t="s">
        <v>75</v>
      </c>
      <c r="O9" s="116"/>
      <c r="P9" s="116"/>
      <c r="Q9" s="116"/>
      <c r="R9" s="113" t="s">
        <v>78</v>
      </c>
      <c r="S9" s="113" t="s">
        <v>75</v>
      </c>
      <c r="T9" s="113" t="s">
        <v>78</v>
      </c>
      <c r="U9" s="117"/>
    </row>
    <row r="10" ht="50.1" customHeight="1" spans="1:21">
      <c r="A10" s="110">
        <v>7</v>
      </c>
      <c r="B10" s="114" t="s">
        <v>503</v>
      </c>
      <c r="C10" s="114" t="s">
        <v>504</v>
      </c>
      <c r="D10" s="118" t="s">
        <v>497</v>
      </c>
      <c r="E10" s="119">
        <v>1235</v>
      </c>
      <c r="F10" s="113">
        <v>60</v>
      </c>
      <c r="G10" s="113" t="s">
        <v>182</v>
      </c>
      <c r="H10" s="113">
        <v>74100</v>
      </c>
      <c r="I10" s="114">
        <v>29</v>
      </c>
      <c r="J10" s="114">
        <v>10</v>
      </c>
      <c r="K10" s="114">
        <v>7</v>
      </c>
      <c r="L10" s="114">
        <v>14</v>
      </c>
      <c r="M10" s="115" t="s">
        <v>78</v>
      </c>
      <c r="N10" s="115" t="s">
        <v>78</v>
      </c>
      <c r="O10" s="116"/>
      <c r="P10" s="116"/>
      <c r="Q10" s="116"/>
      <c r="R10" s="113" t="s">
        <v>78</v>
      </c>
      <c r="S10" s="113" t="s">
        <v>78</v>
      </c>
      <c r="T10" s="113" t="s">
        <v>78</v>
      </c>
      <c r="U10" s="117"/>
    </row>
    <row r="11" ht="50.1" customHeight="1" spans="1:21">
      <c r="A11" s="110">
        <v>8</v>
      </c>
      <c r="B11" s="114" t="s">
        <v>505</v>
      </c>
      <c r="C11" s="115" t="s">
        <v>506</v>
      </c>
      <c r="D11" s="135" t="s">
        <v>497</v>
      </c>
      <c r="E11" s="136">
        <v>975</v>
      </c>
      <c r="F11" s="113">
        <v>50</v>
      </c>
      <c r="G11" s="137" t="s">
        <v>182</v>
      </c>
      <c r="H11" s="137">
        <v>48750</v>
      </c>
      <c r="I11" s="113">
        <v>26</v>
      </c>
      <c r="J11" s="113">
        <v>8</v>
      </c>
      <c r="K11" s="113">
        <v>9</v>
      </c>
      <c r="L11" s="113">
        <v>7</v>
      </c>
      <c r="M11" s="117" t="s">
        <v>78</v>
      </c>
      <c r="N11" s="117" t="s">
        <v>78</v>
      </c>
      <c r="O11" s="116"/>
      <c r="P11" s="116"/>
      <c r="Q11" s="116"/>
      <c r="R11" s="113" t="s">
        <v>78</v>
      </c>
      <c r="S11" s="113" t="s">
        <v>78</v>
      </c>
      <c r="T11" s="113" t="s">
        <v>78</v>
      </c>
      <c r="U11" s="117"/>
    </row>
    <row r="12" ht="50.1" customHeight="1" spans="1:21">
      <c r="A12" s="110">
        <v>9</v>
      </c>
      <c r="B12" s="114" t="s">
        <v>499</v>
      </c>
      <c r="C12" s="114" t="s">
        <v>507</v>
      </c>
      <c r="D12" s="118" t="s">
        <v>497</v>
      </c>
      <c r="E12" s="132">
        <v>2277</v>
      </c>
      <c r="F12" s="113">
        <v>66</v>
      </c>
      <c r="G12" s="113" t="s">
        <v>182</v>
      </c>
      <c r="H12" s="113">
        <v>150282</v>
      </c>
      <c r="I12" s="114">
        <v>45</v>
      </c>
      <c r="J12" s="114">
        <v>10</v>
      </c>
      <c r="K12" s="114">
        <v>7</v>
      </c>
      <c r="L12" s="114">
        <v>4</v>
      </c>
      <c r="M12" s="115" t="s">
        <v>78</v>
      </c>
      <c r="N12" s="115" t="s">
        <v>78</v>
      </c>
      <c r="O12" s="116"/>
      <c r="P12" s="116"/>
      <c r="Q12" s="116"/>
      <c r="R12" s="113" t="s">
        <v>78</v>
      </c>
      <c r="S12" s="113" t="s">
        <v>78</v>
      </c>
      <c r="T12" s="113" t="s">
        <v>78</v>
      </c>
      <c r="U12" s="117"/>
    </row>
    <row r="13" ht="50.1" customHeight="1" spans="1:21">
      <c r="A13" s="110">
        <v>10</v>
      </c>
      <c r="B13" s="114" t="s">
        <v>508</v>
      </c>
      <c r="C13" s="114" t="s">
        <v>509</v>
      </c>
      <c r="D13" s="118" t="s">
        <v>497</v>
      </c>
      <c r="E13" s="119">
        <v>1655</v>
      </c>
      <c r="F13" s="113">
        <v>58.6</v>
      </c>
      <c r="G13" s="113" t="s">
        <v>182</v>
      </c>
      <c r="H13" s="113">
        <v>96983</v>
      </c>
      <c r="I13" s="114">
        <v>29.6</v>
      </c>
      <c r="J13" s="114">
        <v>9</v>
      </c>
      <c r="K13" s="114">
        <v>6</v>
      </c>
      <c r="L13" s="114">
        <v>14</v>
      </c>
      <c r="M13" s="115" t="s">
        <v>75</v>
      </c>
      <c r="N13" s="115" t="s">
        <v>75</v>
      </c>
      <c r="O13" s="116"/>
      <c r="P13" s="116"/>
      <c r="Q13" s="116"/>
      <c r="R13" s="113" t="s">
        <v>78</v>
      </c>
      <c r="S13" s="113" t="s">
        <v>75</v>
      </c>
      <c r="T13" s="113" t="s">
        <v>78</v>
      </c>
      <c r="U13" s="117"/>
    </row>
    <row r="14" ht="50.1" customHeight="1" spans="1:21">
      <c r="A14" s="110">
        <v>11</v>
      </c>
      <c r="B14" s="114" t="s">
        <v>495</v>
      </c>
      <c r="C14" s="114" t="s">
        <v>510</v>
      </c>
      <c r="D14" s="118" t="s">
        <v>497</v>
      </c>
      <c r="E14" s="119">
        <v>450</v>
      </c>
      <c r="F14" s="113">
        <v>60.5</v>
      </c>
      <c r="G14" s="113" t="s">
        <v>182</v>
      </c>
      <c r="H14" s="113">
        <v>27225</v>
      </c>
      <c r="I14" s="114">
        <v>30</v>
      </c>
      <c r="J14" s="114">
        <v>10</v>
      </c>
      <c r="K14" s="114">
        <v>10</v>
      </c>
      <c r="L14" s="114">
        <v>10.5</v>
      </c>
      <c r="M14" s="115" t="s">
        <v>78</v>
      </c>
      <c r="N14" s="115" t="s">
        <v>78</v>
      </c>
      <c r="O14" s="116"/>
      <c r="P14" s="116"/>
      <c r="Q14" s="116"/>
      <c r="R14" s="113" t="s">
        <v>78</v>
      </c>
      <c r="S14" s="113" t="s">
        <v>78</v>
      </c>
      <c r="T14" s="113" t="s">
        <v>78</v>
      </c>
      <c r="U14" s="117"/>
    </row>
    <row r="15" ht="50.1" customHeight="1" spans="1:21">
      <c r="A15" s="110">
        <v>12</v>
      </c>
      <c r="B15" s="111" t="s">
        <v>511</v>
      </c>
      <c r="C15" s="111" t="s">
        <v>512</v>
      </c>
      <c r="D15" s="112" t="s">
        <v>497</v>
      </c>
      <c r="E15" s="111">
        <v>2200</v>
      </c>
      <c r="F15" s="113">
        <v>43.8</v>
      </c>
      <c r="G15" s="113" t="s">
        <v>182</v>
      </c>
      <c r="H15" s="113">
        <v>96360</v>
      </c>
      <c r="I15" s="114">
        <v>20.4</v>
      </c>
      <c r="J15" s="114">
        <v>6.4</v>
      </c>
      <c r="K15" s="114">
        <v>8</v>
      </c>
      <c r="L15" s="114">
        <v>9</v>
      </c>
      <c r="M15" s="138" t="s">
        <v>78</v>
      </c>
      <c r="N15" s="138" t="s">
        <v>78</v>
      </c>
      <c r="O15" s="116"/>
      <c r="P15" s="116"/>
      <c r="Q15" s="116"/>
      <c r="R15" s="115" t="s">
        <v>78</v>
      </c>
      <c r="S15" s="138" t="s">
        <v>78</v>
      </c>
      <c r="T15" s="115" t="s">
        <v>78</v>
      </c>
      <c r="U15" s="117"/>
    </row>
    <row r="16" ht="50.1" customHeight="1" spans="1:21">
      <c r="A16" s="110">
        <v>13</v>
      </c>
      <c r="B16" s="111" t="s">
        <v>480</v>
      </c>
      <c r="C16" s="111" t="s">
        <v>513</v>
      </c>
      <c r="D16" s="112" t="s">
        <v>497</v>
      </c>
      <c r="E16" s="111">
        <v>2250</v>
      </c>
      <c r="F16" s="113">
        <v>47</v>
      </c>
      <c r="G16" s="113" t="s">
        <v>182</v>
      </c>
      <c r="H16" s="113">
        <v>105750</v>
      </c>
      <c r="I16" s="114">
        <v>22</v>
      </c>
      <c r="J16" s="114">
        <v>6</v>
      </c>
      <c r="K16" s="114">
        <v>10</v>
      </c>
      <c r="L16" s="114">
        <v>9</v>
      </c>
      <c r="M16" s="115" t="s">
        <v>78</v>
      </c>
      <c r="N16" s="115" t="s">
        <v>78</v>
      </c>
      <c r="O16" s="116"/>
      <c r="P16" s="116"/>
      <c r="Q16" s="116"/>
      <c r="R16" s="115" t="s">
        <v>78</v>
      </c>
      <c r="S16" s="115" t="s">
        <v>78</v>
      </c>
      <c r="T16" s="115" t="s">
        <v>78</v>
      </c>
      <c r="U16" s="117"/>
    </row>
    <row r="17" ht="50.1" customHeight="1" spans="1:21">
      <c r="A17" s="110">
        <v>14</v>
      </c>
      <c r="B17" s="114" t="s">
        <v>514</v>
      </c>
      <c r="C17" s="114" t="s">
        <v>515</v>
      </c>
      <c r="D17" s="118" t="s">
        <v>497</v>
      </c>
      <c r="E17" s="119">
        <v>555</v>
      </c>
      <c r="F17" s="113">
        <v>35</v>
      </c>
      <c r="G17" s="113" t="s">
        <v>182</v>
      </c>
      <c r="H17" s="113">
        <v>19425</v>
      </c>
      <c r="I17" s="114">
        <v>14</v>
      </c>
      <c r="J17" s="114">
        <v>10</v>
      </c>
      <c r="K17" s="114">
        <v>6</v>
      </c>
      <c r="L17" s="114">
        <v>5</v>
      </c>
      <c r="M17" s="115" t="s">
        <v>78</v>
      </c>
      <c r="N17" s="115" t="s">
        <v>78</v>
      </c>
      <c r="O17" s="116"/>
      <c r="P17" s="116"/>
      <c r="Q17" s="116"/>
      <c r="R17" s="113" t="s">
        <v>78</v>
      </c>
      <c r="S17" s="113" t="s">
        <v>78</v>
      </c>
      <c r="T17" s="113" t="s">
        <v>78</v>
      </c>
      <c r="U17" s="117"/>
    </row>
    <row r="18" ht="50.1" customHeight="1" spans="1:21">
      <c r="A18" s="110">
        <v>15</v>
      </c>
      <c r="B18" s="114" t="s">
        <v>516</v>
      </c>
      <c r="C18" s="114" t="s">
        <v>517</v>
      </c>
      <c r="D18" s="118" t="s">
        <v>497</v>
      </c>
      <c r="E18" s="119">
        <v>1580</v>
      </c>
      <c r="F18" s="113">
        <v>33</v>
      </c>
      <c r="G18" s="113" t="s">
        <v>182</v>
      </c>
      <c r="H18" s="113">
        <v>52140</v>
      </c>
      <c r="I18" s="114">
        <v>13</v>
      </c>
      <c r="J18" s="114">
        <v>6</v>
      </c>
      <c r="K18" s="114">
        <v>10</v>
      </c>
      <c r="L18" s="114">
        <v>4</v>
      </c>
      <c r="M18" s="115" t="s">
        <v>75</v>
      </c>
      <c r="N18" s="115" t="s">
        <v>75</v>
      </c>
      <c r="O18" s="116"/>
      <c r="P18" s="116"/>
      <c r="Q18" s="116"/>
      <c r="R18" s="113" t="s">
        <v>78</v>
      </c>
      <c r="S18" s="113" t="s">
        <v>78</v>
      </c>
      <c r="T18" s="113" t="s">
        <v>78</v>
      </c>
      <c r="U18" s="117"/>
    </row>
    <row r="19" ht="50.1" customHeight="1" spans="1:21">
      <c r="A19" s="110">
        <v>16</v>
      </c>
      <c r="B19" s="114" t="s">
        <v>518</v>
      </c>
      <c r="C19" s="114" t="s">
        <v>519</v>
      </c>
      <c r="D19" s="118" t="s">
        <v>497</v>
      </c>
      <c r="E19" s="119">
        <v>1200</v>
      </c>
      <c r="F19" s="113">
        <v>60</v>
      </c>
      <c r="G19" s="113"/>
      <c r="H19" s="113">
        <v>72000</v>
      </c>
      <c r="I19" s="114">
        <v>29</v>
      </c>
      <c r="J19" s="114">
        <v>8</v>
      </c>
      <c r="K19" s="114">
        <v>9</v>
      </c>
      <c r="L19" s="114">
        <v>14</v>
      </c>
      <c r="M19" s="115" t="s">
        <v>78</v>
      </c>
      <c r="N19" s="115" t="s">
        <v>78</v>
      </c>
      <c r="O19" s="116"/>
      <c r="P19" s="116"/>
      <c r="Q19" s="116"/>
      <c r="R19" s="113" t="s">
        <v>78</v>
      </c>
      <c r="S19" s="113" t="s">
        <v>78</v>
      </c>
      <c r="T19" s="113" t="s">
        <v>78</v>
      </c>
      <c r="U19" s="117"/>
    </row>
    <row r="20" ht="50.1" customHeight="1" spans="1:21">
      <c r="A20" s="110">
        <v>17</v>
      </c>
      <c r="B20" s="114" t="s">
        <v>520</v>
      </c>
      <c r="C20" s="115" t="s">
        <v>521</v>
      </c>
      <c r="D20" s="139" t="s">
        <v>497</v>
      </c>
      <c r="E20" s="136">
        <v>560</v>
      </c>
      <c r="F20" s="113">
        <v>12</v>
      </c>
      <c r="G20" s="137" t="s">
        <v>182</v>
      </c>
      <c r="H20" s="137">
        <v>6720</v>
      </c>
      <c r="I20" s="113">
        <v>12</v>
      </c>
      <c r="J20" s="113">
        <v>0</v>
      </c>
      <c r="K20" s="113">
        <v>0</v>
      </c>
      <c r="L20" s="113">
        <v>0</v>
      </c>
      <c r="M20" s="117" t="s">
        <v>75</v>
      </c>
      <c r="N20" s="117" t="s">
        <v>75</v>
      </c>
      <c r="O20" s="116"/>
      <c r="P20" s="116">
        <v>1</v>
      </c>
      <c r="Q20" s="116"/>
      <c r="R20" s="113" t="s">
        <v>78</v>
      </c>
      <c r="S20" s="113" t="s">
        <v>75</v>
      </c>
      <c r="T20" s="113" t="s">
        <v>75</v>
      </c>
      <c r="U20" s="117"/>
    </row>
    <row r="21" ht="50.1" customHeight="1" spans="1:21">
      <c r="A21" s="110">
        <v>18</v>
      </c>
      <c r="B21" s="114" t="s">
        <v>522</v>
      </c>
      <c r="C21" s="114" t="s">
        <v>523</v>
      </c>
      <c r="D21" s="118" t="s">
        <v>497</v>
      </c>
      <c r="E21" s="119">
        <v>370</v>
      </c>
      <c r="F21" s="113">
        <v>38</v>
      </c>
      <c r="G21" s="113" t="s">
        <v>182</v>
      </c>
      <c r="H21" s="113">
        <v>14060</v>
      </c>
      <c r="I21" s="114">
        <v>14</v>
      </c>
      <c r="J21" s="114">
        <v>8</v>
      </c>
      <c r="K21" s="114">
        <v>8</v>
      </c>
      <c r="L21" s="114">
        <v>8</v>
      </c>
      <c r="M21" s="115" t="s">
        <v>78</v>
      </c>
      <c r="N21" s="115" t="s">
        <v>78</v>
      </c>
      <c r="O21" s="116"/>
      <c r="P21" s="116"/>
      <c r="Q21" s="116"/>
      <c r="R21" s="113" t="s">
        <v>78</v>
      </c>
      <c r="S21" s="113" t="s">
        <v>75</v>
      </c>
      <c r="T21" s="113" t="s">
        <v>78</v>
      </c>
      <c r="U21" s="117"/>
    </row>
    <row r="22" ht="50.1" customHeight="1" spans="1:21">
      <c r="A22" s="110">
        <v>19</v>
      </c>
      <c r="B22" s="114" t="s">
        <v>522</v>
      </c>
      <c r="C22" s="114" t="s">
        <v>524</v>
      </c>
      <c r="D22" s="118" t="s">
        <v>497</v>
      </c>
      <c r="E22" s="119">
        <v>617</v>
      </c>
      <c r="F22" s="113">
        <v>38</v>
      </c>
      <c r="G22" s="113" t="s">
        <v>182</v>
      </c>
      <c r="H22" s="113">
        <v>23446</v>
      </c>
      <c r="I22" s="114">
        <v>14</v>
      </c>
      <c r="J22" s="114">
        <v>8</v>
      </c>
      <c r="K22" s="114">
        <v>8</v>
      </c>
      <c r="L22" s="114">
        <v>8</v>
      </c>
      <c r="M22" s="115" t="s">
        <v>78</v>
      </c>
      <c r="N22" s="115" t="s">
        <v>78</v>
      </c>
      <c r="O22" s="116"/>
      <c r="P22" s="116"/>
      <c r="Q22" s="116"/>
      <c r="R22" s="113" t="s">
        <v>78</v>
      </c>
      <c r="S22" s="113" t="s">
        <v>75</v>
      </c>
      <c r="T22" s="113" t="s">
        <v>78</v>
      </c>
      <c r="U22" s="117"/>
    </row>
    <row r="23" ht="50.1" customHeight="1" spans="1:21">
      <c r="A23" s="110">
        <v>20</v>
      </c>
      <c r="B23" s="114" t="s">
        <v>525</v>
      </c>
      <c r="C23" s="114" t="s">
        <v>526</v>
      </c>
      <c r="D23" s="118" t="s">
        <v>497</v>
      </c>
      <c r="E23" s="119">
        <v>1835</v>
      </c>
      <c r="F23" s="113">
        <v>24</v>
      </c>
      <c r="G23" s="113" t="s">
        <v>182</v>
      </c>
      <c r="H23" s="113">
        <v>44040</v>
      </c>
      <c r="I23" s="114">
        <v>14</v>
      </c>
      <c r="J23" s="114">
        <v>0</v>
      </c>
      <c r="K23" s="114">
        <v>10</v>
      </c>
      <c r="L23" s="114">
        <v>0</v>
      </c>
      <c r="M23" s="115" t="s">
        <v>75</v>
      </c>
      <c r="N23" s="115" t="s">
        <v>75</v>
      </c>
      <c r="O23" s="116"/>
      <c r="P23" s="116">
        <v>1</v>
      </c>
      <c r="Q23" s="116"/>
      <c r="R23" s="113" t="s">
        <v>78</v>
      </c>
      <c r="S23" s="113" t="s">
        <v>75</v>
      </c>
      <c r="T23" s="113" t="s">
        <v>78</v>
      </c>
      <c r="U23" s="117"/>
    </row>
    <row r="24" ht="50.1" customHeight="1" spans="1:21">
      <c r="A24" s="110">
        <v>21</v>
      </c>
      <c r="B24" s="114" t="s">
        <v>527</v>
      </c>
      <c r="C24" s="114" t="s">
        <v>528</v>
      </c>
      <c r="D24" s="118" t="s">
        <v>497</v>
      </c>
      <c r="E24" s="119">
        <v>630</v>
      </c>
      <c r="F24" s="113">
        <v>31</v>
      </c>
      <c r="G24" s="113" t="s">
        <v>182</v>
      </c>
      <c r="H24" s="113">
        <v>19530</v>
      </c>
      <c r="I24" s="114">
        <v>12</v>
      </c>
      <c r="J24" s="114">
        <v>6</v>
      </c>
      <c r="K24" s="114">
        <v>10</v>
      </c>
      <c r="L24" s="114">
        <v>3</v>
      </c>
      <c r="M24" s="115" t="s">
        <v>78</v>
      </c>
      <c r="N24" s="115" t="s">
        <v>78</v>
      </c>
      <c r="O24" s="116"/>
      <c r="P24" s="116"/>
      <c r="Q24" s="116"/>
      <c r="R24" s="113" t="s">
        <v>78</v>
      </c>
      <c r="S24" s="113" t="s">
        <v>78</v>
      </c>
      <c r="T24" s="113" t="s">
        <v>78</v>
      </c>
      <c r="U24" s="117"/>
    </row>
    <row r="25" ht="50.1" customHeight="1" spans="1:21">
      <c r="A25" s="110">
        <v>22</v>
      </c>
      <c r="B25" s="114" t="s">
        <v>527</v>
      </c>
      <c r="C25" s="114" t="s">
        <v>529</v>
      </c>
      <c r="D25" s="118" t="s">
        <v>497</v>
      </c>
      <c r="E25" s="119">
        <v>260</v>
      </c>
      <c r="F25" s="113">
        <v>31</v>
      </c>
      <c r="G25" s="113" t="s">
        <v>182</v>
      </c>
      <c r="H25" s="113">
        <v>8060</v>
      </c>
      <c r="I25" s="114">
        <v>12</v>
      </c>
      <c r="J25" s="114">
        <v>6</v>
      </c>
      <c r="K25" s="114">
        <v>10</v>
      </c>
      <c r="L25" s="114">
        <v>3</v>
      </c>
      <c r="M25" s="115" t="s">
        <v>78</v>
      </c>
      <c r="N25" s="115" t="s">
        <v>78</v>
      </c>
      <c r="O25" s="116"/>
      <c r="P25" s="116"/>
      <c r="Q25" s="116"/>
      <c r="R25" s="113" t="s">
        <v>78</v>
      </c>
      <c r="S25" s="113" t="s">
        <v>78</v>
      </c>
      <c r="T25" s="113" t="s">
        <v>78</v>
      </c>
      <c r="U25" s="117"/>
    </row>
    <row r="26" ht="50.1" customHeight="1" spans="1:21">
      <c r="A26" s="110">
        <v>23</v>
      </c>
      <c r="B26" s="114" t="s">
        <v>530</v>
      </c>
      <c r="C26" s="114" t="s">
        <v>531</v>
      </c>
      <c r="D26" s="118" t="s">
        <v>497</v>
      </c>
      <c r="E26" s="119">
        <v>310</v>
      </c>
      <c r="F26" s="113">
        <v>19</v>
      </c>
      <c r="G26" s="113" t="s">
        <v>182</v>
      </c>
      <c r="H26" s="113">
        <v>5890</v>
      </c>
      <c r="I26" s="114">
        <v>9</v>
      </c>
      <c r="J26" s="114">
        <v>0</v>
      </c>
      <c r="K26" s="114">
        <v>10</v>
      </c>
      <c r="L26" s="114">
        <v>0</v>
      </c>
      <c r="M26" s="115" t="s">
        <v>75</v>
      </c>
      <c r="N26" s="115" t="s">
        <v>75</v>
      </c>
      <c r="O26" s="116"/>
      <c r="P26" s="116"/>
      <c r="Q26" s="116"/>
      <c r="R26" s="113" t="s">
        <v>78</v>
      </c>
      <c r="S26" s="113" t="s">
        <v>78</v>
      </c>
      <c r="T26" s="113" t="s">
        <v>78</v>
      </c>
      <c r="U26" s="117"/>
    </row>
    <row r="27" ht="50.1" customHeight="1" spans="1:21">
      <c r="A27" s="110">
        <v>24</v>
      </c>
      <c r="B27" s="114" t="s">
        <v>532</v>
      </c>
      <c r="C27" s="114"/>
      <c r="D27" s="118" t="s">
        <v>497</v>
      </c>
      <c r="E27" s="119">
        <v>1485</v>
      </c>
      <c r="F27" s="113">
        <v>19</v>
      </c>
      <c r="G27" s="113" t="s">
        <v>182</v>
      </c>
      <c r="H27" s="113">
        <v>28215</v>
      </c>
      <c r="I27" s="114">
        <v>9</v>
      </c>
      <c r="J27" s="114">
        <v>0</v>
      </c>
      <c r="K27" s="114">
        <v>10</v>
      </c>
      <c r="L27" s="114">
        <v>0</v>
      </c>
      <c r="M27" s="115" t="s">
        <v>75</v>
      </c>
      <c r="N27" s="115" t="s">
        <v>75</v>
      </c>
      <c r="O27" s="116"/>
      <c r="P27" s="116"/>
      <c r="Q27" s="116"/>
      <c r="R27" s="113" t="s">
        <v>78</v>
      </c>
      <c r="S27" s="113" t="s">
        <v>78</v>
      </c>
      <c r="T27" s="113" t="s">
        <v>78</v>
      </c>
      <c r="U27" s="117"/>
    </row>
    <row r="28" ht="50.1" customHeight="1" spans="1:21">
      <c r="A28" s="110">
        <v>25</v>
      </c>
      <c r="B28" s="111" t="s">
        <v>480</v>
      </c>
      <c r="C28" s="111" t="s">
        <v>533</v>
      </c>
      <c r="D28" s="112" t="s">
        <v>497</v>
      </c>
      <c r="E28" s="111">
        <v>650</v>
      </c>
      <c r="F28" s="113">
        <v>47</v>
      </c>
      <c r="G28" s="113" t="s">
        <v>182</v>
      </c>
      <c r="H28" s="113">
        <v>30550</v>
      </c>
      <c r="I28" s="114">
        <v>22</v>
      </c>
      <c r="J28" s="114">
        <v>6</v>
      </c>
      <c r="K28" s="114">
        <v>10</v>
      </c>
      <c r="L28" s="114">
        <v>9</v>
      </c>
      <c r="M28" s="115" t="s">
        <v>78</v>
      </c>
      <c r="N28" s="115" t="s">
        <v>78</v>
      </c>
      <c r="O28" s="116"/>
      <c r="P28" s="116"/>
      <c r="Q28" s="116"/>
      <c r="R28" s="115" t="s">
        <v>78</v>
      </c>
      <c r="S28" s="115" t="s">
        <v>78</v>
      </c>
      <c r="T28" s="115" t="s">
        <v>78</v>
      </c>
      <c r="U28" s="117"/>
    </row>
    <row r="29" ht="50.1" customHeight="1" spans="1:21">
      <c r="A29" s="110">
        <v>26</v>
      </c>
      <c r="B29" s="137" t="s">
        <v>503</v>
      </c>
      <c r="C29" s="137" t="s">
        <v>534</v>
      </c>
      <c r="D29" s="140" t="s">
        <v>497</v>
      </c>
      <c r="E29" s="137">
        <v>1400</v>
      </c>
      <c r="F29" s="113">
        <v>60</v>
      </c>
      <c r="G29" s="113" t="s">
        <v>182</v>
      </c>
      <c r="H29" s="113">
        <v>84000</v>
      </c>
      <c r="I29" s="114">
        <v>29</v>
      </c>
      <c r="J29" s="114">
        <v>10</v>
      </c>
      <c r="K29" s="114">
        <v>7</v>
      </c>
      <c r="L29" s="114">
        <v>14</v>
      </c>
      <c r="M29" s="137" t="s">
        <v>78</v>
      </c>
      <c r="N29" s="137" t="s">
        <v>78</v>
      </c>
      <c r="O29" s="116"/>
      <c r="P29" s="116"/>
      <c r="Q29" s="116"/>
      <c r="R29" s="115" t="s">
        <v>78</v>
      </c>
      <c r="S29" s="137" t="s">
        <v>78</v>
      </c>
      <c r="T29" s="115" t="s">
        <v>78</v>
      </c>
      <c r="U29" s="117"/>
    </row>
    <row r="30" ht="50.1" customHeight="1" spans="1:21">
      <c r="A30" s="110">
        <v>27</v>
      </c>
      <c r="B30" s="114" t="s">
        <v>535</v>
      </c>
      <c r="C30" s="114" t="s">
        <v>536</v>
      </c>
      <c r="D30" s="118" t="s">
        <v>537</v>
      </c>
      <c r="E30" s="119">
        <v>1131</v>
      </c>
      <c r="F30" s="113">
        <v>34</v>
      </c>
      <c r="G30" s="113" t="s">
        <v>182</v>
      </c>
      <c r="H30" s="113">
        <v>38454</v>
      </c>
      <c r="I30" s="114">
        <v>14</v>
      </c>
      <c r="J30" s="114">
        <v>10</v>
      </c>
      <c r="K30" s="114">
        <v>6</v>
      </c>
      <c r="L30" s="114">
        <v>4</v>
      </c>
      <c r="M30" s="115" t="s">
        <v>75</v>
      </c>
      <c r="N30" s="115" t="s">
        <v>78</v>
      </c>
      <c r="O30" s="116"/>
      <c r="P30" s="116"/>
      <c r="Q30" s="116"/>
      <c r="R30" s="113" t="s">
        <v>78</v>
      </c>
      <c r="S30" s="113" t="s">
        <v>78</v>
      </c>
      <c r="T30" s="113" t="s">
        <v>75</v>
      </c>
      <c r="U30" s="117"/>
    </row>
    <row r="31" ht="50.1" customHeight="1" spans="1:21">
      <c r="A31" s="110">
        <v>28</v>
      </c>
      <c r="B31" s="114" t="s">
        <v>508</v>
      </c>
      <c r="C31" s="114" t="s">
        <v>538</v>
      </c>
      <c r="D31" s="118" t="s">
        <v>537</v>
      </c>
      <c r="E31" s="119">
        <v>575</v>
      </c>
      <c r="F31" s="113">
        <v>58.6</v>
      </c>
      <c r="G31" s="113" t="s">
        <v>182</v>
      </c>
      <c r="H31" s="113">
        <v>33695</v>
      </c>
      <c r="I31" s="114">
        <v>29.6</v>
      </c>
      <c r="J31" s="114">
        <v>9</v>
      </c>
      <c r="K31" s="114">
        <v>6</v>
      </c>
      <c r="L31" s="114">
        <v>14</v>
      </c>
      <c r="M31" s="115" t="s">
        <v>78</v>
      </c>
      <c r="N31" s="115" t="s">
        <v>78</v>
      </c>
      <c r="O31" s="116"/>
      <c r="P31" s="116"/>
      <c r="Q31" s="116"/>
      <c r="R31" s="113" t="s">
        <v>78</v>
      </c>
      <c r="S31" s="113" t="s">
        <v>75</v>
      </c>
      <c r="T31" s="113" t="s">
        <v>78</v>
      </c>
      <c r="U31" s="117"/>
    </row>
    <row r="32" ht="50.1" customHeight="1" spans="1:21">
      <c r="A32" s="110">
        <v>29</v>
      </c>
      <c r="B32" s="114" t="s">
        <v>539</v>
      </c>
      <c r="C32" s="114" t="s">
        <v>540</v>
      </c>
      <c r="D32" s="118" t="s">
        <v>537</v>
      </c>
      <c r="E32" s="119">
        <v>356</v>
      </c>
      <c r="F32" s="113">
        <v>34</v>
      </c>
      <c r="G32" s="113" t="s">
        <v>182</v>
      </c>
      <c r="H32" s="113">
        <v>12104</v>
      </c>
      <c r="I32" s="114">
        <v>14</v>
      </c>
      <c r="J32" s="114">
        <v>10</v>
      </c>
      <c r="K32" s="114">
        <v>6</v>
      </c>
      <c r="L32" s="114">
        <v>4</v>
      </c>
      <c r="M32" s="115" t="s">
        <v>75</v>
      </c>
      <c r="N32" s="115" t="s">
        <v>75</v>
      </c>
      <c r="O32" s="116"/>
      <c r="P32" s="116"/>
      <c r="Q32" s="116"/>
      <c r="R32" s="113" t="s">
        <v>78</v>
      </c>
      <c r="S32" s="113" t="s">
        <v>75</v>
      </c>
      <c r="T32" s="113" t="s">
        <v>78</v>
      </c>
      <c r="U32" s="117"/>
    </row>
    <row r="33" ht="50.1" customHeight="1" spans="1:21">
      <c r="A33" s="110">
        <v>30</v>
      </c>
      <c r="B33" s="114" t="s">
        <v>514</v>
      </c>
      <c r="C33" s="114" t="s">
        <v>541</v>
      </c>
      <c r="D33" s="118" t="s">
        <v>537</v>
      </c>
      <c r="E33" s="119">
        <v>1100</v>
      </c>
      <c r="F33" s="113">
        <v>35</v>
      </c>
      <c r="G33" s="113" t="s">
        <v>182</v>
      </c>
      <c r="H33" s="113">
        <v>38500</v>
      </c>
      <c r="I33" s="114">
        <v>14</v>
      </c>
      <c r="J33" s="114">
        <v>10</v>
      </c>
      <c r="K33" s="114">
        <v>6</v>
      </c>
      <c r="L33" s="114">
        <v>5</v>
      </c>
      <c r="M33" s="115" t="s">
        <v>78</v>
      </c>
      <c r="N33" s="115" t="s">
        <v>78</v>
      </c>
      <c r="O33" s="116"/>
      <c r="P33" s="116"/>
      <c r="Q33" s="116"/>
      <c r="R33" s="113" t="s">
        <v>78</v>
      </c>
      <c r="S33" s="113" t="s">
        <v>78</v>
      </c>
      <c r="T33" s="113" t="s">
        <v>78</v>
      </c>
      <c r="U33" s="117"/>
    </row>
    <row r="34" ht="50.1" customHeight="1" spans="1:21">
      <c r="A34" s="110">
        <v>31</v>
      </c>
      <c r="B34" s="114" t="s">
        <v>518</v>
      </c>
      <c r="C34" s="114" t="s">
        <v>542</v>
      </c>
      <c r="D34" s="118" t="s">
        <v>537</v>
      </c>
      <c r="E34" s="119">
        <v>700</v>
      </c>
      <c r="F34" s="113">
        <v>60</v>
      </c>
      <c r="G34" s="113" t="s">
        <v>182</v>
      </c>
      <c r="H34" s="113">
        <v>42000</v>
      </c>
      <c r="I34" s="114">
        <v>29</v>
      </c>
      <c r="J34" s="114">
        <v>8</v>
      </c>
      <c r="K34" s="114">
        <v>9</v>
      </c>
      <c r="L34" s="114">
        <v>14</v>
      </c>
      <c r="M34" s="115" t="s">
        <v>78</v>
      </c>
      <c r="N34" s="115" t="s">
        <v>78</v>
      </c>
      <c r="O34" s="116"/>
      <c r="P34" s="116"/>
      <c r="Q34" s="116"/>
      <c r="R34" s="113" t="s">
        <v>78</v>
      </c>
      <c r="S34" s="113" t="s">
        <v>78</v>
      </c>
      <c r="T34" s="113" t="s">
        <v>78</v>
      </c>
      <c r="U34" s="117"/>
    </row>
    <row r="35" ht="50.1" customHeight="1" spans="1:21">
      <c r="A35" s="110">
        <v>32</v>
      </c>
      <c r="B35" s="114" t="s">
        <v>520</v>
      </c>
      <c r="C35" s="114" t="s">
        <v>543</v>
      </c>
      <c r="D35" s="118" t="s">
        <v>537</v>
      </c>
      <c r="E35" s="119">
        <v>600</v>
      </c>
      <c r="F35" s="113">
        <v>12</v>
      </c>
      <c r="G35" s="113" t="s">
        <v>182</v>
      </c>
      <c r="H35" s="113">
        <v>7200</v>
      </c>
      <c r="I35" s="114">
        <v>12</v>
      </c>
      <c r="J35" s="114">
        <v>0</v>
      </c>
      <c r="K35" s="114">
        <v>0</v>
      </c>
      <c r="L35" s="114">
        <v>0</v>
      </c>
      <c r="M35" s="115" t="s">
        <v>75</v>
      </c>
      <c r="N35" s="115" t="s">
        <v>75</v>
      </c>
      <c r="O35" s="116"/>
      <c r="P35" s="116"/>
      <c r="Q35" s="116"/>
      <c r="R35" s="113" t="s">
        <v>78</v>
      </c>
      <c r="S35" s="113" t="s">
        <v>75</v>
      </c>
      <c r="T35" s="113" t="s">
        <v>75</v>
      </c>
      <c r="U35" s="117"/>
    </row>
    <row r="36" ht="50.1" customHeight="1" spans="1:21">
      <c r="A36" s="110">
        <v>33</v>
      </c>
      <c r="B36" s="114" t="s">
        <v>501</v>
      </c>
      <c r="C36" s="114" t="s">
        <v>498</v>
      </c>
      <c r="D36" s="118" t="s">
        <v>537</v>
      </c>
      <c r="E36" s="119">
        <v>700</v>
      </c>
      <c r="F36" s="113">
        <v>31</v>
      </c>
      <c r="G36" s="113"/>
      <c r="H36" s="113">
        <v>21700</v>
      </c>
      <c r="I36" s="114">
        <v>15</v>
      </c>
      <c r="J36" s="114">
        <v>8</v>
      </c>
      <c r="K36" s="114">
        <v>0</v>
      </c>
      <c r="L36" s="114">
        <v>8</v>
      </c>
      <c r="M36" s="115" t="s">
        <v>78</v>
      </c>
      <c r="N36" s="115" t="s">
        <v>78</v>
      </c>
      <c r="O36" s="116"/>
      <c r="P36" s="116"/>
      <c r="Q36" s="116"/>
      <c r="R36" s="113" t="s">
        <v>78</v>
      </c>
      <c r="S36" s="113" t="s">
        <v>78</v>
      </c>
      <c r="T36" s="113" t="s">
        <v>78</v>
      </c>
      <c r="U36" s="117"/>
    </row>
    <row r="37" ht="50.1" customHeight="1" spans="1:21">
      <c r="A37" s="110">
        <v>34</v>
      </c>
      <c r="B37" s="114" t="s">
        <v>501</v>
      </c>
      <c r="C37" s="114" t="s">
        <v>544</v>
      </c>
      <c r="D37" s="118" t="s">
        <v>537</v>
      </c>
      <c r="E37" s="119">
        <v>960</v>
      </c>
      <c r="F37" s="113">
        <v>31</v>
      </c>
      <c r="G37" s="113" t="s">
        <v>182</v>
      </c>
      <c r="H37" s="113">
        <v>29760</v>
      </c>
      <c r="I37" s="114">
        <v>15</v>
      </c>
      <c r="J37" s="114">
        <v>8</v>
      </c>
      <c r="K37" s="114">
        <v>0</v>
      </c>
      <c r="L37" s="114">
        <v>8</v>
      </c>
      <c r="M37" s="115" t="s">
        <v>78</v>
      </c>
      <c r="N37" s="115" t="s">
        <v>75</v>
      </c>
      <c r="O37" s="116"/>
      <c r="P37" s="116"/>
      <c r="Q37" s="116"/>
      <c r="R37" s="113" t="s">
        <v>78</v>
      </c>
      <c r="S37" s="113" t="s">
        <v>78</v>
      </c>
      <c r="T37" s="113" t="s">
        <v>78</v>
      </c>
      <c r="U37" s="117"/>
    </row>
    <row r="38" ht="50.1" customHeight="1" spans="1:21">
      <c r="A38" s="110">
        <v>35</v>
      </c>
      <c r="B38" s="114" t="s">
        <v>522</v>
      </c>
      <c r="C38" s="114" t="s">
        <v>521</v>
      </c>
      <c r="D38" s="118" t="s">
        <v>537</v>
      </c>
      <c r="E38" s="119">
        <v>636</v>
      </c>
      <c r="F38" s="113">
        <v>30</v>
      </c>
      <c r="G38" s="113" t="s">
        <v>182</v>
      </c>
      <c r="H38" s="113">
        <v>19080</v>
      </c>
      <c r="I38" s="114">
        <v>14</v>
      </c>
      <c r="J38" s="114">
        <v>8</v>
      </c>
      <c r="K38" s="114">
        <v>0</v>
      </c>
      <c r="L38" s="114">
        <v>8</v>
      </c>
      <c r="M38" s="115" t="s">
        <v>78</v>
      </c>
      <c r="N38" s="115" t="s">
        <v>78</v>
      </c>
      <c r="O38" s="116"/>
      <c r="P38" s="116"/>
      <c r="Q38" s="116"/>
      <c r="R38" s="113" t="s">
        <v>78</v>
      </c>
      <c r="S38" s="113" t="s">
        <v>78</v>
      </c>
      <c r="T38" s="113" t="s">
        <v>75</v>
      </c>
      <c r="U38" s="117"/>
    </row>
    <row r="39" ht="50.1" customHeight="1" spans="1:21">
      <c r="A39" s="110">
        <v>36</v>
      </c>
      <c r="B39" s="114" t="s">
        <v>545</v>
      </c>
      <c r="C39" s="114" t="s">
        <v>546</v>
      </c>
      <c r="D39" s="118" t="s">
        <v>537</v>
      </c>
      <c r="E39" s="119">
        <v>275</v>
      </c>
      <c r="F39" s="113">
        <v>12</v>
      </c>
      <c r="G39" s="113" t="s">
        <v>182</v>
      </c>
      <c r="H39" s="113">
        <v>3300</v>
      </c>
      <c r="I39" s="114">
        <v>8</v>
      </c>
      <c r="J39" s="114">
        <v>0</v>
      </c>
      <c r="K39" s="114">
        <v>4</v>
      </c>
      <c r="L39" s="114">
        <v>0</v>
      </c>
      <c r="M39" s="115" t="s">
        <v>75</v>
      </c>
      <c r="N39" s="115" t="s">
        <v>75</v>
      </c>
      <c r="O39" s="116"/>
      <c r="P39" s="116"/>
      <c r="Q39" s="116"/>
      <c r="R39" s="113" t="s">
        <v>78</v>
      </c>
      <c r="S39" s="113" t="s">
        <v>75</v>
      </c>
      <c r="T39" s="113" t="s">
        <v>75</v>
      </c>
      <c r="U39" s="117"/>
    </row>
    <row r="40" ht="50.1" customHeight="1" spans="1:21">
      <c r="A40" s="110">
        <v>37</v>
      </c>
      <c r="B40" s="114" t="s">
        <v>547</v>
      </c>
      <c r="C40" s="114" t="s">
        <v>548</v>
      </c>
      <c r="D40" s="118" t="s">
        <v>537</v>
      </c>
      <c r="E40" s="119">
        <v>230</v>
      </c>
      <c r="F40" s="113">
        <v>12</v>
      </c>
      <c r="G40" s="113" t="s">
        <v>182</v>
      </c>
      <c r="H40" s="113">
        <v>2760</v>
      </c>
      <c r="I40" s="114">
        <v>8</v>
      </c>
      <c r="J40" s="114">
        <v>0</v>
      </c>
      <c r="K40" s="114">
        <v>4</v>
      </c>
      <c r="L40" s="114">
        <v>0</v>
      </c>
      <c r="M40" s="115" t="s">
        <v>75</v>
      </c>
      <c r="N40" s="115" t="s">
        <v>75</v>
      </c>
      <c r="O40" s="116"/>
      <c r="P40" s="141"/>
      <c r="Q40" s="141"/>
      <c r="R40" s="113" t="s">
        <v>78</v>
      </c>
      <c r="S40" s="113" t="s">
        <v>78</v>
      </c>
      <c r="T40" s="113" t="s">
        <v>75</v>
      </c>
      <c r="U40" s="117"/>
    </row>
    <row r="41" ht="50.1" customHeight="1" spans="1:21">
      <c r="A41" s="110">
        <v>38</v>
      </c>
      <c r="B41" s="114" t="s">
        <v>549</v>
      </c>
      <c r="C41" s="114" t="s">
        <v>550</v>
      </c>
      <c r="D41" s="118" t="s">
        <v>537</v>
      </c>
      <c r="E41" s="119">
        <v>270</v>
      </c>
      <c r="F41" s="113">
        <v>12</v>
      </c>
      <c r="G41" s="113" t="s">
        <v>182</v>
      </c>
      <c r="H41" s="113">
        <v>3240</v>
      </c>
      <c r="I41" s="114">
        <v>8</v>
      </c>
      <c r="J41" s="114">
        <v>0</v>
      </c>
      <c r="K41" s="114">
        <v>4</v>
      </c>
      <c r="L41" s="114">
        <v>0</v>
      </c>
      <c r="M41" s="115" t="s">
        <v>75</v>
      </c>
      <c r="N41" s="115" t="s">
        <v>75</v>
      </c>
      <c r="O41" s="116"/>
      <c r="P41" s="116"/>
      <c r="Q41" s="116"/>
      <c r="R41" s="113" t="s">
        <v>78</v>
      </c>
      <c r="S41" s="113" t="s">
        <v>78</v>
      </c>
      <c r="T41" s="113" t="s">
        <v>75</v>
      </c>
      <c r="U41" s="117"/>
    </row>
    <row r="42" ht="50.1" customHeight="1" spans="1:21">
      <c r="A42" s="110">
        <v>39</v>
      </c>
      <c r="B42" s="114" t="s">
        <v>551</v>
      </c>
      <c r="C42" s="114" t="s">
        <v>552</v>
      </c>
      <c r="D42" s="118" t="s">
        <v>537</v>
      </c>
      <c r="E42" s="119">
        <v>230</v>
      </c>
      <c r="F42" s="113">
        <v>12</v>
      </c>
      <c r="G42" s="113" t="s">
        <v>182</v>
      </c>
      <c r="H42" s="113">
        <v>2760</v>
      </c>
      <c r="I42" s="114">
        <v>8</v>
      </c>
      <c r="J42" s="114">
        <v>0</v>
      </c>
      <c r="K42" s="114">
        <v>4</v>
      </c>
      <c r="L42" s="114">
        <v>0</v>
      </c>
      <c r="M42" s="115" t="s">
        <v>75</v>
      </c>
      <c r="N42" s="115" t="s">
        <v>75</v>
      </c>
      <c r="O42" s="116"/>
      <c r="P42" s="116"/>
      <c r="Q42" s="116"/>
      <c r="R42" s="113" t="s">
        <v>78</v>
      </c>
      <c r="S42" s="113" t="s">
        <v>78</v>
      </c>
      <c r="T42" s="113" t="s">
        <v>75</v>
      </c>
      <c r="U42" s="117"/>
    </row>
    <row r="43" ht="50.1" customHeight="1" spans="1:21">
      <c r="A43" s="110">
        <v>40</v>
      </c>
      <c r="B43" s="114" t="s">
        <v>553</v>
      </c>
      <c r="C43" s="114" t="s">
        <v>552</v>
      </c>
      <c r="D43" s="118" t="s">
        <v>537</v>
      </c>
      <c r="E43" s="119">
        <v>222</v>
      </c>
      <c r="F43" s="113">
        <v>12</v>
      </c>
      <c r="G43" s="113" t="s">
        <v>182</v>
      </c>
      <c r="H43" s="113">
        <v>2664</v>
      </c>
      <c r="I43" s="114">
        <v>8</v>
      </c>
      <c r="J43" s="114">
        <v>0</v>
      </c>
      <c r="K43" s="114">
        <v>4</v>
      </c>
      <c r="L43" s="114">
        <v>0</v>
      </c>
      <c r="M43" s="115" t="s">
        <v>75</v>
      </c>
      <c r="N43" s="115" t="s">
        <v>75</v>
      </c>
      <c r="O43" s="116"/>
      <c r="P43" s="116"/>
      <c r="Q43" s="116">
        <v>1</v>
      </c>
      <c r="R43" s="113" t="s">
        <v>78</v>
      </c>
      <c r="S43" s="113" t="s">
        <v>75</v>
      </c>
      <c r="T43" s="113" t="s">
        <v>75</v>
      </c>
      <c r="U43" s="117"/>
    </row>
    <row r="44" ht="50.1" customHeight="1" spans="1:21">
      <c r="A44" s="110">
        <v>41</v>
      </c>
      <c r="B44" s="118" t="s">
        <v>554</v>
      </c>
      <c r="C44" s="118" t="s">
        <v>555</v>
      </c>
      <c r="D44" s="118" t="s">
        <v>537</v>
      </c>
      <c r="E44" s="132">
        <v>1044</v>
      </c>
      <c r="F44" s="113">
        <v>24</v>
      </c>
      <c r="G44" s="113" t="s">
        <v>182</v>
      </c>
      <c r="H44" s="113">
        <v>25056</v>
      </c>
      <c r="I44" s="114">
        <v>14</v>
      </c>
      <c r="J44" s="114">
        <v>0</v>
      </c>
      <c r="K44" s="114">
        <v>10</v>
      </c>
      <c r="L44" s="114">
        <v>0</v>
      </c>
      <c r="M44" s="115" t="s">
        <v>75</v>
      </c>
      <c r="N44" s="115" t="s">
        <v>75</v>
      </c>
      <c r="O44" s="116"/>
      <c r="P44" s="116"/>
      <c r="Q44" s="116"/>
      <c r="R44" s="113" t="s">
        <v>78</v>
      </c>
      <c r="S44" s="113" t="s">
        <v>75</v>
      </c>
      <c r="T44" s="113" t="s">
        <v>78</v>
      </c>
      <c r="U44" s="117"/>
    </row>
    <row r="45" ht="50.1" customHeight="1" spans="1:21">
      <c r="A45" s="110">
        <v>42</v>
      </c>
      <c r="B45" s="111" t="s">
        <v>505</v>
      </c>
      <c r="C45" s="111" t="s">
        <v>556</v>
      </c>
      <c r="D45" s="112" t="s">
        <v>537</v>
      </c>
      <c r="E45" s="142">
        <v>558</v>
      </c>
      <c r="F45" s="113">
        <v>44</v>
      </c>
      <c r="G45" s="113" t="s">
        <v>182</v>
      </c>
      <c r="H45" s="113">
        <v>24552</v>
      </c>
      <c r="I45" s="114">
        <v>20</v>
      </c>
      <c r="J45" s="114">
        <v>8</v>
      </c>
      <c r="K45" s="114">
        <v>9</v>
      </c>
      <c r="L45" s="114">
        <v>7</v>
      </c>
      <c r="M45" s="138" t="s">
        <v>78</v>
      </c>
      <c r="N45" s="138" t="s">
        <v>78</v>
      </c>
      <c r="O45" s="116"/>
      <c r="P45" s="116"/>
      <c r="Q45" s="116"/>
      <c r="R45" s="115" t="s">
        <v>78</v>
      </c>
      <c r="S45" s="138" t="s">
        <v>78</v>
      </c>
      <c r="T45" s="115" t="s">
        <v>78</v>
      </c>
      <c r="U45" s="117"/>
    </row>
    <row r="46" ht="50.1" customHeight="1" spans="1:21">
      <c r="A46" s="110">
        <v>43</v>
      </c>
      <c r="B46" s="111" t="s">
        <v>505</v>
      </c>
      <c r="C46" s="111" t="s">
        <v>557</v>
      </c>
      <c r="D46" s="112" t="s">
        <v>537</v>
      </c>
      <c r="E46" s="142">
        <v>1400</v>
      </c>
      <c r="F46" s="113">
        <v>44</v>
      </c>
      <c r="G46" s="113" t="s">
        <v>182</v>
      </c>
      <c r="H46" s="113">
        <v>61600</v>
      </c>
      <c r="I46" s="138">
        <v>20</v>
      </c>
      <c r="J46" s="114">
        <v>8</v>
      </c>
      <c r="K46" s="114">
        <v>9</v>
      </c>
      <c r="L46" s="114">
        <v>7</v>
      </c>
      <c r="M46" s="138" t="s">
        <v>78</v>
      </c>
      <c r="N46" s="138" t="s">
        <v>78</v>
      </c>
      <c r="O46" s="116"/>
      <c r="P46" s="116"/>
      <c r="Q46" s="116"/>
      <c r="R46" s="115" t="s">
        <v>78</v>
      </c>
      <c r="S46" s="138" t="s">
        <v>78</v>
      </c>
      <c r="T46" s="115" t="s">
        <v>78</v>
      </c>
      <c r="U46" s="117"/>
    </row>
    <row r="47" ht="50.1" customHeight="1" spans="1:21">
      <c r="A47" s="110">
        <v>44</v>
      </c>
      <c r="B47" s="137" t="s">
        <v>558</v>
      </c>
      <c r="C47" s="137" t="s">
        <v>559</v>
      </c>
      <c r="D47" s="140" t="s">
        <v>537</v>
      </c>
      <c r="E47" s="137">
        <v>1855</v>
      </c>
      <c r="F47" s="113">
        <v>51</v>
      </c>
      <c r="G47" s="113" t="s">
        <v>182</v>
      </c>
      <c r="H47" s="113">
        <v>94605</v>
      </c>
      <c r="I47" s="114">
        <v>25</v>
      </c>
      <c r="J47" s="114">
        <v>8</v>
      </c>
      <c r="K47" s="114">
        <v>10</v>
      </c>
      <c r="L47" s="114">
        <v>8</v>
      </c>
      <c r="M47" s="137" t="s">
        <v>78</v>
      </c>
      <c r="N47" s="137" t="s">
        <v>78</v>
      </c>
      <c r="O47" s="116"/>
      <c r="P47" s="116"/>
      <c r="Q47" s="116"/>
      <c r="R47" s="115" t="s">
        <v>78</v>
      </c>
      <c r="S47" s="137" t="s">
        <v>78</v>
      </c>
      <c r="T47" s="115" t="s">
        <v>78</v>
      </c>
      <c r="U47" s="117"/>
    </row>
    <row r="48" ht="50.1" customHeight="1" spans="1:21">
      <c r="A48" s="110">
        <v>45</v>
      </c>
      <c r="B48" s="143" t="s">
        <v>560</v>
      </c>
      <c r="C48" s="143" t="s">
        <v>561</v>
      </c>
      <c r="D48" s="144" t="s">
        <v>537</v>
      </c>
      <c r="E48" s="143">
        <v>1450</v>
      </c>
      <c r="F48" s="145">
        <v>19.4</v>
      </c>
      <c r="G48" s="145" t="s">
        <v>182</v>
      </c>
      <c r="H48" s="145">
        <v>28130</v>
      </c>
      <c r="I48" s="146">
        <v>13.4</v>
      </c>
      <c r="J48" s="146">
        <v>0</v>
      </c>
      <c r="K48" s="146">
        <v>6</v>
      </c>
      <c r="L48" s="146">
        <v>0</v>
      </c>
      <c r="M48" s="147" t="s">
        <v>75</v>
      </c>
      <c r="N48" s="147" t="s">
        <v>75</v>
      </c>
      <c r="O48" s="148"/>
      <c r="P48" s="148"/>
      <c r="Q48" s="148"/>
      <c r="R48" s="149" t="s">
        <v>78</v>
      </c>
      <c r="S48" s="147" t="s">
        <v>75</v>
      </c>
      <c r="T48" s="149" t="s">
        <v>75</v>
      </c>
      <c r="U48" s="150"/>
    </row>
    <row r="49" ht="50.1" customHeight="1" spans="1:21">
      <c r="A49" s="110">
        <v>46</v>
      </c>
      <c r="B49" s="111" t="s">
        <v>562</v>
      </c>
      <c r="C49" s="111" t="s">
        <v>563</v>
      </c>
      <c r="D49" s="112" t="s">
        <v>537</v>
      </c>
      <c r="E49" s="111">
        <v>220</v>
      </c>
      <c r="F49" s="113">
        <v>20</v>
      </c>
      <c r="G49" s="113" t="s">
        <v>182</v>
      </c>
      <c r="H49" s="113">
        <v>4400</v>
      </c>
      <c r="I49" s="114">
        <v>20</v>
      </c>
      <c r="J49" s="114">
        <v>0</v>
      </c>
      <c r="K49" s="114">
        <v>0</v>
      </c>
      <c r="L49" s="114">
        <v>0</v>
      </c>
      <c r="M49" s="138" t="s">
        <v>75</v>
      </c>
      <c r="N49" s="138" t="s">
        <v>78</v>
      </c>
      <c r="O49" s="116"/>
      <c r="P49" s="116"/>
      <c r="Q49" s="116"/>
      <c r="R49" s="115" t="s">
        <v>78</v>
      </c>
      <c r="S49" s="138" t="s">
        <v>78</v>
      </c>
      <c r="T49" s="115" t="s">
        <v>78</v>
      </c>
      <c r="U49" s="117"/>
    </row>
    <row r="50" ht="50.1" customHeight="1" spans="1:21">
      <c r="A50" s="110">
        <v>47</v>
      </c>
      <c r="B50" s="111" t="s">
        <v>562</v>
      </c>
      <c r="C50" s="111" t="s">
        <v>564</v>
      </c>
      <c r="D50" s="112" t="s">
        <v>537</v>
      </c>
      <c r="E50" s="111">
        <v>600</v>
      </c>
      <c r="F50" s="113">
        <v>20</v>
      </c>
      <c r="G50" s="113" t="s">
        <v>182</v>
      </c>
      <c r="H50" s="113">
        <v>12000</v>
      </c>
      <c r="I50" s="114">
        <v>20</v>
      </c>
      <c r="J50" s="114">
        <v>0</v>
      </c>
      <c r="K50" s="114">
        <v>0</v>
      </c>
      <c r="L50" s="114">
        <v>0</v>
      </c>
      <c r="M50" s="138" t="s">
        <v>75</v>
      </c>
      <c r="N50" s="138" t="s">
        <v>78</v>
      </c>
      <c r="O50" s="116"/>
      <c r="P50" s="116"/>
      <c r="Q50" s="116"/>
      <c r="R50" s="115" t="s">
        <v>78</v>
      </c>
      <c r="S50" s="138" t="s">
        <v>78</v>
      </c>
      <c r="T50" s="115" t="s">
        <v>78</v>
      </c>
      <c r="U50" s="117"/>
    </row>
    <row r="51" ht="50.1" customHeight="1" spans="1:21">
      <c r="A51" s="110">
        <v>48</v>
      </c>
      <c r="B51" s="111" t="s">
        <v>562</v>
      </c>
      <c r="C51" s="111" t="s">
        <v>565</v>
      </c>
      <c r="D51" s="112" t="s">
        <v>537</v>
      </c>
      <c r="E51" s="111">
        <v>950</v>
      </c>
      <c r="F51" s="113">
        <v>35.5</v>
      </c>
      <c r="G51" s="113" t="s">
        <v>182</v>
      </c>
      <c r="H51" s="113">
        <v>33725</v>
      </c>
      <c r="I51" s="114">
        <v>15.5</v>
      </c>
      <c r="J51" s="114">
        <v>6</v>
      </c>
      <c r="K51" s="114">
        <v>10</v>
      </c>
      <c r="L51" s="114">
        <v>4</v>
      </c>
      <c r="M51" s="138" t="s">
        <v>75</v>
      </c>
      <c r="N51" s="138" t="s">
        <v>78</v>
      </c>
      <c r="O51" s="116"/>
      <c r="P51" s="116"/>
      <c r="Q51" s="116"/>
      <c r="R51" s="115" t="s">
        <v>78</v>
      </c>
      <c r="S51" s="138" t="s">
        <v>78</v>
      </c>
      <c r="T51" s="115" t="s">
        <v>78</v>
      </c>
      <c r="U51" s="117"/>
    </row>
    <row r="52" ht="50.1" customHeight="1" spans="1:21">
      <c r="A52" s="110">
        <v>49</v>
      </c>
      <c r="B52" s="111" t="s">
        <v>566</v>
      </c>
      <c r="C52" s="111" t="s">
        <v>567</v>
      </c>
      <c r="D52" s="112" t="s">
        <v>537</v>
      </c>
      <c r="E52" s="111">
        <v>1600</v>
      </c>
      <c r="F52" s="113">
        <v>17.9</v>
      </c>
      <c r="G52" s="113" t="s">
        <v>182</v>
      </c>
      <c r="H52" s="113">
        <v>28640</v>
      </c>
      <c r="I52" s="114">
        <v>15.9</v>
      </c>
      <c r="J52" s="114">
        <v>0</v>
      </c>
      <c r="K52" s="114">
        <v>2</v>
      </c>
      <c r="L52" s="114">
        <v>0</v>
      </c>
      <c r="M52" s="138" t="s">
        <v>78</v>
      </c>
      <c r="N52" s="138" t="s">
        <v>75</v>
      </c>
      <c r="O52" s="116"/>
      <c r="P52" s="116"/>
      <c r="Q52" s="116"/>
      <c r="R52" s="115" t="s">
        <v>78</v>
      </c>
      <c r="S52" s="138" t="s">
        <v>78</v>
      </c>
      <c r="T52" s="115" t="s">
        <v>78</v>
      </c>
      <c r="U52" s="117"/>
    </row>
    <row r="53" ht="50.1" customHeight="1" spans="1:21">
      <c r="A53" s="110">
        <v>50</v>
      </c>
      <c r="B53" s="111" t="s">
        <v>568</v>
      </c>
      <c r="C53" s="111" t="s">
        <v>569</v>
      </c>
      <c r="D53" s="112" t="s">
        <v>537</v>
      </c>
      <c r="E53" s="111">
        <v>650</v>
      </c>
      <c r="F53" s="113">
        <v>20</v>
      </c>
      <c r="G53" s="113" t="s">
        <v>182</v>
      </c>
      <c r="H53" s="113">
        <v>13000</v>
      </c>
      <c r="I53" s="114">
        <v>20</v>
      </c>
      <c r="J53" s="114">
        <v>0</v>
      </c>
      <c r="K53" s="114">
        <v>0</v>
      </c>
      <c r="L53" s="114">
        <v>0</v>
      </c>
      <c r="M53" s="138" t="s">
        <v>75</v>
      </c>
      <c r="N53" s="138" t="s">
        <v>75</v>
      </c>
      <c r="O53" s="116"/>
      <c r="P53" s="116"/>
      <c r="Q53" s="116"/>
      <c r="R53" s="115" t="s">
        <v>78</v>
      </c>
      <c r="S53" s="138" t="s">
        <v>75</v>
      </c>
      <c r="T53" s="115" t="s">
        <v>75</v>
      </c>
      <c r="U53" s="117"/>
    </row>
    <row r="54" ht="50.1" customHeight="1" spans="1:21">
      <c r="A54" s="110">
        <v>51</v>
      </c>
      <c r="B54" s="111" t="s">
        <v>568</v>
      </c>
      <c r="C54" s="111" t="s">
        <v>570</v>
      </c>
      <c r="D54" s="112" t="s">
        <v>537</v>
      </c>
      <c r="E54" s="111">
        <v>1800</v>
      </c>
      <c r="F54" s="113">
        <v>20</v>
      </c>
      <c r="G54" s="113" t="s">
        <v>182</v>
      </c>
      <c r="H54" s="113">
        <v>36000</v>
      </c>
      <c r="I54" s="114">
        <v>20</v>
      </c>
      <c r="J54" s="114">
        <v>0</v>
      </c>
      <c r="K54" s="114">
        <v>0</v>
      </c>
      <c r="L54" s="114">
        <v>0</v>
      </c>
      <c r="M54" s="138" t="s">
        <v>75</v>
      </c>
      <c r="N54" s="138" t="s">
        <v>75</v>
      </c>
      <c r="O54" s="116"/>
      <c r="P54" s="116"/>
      <c r="Q54" s="116"/>
      <c r="R54" s="115" t="s">
        <v>78</v>
      </c>
      <c r="S54" s="138" t="s">
        <v>75</v>
      </c>
      <c r="T54" s="115" t="s">
        <v>75</v>
      </c>
      <c r="U54" s="117"/>
    </row>
    <row r="55" ht="50.1" customHeight="1" spans="1:21">
      <c r="A55" s="110">
        <v>52</v>
      </c>
      <c r="B55" s="137" t="s">
        <v>571</v>
      </c>
      <c r="C55" s="137" t="s">
        <v>572</v>
      </c>
      <c r="D55" s="112" t="s">
        <v>537</v>
      </c>
      <c r="E55" s="111">
        <v>1200</v>
      </c>
      <c r="F55" s="113">
        <v>15.1</v>
      </c>
      <c r="G55" s="113" t="s">
        <v>182</v>
      </c>
      <c r="H55" s="113">
        <v>18120</v>
      </c>
      <c r="I55" s="114">
        <v>15.1</v>
      </c>
      <c r="J55" s="114">
        <v>0</v>
      </c>
      <c r="K55" s="114">
        <v>0</v>
      </c>
      <c r="L55" s="114">
        <v>0</v>
      </c>
      <c r="M55" s="138" t="s">
        <v>75</v>
      </c>
      <c r="N55" s="138" t="s">
        <v>78</v>
      </c>
      <c r="O55" s="116"/>
      <c r="P55" s="116"/>
      <c r="Q55" s="116"/>
      <c r="R55" s="115" t="s">
        <v>78</v>
      </c>
      <c r="S55" s="138" t="s">
        <v>78</v>
      </c>
      <c r="T55" s="115" t="s">
        <v>75</v>
      </c>
      <c r="U55" s="117"/>
    </row>
    <row r="56" ht="50.1" customHeight="1" spans="1:21">
      <c r="A56" s="110">
        <v>53</v>
      </c>
      <c r="B56" s="137" t="s">
        <v>573</v>
      </c>
      <c r="C56" s="137" t="s">
        <v>574</v>
      </c>
      <c r="D56" s="112" t="s">
        <v>537</v>
      </c>
      <c r="E56" s="142">
        <v>150</v>
      </c>
      <c r="F56" s="113">
        <v>11</v>
      </c>
      <c r="G56" s="113" t="s">
        <v>182</v>
      </c>
      <c r="H56" s="113">
        <v>1650</v>
      </c>
      <c r="I56" s="114">
        <v>11</v>
      </c>
      <c r="J56" s="114">
        <v>0</v>
      </c>
      <c r="K56" s="114">
        <v>0</v>
      </c>
      <c r="L56" s="114">
        <v>0</v>
      </c>
      <c r="M56" s="138" t="s">
        <v>75</v>
      </c>
      <c r="N56" s="138" t="s">
        <v>75</v>
      </c>
      <c r="O56" s="116"/>
      <c r="P56" s="116"/>
      <c r="Q56" s="116"/>
      <c r="R56" s="115" t="s">
        <v>75</v>
      </c>
      <c r="S56" s="138" t="s">
        <v>78</v>
      </c>
      <c r="T56" s="115" t="s">
        <v>75</v>
      </c>
      <c r="U56" s="117"/>
    </row>
    <row r="57" ht="50.1" customHeight="1" spans="1:21">
      <c r="A57" s="110">
        <v>54</v>
      </c>
      <c r="B57" s="137" t="s">
        <v>575</v>
      </c>
      <c r="C57" s="137" t="s">
        <v>576</v>
      </c>
      <c r="D57" s="112" t="s">
        <v>537</v>
      </c>
      <c r="E57" s="111">
        <v>100</v>
      </c>
      <c r="F57" s="113">
        <v>16</v>
      </c>
      <c r="G57" s="113"/>
      <c r="H57" s="113">
        <v>1600</v>
      </c>
      <c r="I57" s="113">
        <v>11</v>
      </c>
      <c r="J57" s="113">
        <v>0</v>
      </c>
      <c r="K57" s="113">
        <v>5</v>
      </c>
      <c r="L57" s="113">
        <v>0</v>
      </c>
      <c r="M57" s="117" t="s">
        <v>75</v>
      </c>
      <c r="N57" s="117" t="s">
        <v>75</v>
      </c>
      <c r="O57" s="116"/>
      <c r="P57" s="116"/>
      <c r="Q57" s="116"/>
      <c r="R57" s="115" t="s">
        <v>75</v>
      </c>
      <c r="S57" s="117" t="s">
        <v>78</v>
      </c>
      <c r="T57" s="115" t="s">
        <v>75</v>
      </c>
      <c r="U57" s="117"/>
    </row>
    <row r="58" ht="50.1" customHeight="1" spans="1:21">
      <c r="A58" s="110">
        <v>55</v>
      </c>
      <c r="B58" s="137" t="s">
        <v>577</v>
      </c>
      <c r="C58" s="137" t="s">
        <v>578</v>
      </c>
      <c r="D58" s="112" t="s">
        <v>537</v>
      </c>
      <c r="E58" s="111">
        <v>1095</v>
      </c>
      <c r="F58" s="113">
        <v>24</v>
      </c>
      <c r="G58" s="113"/>
      <c r="H58" s="113">
        <v>26280</v>
      </c>
      <c r="I58" s="113">
        <v>18</v>
      </c>
      <c r="J58" s="113">
        <v>0</v>
      </c>
      <c r="K58" s="113">
        <v>6</v>
      </c>
      <c r="L58" s="113">
        <v>0</v>
      </c>
      <c r="M58" s="117" t="s">
        <v>75</v>
      </c>
      <c r="N58" s="117" t="s">
        <v>75</v>
      </c>
      <c r="O58" s="116"/>
      <c r="P58" s="116"/>
      <c r="Q58" s="116"/>
      <c r="R58" s="115" t="s">
        <v>75</v>
      </c>
      <c r="S58" s="117" t="s">
        <v>75</v>
      </c>
      <c r="T58" s="115" t="s">
        <v>78</v>
      </c>
      <c r="U58" s="117"/>
    </row>
    <row r="59" ht="50.1" customHeight="1" spans="1:21">
      <c r="A59" s="110">
        <v>56</v>
      </c>
      <c r="B59" s="114" t="s">
        <v>505</v>
      </c>
      <c r="C59" s="115" t="s">
        <v>498</v>
      </c>
      <c r="D59" s="135" t="s">
        <v>537</v>
      </c>
      <c r="E59" s="136">
        <v>1038</v>
      </c>
      <c r="F59" s="113">
        <v>50</v>
      </c>
      <c r="G59" s="137" t="s">
        <v>182</v>
      </c>
      <c r="H59" s="137">
        <v>51900</v>
      </c>
      <c r="I59" s="113">
        <v>26</v>
      </c>
      <c r="J59" s="113">
        <v>8</v>
      </c>
      <c r="K59" s="113">
        <v>9</v>
      </c>
      <c r="L59" s="113">
        <v>7</v>
      </c>
      <c r="M59" s="117" t="s">
        <v>78</v>
      </c>
      <c r="N59" s="117" t="s">
        <v>78</v>
      </c>
      <c r="O59" s="116"/>
      <c r="P59" s="116"/>
      <c r="Q59" s="116"/>
      <c r="R59" s="113" t="s">
        <v>78</v>
      </c>
      <c r="S59" s="113" t="s">
        <v>78</v>
      </c>
      <c r="T59" s="113" t="s">
        <v>78</v>
      </c>
      <c r="U59" s="117"/>
    </row>
    <row r="60" ht="50.1" customHeight="1" spans="1:21">
      <c r="A60" s="110">
        <v>57</v>
      </c>
      <c r="B60" s="114" t="s">
        <v>579</v>
      </c>
      <c r="C60" s="114" t="s">
        <v>580</v>
      </c>
      <c r="D60" s="118" t="s">
        <v>537</v>
      </c>
      <c r="E60" s="119">
        <v>631</v>
      </c>
      <c r="F60" s="113">
        <v>34</v>
      </c>
      <c r="G60" s="113" t="s">
        <v>182</v>
      </c>
      <c r="H60" s="113">
        <v>21454</v>
      </c>
      <c r="I60" s="114">
        <v>14</v>
      </c>
      <c r="J60" s="151">
        <v>10</v>
      </c>
      <c r="K60" s="114">
        <v>6</v>
      </c>
      <c r="L60" s="114">
        <v>4</v>
      </c>
      <c r="M60" s="115" t="s">
        <v>75</v>
      </c>
      <c r="N60" s="115" t="s">
        <v>75</v>
      </c>
      <c r="O60" s="116"/>
      <c r="P60" s="116"/>
      <c r="Q60" s="116"/>
      <c r="R60" s="113" t="s">
        <v>78</v>
      </c>
      <c r="S60" s="113" t="s">
        <v>78</v>
      </c>
      <c r="T60" s="113" t="s">
        <v>75</v>
      </c>
      <c r="U60" s="117"/>
    </row>
    <row r="61" ht="50.1" customHeight="1" spans="1:21">
      <c r="A61" s="110">
        <v>58</v>
      </c>
      <c r="B61" s="114" t="s">
        <v>535</v>
      </c>
      <c r="C61" s="114" t="s">
        <v>536</v>
      </c>
      <c r="D61" s="118" t="s">
        <v>537</v>
      </c>
      <c r="E61" s="119">
        <v>428</v>
      </c>
      <c r="F61" s="113">
        <v>34</v>
      </c>
      <c r="G61" s="113" t="s">
        <v>182</v>
      </c>
      <c r="H61" s="113">
        <v>14552</v>
      </c>
      <c r="I61" s="114">
        <v>14</v>
      </c>
      <c r="J61" s="114">
        <v>10</v>
      </c>
      <c r="K61" s="114">
        <v>6</v>
      </c>
      <c r="L61" s="114">
        <v>4</v>
      </c>
      <c r="M61" s="115" t="s">
        <v>75</v>
      </c>
      <c r="N61" s="115" t="s">
        <v>78</v>
      </c>
      <c r="O61" s="116"/>
      <c r="P61" s="116">
        <v>1</v>
      </c>
      <c r="Q61" s="116"/>
      <c r="R61" s="113" t="s">
        <v>78</v>
      </c>
      <c r="S61" s="113" t="s">
        <v>78</v>
      </c>
      <c r="T61" s="113" t="s">
        <v>75</v>
      </c>
      <c r="U61" s="117"/>
    </row>
    <row r="62" ht="50.1" customHeight="1" spans="1:21">
      <c r="A62" s="110">
        <v>59</v>
      </c>
      <c r="B62" s="114" t="s">
        <v>508</v>
      </c>
      <c r="C62" s="114" t="s">
        <v>581</v>
      </c>
      <c r="D62" s="118" t="s">
        <v>537</v>
      </c>
      <c r="E62" s="119">
        <v>299</v>
      </c>
      <c r="F62" s="113">
        <v>58.6</v>
      </c>
      <c r="G62" s="113" t="s">
        <v>182</v>
      </c>
      <c r="H62" s="113">
        <v>17521.4</v>
      </c>
      <c r="I62" s="114">
        <v>29.6</v>
      </c>
      <c r="J62" s="114">
        <v>9</v>
      </c>
      <c r="K62" s="114">
        <v>6</v>
      </c>
      <c r="L62" s="114">
        <v>14</v>
      </c>
      <c r="M62" s="115" t="s">
        <v>78</v>
      </c>
      <c r="N62" s="115" t="s">
        <v>78</v>
      </c>
      <c r="O62" s="116"/>
      <c r="P62" s="116"/>
      <c r="Q62" s="116"/>
      <c r="R62" s="113" t="s">
        <v>78</v>
      </c>
      <c r="S62" s="113" t="s">
        <v>78</v>
      </c>
      <c r="T62" s="113" t="s">
        <v>78</v>
      </c>
      <c r="U62" s="117"/>
    </row>
    <row r="63" ht="50.1" customHeight="1" spans="1:21">
      <c r="A63" s="110">
        <v>60</v>
      </c>
      <c r="B63" s="114" t="s">
        <v>522</v>
      </c>
      <c r="C63" s="133" t="s">
        <v>515</v>
      </c>
      <c r="D63" s="118" t="s">
        <v>537</v>
      </c>
      <c r="E63" s="134">
        <v>410</v>
      </c>
      <c r="F63" s="113">
        <v>38</v>
      </c>
      <c r="G63" s="113" t="s">
        <v>182</v>
      </c>
      <c r="H63" s="113">
        <v>15580</v>
      </c>
      <c r="I63" s="114">
        <v>14</v>
      </c>
      <c r="J63" s="114">
        <v>8</v>
      </c>
      <c r="K63" s="114">
        <v>8</v>
      </c>
      <c r="L63" s="114">
        <v>8</v>
      </c>
      <c r="M63" s="115" t="s">
        <v>78</v>
      </c>
      <c r="N63" s="115" t="s">
        <v>78</v>
      </c>
      <c r="O63" s="116"/>
      <c r="P63" s="116"/>
      <c r="Q63" s="116"/>
      <c r="R63" s="113" t="s">
        <v>78</v>
      </c>
      <c r="S63" s="113" t="s">
        <v>78</v>
      </c>
      <c r="T63" s="113" t="s">
        <v>78</v>
      </c>
      <c r="U63" s="117"/>
    </row>
    <row r="64" ht="50.1" customHeight="1" spans="1:21">
      <c r="A64" s="110">
        <v>61</v>
      </c>
      <c r="B64" s="114" t="s">
        <v>582</v>
      </c>
      <c r="C64" s="115" t="s">
        <v>498</v>
      </c>
      <c r="D64" s="135" t="s">
        <v>537</v>
      </c>
      <c r="E64" s="136">
        <v>883</v>
      </c>
      <c r="F64" s="113">
        <v>41</v>
      </c>
      <c r="G64" s="137" t="s">
        <v>182</v>
      </c>
      <c r="H64" s="137">
        <v>36203</v>
      </c>
      <c r="I64" s="113">
        <v>21</v>
      </c>
      <c r="J64" s="113">
        <v>7</v>
      </c>
      <c r="K64" s="113">
        <v>9</v>
      </c>
      <c r="L64" s="113">
        <v>4</v>
      </c>
      <c r="M64" s="117" t="s">
        <v>78</v>
      </c>
      <c r="N64" s="117" t="s">
        <v>78</v>
      </c>
      <c r="O64" s="116"/>
      <c r="P64" s="116"/>
      <c r="Q64" s="116"/>
      <c r="R64" s="113" t="s">
        <v>78</v>
      </c>
      <c r="S64" s="113" t="s">
        <v>78</v>
      </c>
      <c r="T64" s="113" t="s">
        <v>78</v>
      </c>
      <c r="U64" s="117"/>
    </row>
    <row r="65" ht="50.1" customHeight="1" spans="1:21">
      <c r="A65" s="110">
        <v>62</v>
      </c>
      <c r="B65" s="114" t="s">
        <v>582</v>
      </c>
      <c r="C65" s="114" t="s">
        <v>506</v>
      </c>
      <c r="D65" s="118" t="s">
        <v>537</v>
      </c>
      <c r="E65" s="134">
        <v>950</v>
      </c>
      <c r="F65" s="113">
        <v>34</v>
      </c>
      <c r="G65" s="113" t="s">
        <v>182</v>
      </c>
      <c r="H65" s="113">
        <v>32300</v>
      </c>
      <c r="I65" s="114">
        <v>21</v>
      </c>
      <c r="J65" s="114">
        <v>0</v>
      </c>
      <c r="K65" s="114">
        <v>9</v>
      </c>
      <c r="L65" s="114">
        <v>4</v>
      </c>
      <c r="M65" s="115" t="s">
        <v>75</v>
      </c>
      <c r="N65" s="115" t="s">
        <v>78</v>
      </c>
      <c r="O65" s="116"/>
      <c r="P65" s="116"/>
      <c r="Q65" s="116"/>
      <c r="R65" s="113" t="s">
        <v>78</v>
      </c>
      <c r="S65" s="113" t="s">
        <v>78</v>
      </c>
      <c r="T65" s="113" t="s">
        <v>78</v>
      </c>
      <c r="U65" s="117"/>
    </row>
    <row r="66" ht="50.1" customHeight="1" spans="1:21">
      <c r="A66" s="110">
        <v>63</v>
      </c>
      <c r="B66" s="114" t="s">
        <v>583</v>
      </c>
      <c r="C66" s="111" t="s">
        <v>496</v>
      </c>
      <c r="D66" s="135" t="s">
        <v>497</v>
      </c>
      <c r="E66" s="113">
        <v>0</v>
      </c>
      <c r="F66" s="113">
        <v>0</v>
      </c>
      <c r="G66" s="136">
        <v>8460</v>
      </c>
      <c r="H66" s="113">
        <v>8460</v>
      </c>
      <c r="I66" s="113"/>
      <c r="J66" s="113"/>
      <c r="K66" s="113"/>
      <c r="L66" s="113"/>
      <c r="M66" s="117"/>
      <c r="N66" s="117"/>
      <c r="O66" s="116"/>
      <c r="P66" s="116"/>
      <c r="Q66" s="116"/>
      <c r="R66" s="113" t="s">
        <v>75</v>
      </c>
      <c r="S66" s="152" t="s">
        <v>75</v>
      </c>
      <c r="T66" s="152" t="s">
        <v>75</v>
      </c>
      <c r="U66" s="116"/>
    </row>
    <row r="67" ht="50.1" customHeight="1" spans="1:21">
      <c r="A67" s="110">
        <v>64</v>
      </c>
      <c r="B67" s="120" t="s">
        <v>361</v>
      </c>
      <c r="C67" s="120" t="s">
        <v>584</v>
      </c>
      <c r="D67" s="121" t="s">
        <v>497</v>
      </c>
      <c r="E67" s="123"/>
      <c r="F67" s="123"/>
      <c r="G67" s="123">
        <v>15000</v>
      </c>
      <c r="H67" s="123">
        <v>15000</v>
      </c>
      <c r="I67" s="123"/>
      <c r="J67" s="123"/>
      <c r="K67" s="123"/>
      <c r="L67" s="123"/>
      <c r="M67" s="123"/>
      <c r="N67" s="123"/>
      <c r="O67" s="116"/>
      <c r="P67" s="116"/>
      <c r="Q67" s="116"/>
      <c r="R67" s="113" t="s">
        <v>75</v>
      </c>
      <c r="S67" s="113" t="s">
        <v>75</v>
      </c>
      <c r="T67" s="113" t="s">
        <v>75</v>
      </c>
      <c r="U67" s="117"/>
    </row>
    <row r="68" ht="50.1" customHeight="1" spans="1:21">
      <c r="A68" s="110">
        <v>65</v>
      </c>
      <c r="B68" s="114" t="s">
        <v>585</v>
      </c>
      <c r="C68" s="111" t="s">
        <v>512</v>
      </c>
      <c r="D68" s="118" t="s">
        <v>497</v>
      </c>
      <c r="E68" s="113">
        <v>0</v>
      </c>
      <c r="F68" s="113">
        <v>0</v>
      </c>
      <c r="G68" s="153">
        <v>42024</v>
      </c>
      <c r="H68" s="153">
        <v>42024</v>
      </c>
      <c r="I68" s="113"/>
      <c r="J68" s="113"/>
      <c r="K68" s="113"/>
      <c r="L68" s="113"/>
      <c r="M68" s="117"/>
      <c r="N68" s="117"/>
      <c r="O68" s="116"/>
      <c r="P68" s="116"/>
      <c r="Q68" s="116"/>
      <c r="R68" s="113" t="s">
        <v>75</v>
      </c>
      <c r="S68" s="113" t="s">
        <v>75</v>
      </c>
      <c r="T68" s="113" t="s">
        <v>75</v>
      </c>
      <c r="U68" s="116"/>
    </row>
    <row r="69" ht="50.1" customHeight="1" spans="1:21">
      <c r="A69" s="110">
        <v>66</v>
      </c>
      <c r="B69" s="120" t="s">
        <v>586</v>
      </c>
      <c r="C69" s="120"/>
      <c r="D69" s="121" t="s">
        <v>497</v>
      </c>
      <c r="E69" s="123"/>
      <c r="F69" s="123"/>
      <c r="G69" s="122">
        <v>3177</v>
      </c>
      <c r="H69" s="123">
        <v>35115</v>
      </c>
      <c r="I69" s="123"/>
      <c r="J69" s="123"/>
      <c r="K69" s="123"/>
      <c r="L69" s="123"/>
      <c r="M69" s="123"/>
      <c r="N69" s="123"/>
      <c r="O69" s="116">
        <v>1</v>
      </c>
      <c r="P69" s="116"/>
      <c r="Q69" s="116"/>
      <c r="R69" s="113" t="s">
        <v>75</v>
      </c>
      <c r="S69" s="113" t="s">
        <v>75</v>
      </c>
      <c r="T69" s="113" t="s">
        <v>75</v>
      </c>
      <c r="U69" s="117"/>
    </row>
    <row r="70" ht="50.1" customHeight="1" spans="1:21">
      <c r="A70" s="110">
        <v>67</v>
      </c>
      <c r="B70" s="114" t="s">
        <v>587</v>
      </c>
      <c r="C70" s="115" t="s">
        <v>588</v>
      </c>
      <c r="D70" s="135" t="s">
        <v>497</v>
      </c>
      <c r="E70" s="136">
        <v>0</v>
      </c>
      <c r="F70" s="113">
        <v>0</v>
      </c>
      <c r="G70" s="137">
        <v>9670</v>
      </c>
      <c r="H70" s="137">
        <v>34390</v>
      </c>
      <c r="I70" s="113"/>
      <c r="J70" s="113"/>
      <c r="K70" s="113"/>
      <c r="L70" s="113"/>
      <c r="M70" s="117"/>
      <c r="N70" s="117"/>
      <c r="O70" s="116">
        <v>1</v>
      </c>
      <c r="P70" s="116"/>
      <c r="Q70" s="116"/>
      <c r="R70" s="113" t="s">
        <v>75</v>
      </c>
      <c r="S70" s="113" t="s">
        <v>75</v>
      </c>
      <c r="T70" s="113" t="s">
        <v>75</v>
      </c>
      <c r="U70" s="117"/>
    </row>
    <row r="71" ht="50.1" customHeight="1" spans="1:21">
      <c r="A71" s="110">
        <v>68</v>
      </c>
      <c r="B71" s="114" t="s">
        <v>583</v>
      </c>
      <c r="C71" s="114" t="s">
        <v>589</v>
      </c>
      <c r="D71" s="135" t="s">
        <v>497</v>
      </c>
      <c r="E71" s="136">
        <v>0</v>
      </c>
      <c r="F71" s="113">
        <v>0</v>
      </c>
      <c r="G71" s="154">
        <v>2046</v>
      </c>
      <c r="H71" s="154">
        <v>2046</v>
      </c>
      <c r="I71" s="113"/>
      <c r="J71" s="113"/>
      <c r="K71" s="113"/>
      <c r="L71" s="113"/>
      <c r="M71" s="117"/>
      <c r="N71" s="117"/>
      <c r="O71" s="116"/>
      <c r="P71" s="116"/>
      <c r="Q71" s="116"/>
      <c r="R71" s="113" t="s">
        <v>75</v>
      </c>
      <c r="S71" s="113" t="s">
        <v>75</v>
      </c>
      <c r="T71" s="113" t="s">
        <v>75</v>
      </c>
      <c r="U71" s="117"/>
    </row>
    <row r="72" ht="50.1" customHeight="1" spans="1:21">
      <c r="A72" s="110">
        <v>69</v>
      </c>
      <c r="B72" s="114" t="s">
        <v>590</v>
      </c>
      <c r="C72" s="111" t="s">
        <v>559</v>
      </c>
      <c r="D72" s="135" t="s">
        <v>537</v>
      </c>
      <c r="E72" s="113"/>
      <c r="F72" s="113"/>
      <c r="G72" s="136">
        <v>3200</v>
      </c>
      <c r="H72" s="155">
        <v>3200</v>
      </c>
      <c r="I72" s="113"/>
      <c r="J72" s="113"/>
      <c r="K72" s="113"/>
      <c r="L72" s="113"/>
      <c r="M72" s="117"/>
      <c r="N72" s="117"/>
      <c r="O72" s="116"/>
      <c r="P72" s="116"/>
      <c r="Q72" s="116"/>
      <c r="R72" s="113" t="s">
        <v>75</v>
      </c>
      <c r="S72" s="113" t="s">
        <v>75</v>
      </c>
      <c r="T72" s="113" t="s">
        <v>75</v>
      </c>
      <c r="U72" s="116"/>
    </row>
    <row r="73" ht="50.1" customHeight="1" spans="1:21">
      <c r="A73" s="110">
        <v>70</v>
      </c>
      <c r="B73" s="114" t="s">
        <v>591</v>
      </c>
      <c r="C73" s="111"/>
      <c r="D73" s="135" t="s">
        <v>537</v>
      </c>
      <c r="E73" s="113"/>
      <c r="F73" s="113"/>
      <c r="G73" s="136">
        <v>370</v>
      </c>
      <c r="H73" s="155">
        <v>370</v>
      </c>
      <c r="I73" s="113"/>
      <c r="J73" s="113"/>
      <c r="K73" s="113"/>
      <c r="L73" s="113"/>
      <c r="M73" s="117"/>
      <c r="N73" s="117"/>
      <c r="O73" s="116"/>
      <c r="P73" s="116"/>
      <c r="Q73" s="116"/>
      <c r="R73" s="113" t="s">
        <v>75</v>
      </c>
      <c r="S73" s="113" t="s">
        <v>75</v>
      </c>
      <c r="T73" s="113" t="s">
        <v>75</v>
      </c>
      <c r="U73" s="116"/>
    </row>
    <row r="74" ht="50.1" customHeight="1" spans="1:21">
      <c r="A74" s="110">
        <v>71</v>
      </c>
      <c r="B74" s="114" t="s">
        <v>592</v>
      </c>
      <c r="C74" s="111"/>
      <c r="D74" s="135" t="s">
        <v>537</v>
      </c>
      <c r="E74" s="113"/>
      <c r="F74" s="113"/>
      <c r="G74" s="136">
        <v>200</v>
      </c>
      <c r="H74" s="155">
        <v>200</v>
      </c>
      <c r="I74" s="113"/>
      <c r="J74" s="113"/>
      <c r="K74" s="113"/>
      <c r="L74" s="113"/>
      <c r="M74" s="117"/>
      <c r="N74" s="117"/>
      <c r="O74" s="116"/>
      <c r="P74" s="116"/>
      <c r="Q74" s="116"/>
      <c r="R74" s="113" t="s">
        <v>75</v>
      </c>
      <c r="S74" s="113" t="s">
        <v>75</v>
      </c>
      <c r="T74" s="113" t="s">
        <v>75</v>
      </c>
      <c r="U74" s="116"/>
    </row>
    <row r="75" ht="50.1" customHeight="1" spans="1:21">
      <c r="A75" s="110">
        <v>72</v>
      </c>
      <c r="B75" s="114" t="s">
        <v>593</v>
      </c>
      <c r="C75" s="115" t="s">
        <v>594</v>
      </c>
      <c r="D75" s="135" t="s">
        <v>537</v>
      </c>
      <c r="E75" s="136">
        <v>0</v>
      </c>
      <c r="F75" s="113">
        <v>0</v>
      </c>
      <c r="G75" s="137">
        <v>3625</v>
      </c>
      <c r="H75" s="137">
        <v>3625</v>
      </c>
      <c r="I75" s="113"/>
      <c r="J75" s="113"/>
      <c r="K75" s="113"/>
      <c r="L75" s="113"/>
      <c r="M75" s="117"/>
      <c r="N75" s="117"/>
      <c r="O75" s="116"/>
      <c r="P75" s="116"/>
      <c r="Q75" s="116"/>
      <c r="R75" s="113" t="s">
        <v>75</v>
      </c>
      <c r="S75" s="113" t="s">
        <v>75</v>
      </c>
      <c r="T75" s="113" t="s">
        <v>75</v>
      </c>
      <c r="U75" s="117"/>
    </row>
    <row r="76" ht="50.1" customHeight="1" spans="1:21">
      <c r="A76" s="110">
        <v>73</v>
      </c>
      <c r="B76" s="113" t="s">
        <v>595</v>
      </c>
      <c r="C76" s="113" t="s">
        <v>596</v>
      </c>
      <c r="D76" s="135" t="s">
        <v>537</v>
      </c>
      <c r="E76" s="136">
        <v>0</v>
      </c>
      <c r="F76" s="113">
        <v>0</v>
      </c>
      <c r="G76" s="136">
        <v>7600</v>
      </c>
      <c r="H76" s="154">
        <v>7600</v>
      </c>
      <c r="I76" s="113"/>
      <c r="J76" s="113"/>
      <c r="K76" s="113"/>
      <c r="L76" s="113"/>
      <c r="M76" s="117"/>
      <c r="N76" s="117"/>
      <c r="O76" s="116"/>
      <c r="P76" s="116"/>
      <c r="Q76" s="116"/>
      <c r="R76" s="113" t="s">
        <v>75</v>
      </c>
      <c r="S76" s="113" t="s">
        <v>75</v>
      </c>
      <c r="T76" s="113" t="s">
        <v>75</v>
      </c>
      <c r="U76" s="117"/>
    </row>
    <row r="77" ht="50.1" customHeight="1" spans="1:21">
      <c r="A77" s="110">
        <v>74</v>
      </c>
      <c r="B77" s="113" t="s">
        <v>597</v>
      </c>
      <c r="C77" s="113" t="s">
        <v>598</v>
      </c>
      <c r="D77" s="135" t="s">
        <v>537</v>
      </c>
      <c r="E77" s="136">
        <v>0</v>
      </c>
      <c r="F77" s="113">
        <v>0</v>
      </c>
      <c r="G77" s="136">
        <v>4200</v>
      </c>
      <c r="H77" s="154">
        <v>4200</v>
      </c>
      <c r="I77" s="113"/>
      <c r="J77" s="113"/>
      <c r="K77" s="113"/>
      <c r="L77" s="113"/>
      <c r="M77" s="117"/>
      <c r="N77" s="117"/>
      <c r="O77" s="116"/>
      <c r="P77" s="116"/>
      <c r="Q77" s="116"/>
      <c r="R77" s="113" t="s">
        <v>75</v>
      </c>
      <c r="S77" s="113" t="s">
        <v>75</v>
      </c>
      <c r="T77" s="113" t="s">
        <v>75</v>
      </c>
      <c r="U77" s="117"/>
    </row>
    <row r="78" ht="50.1" customHeight="1" spans="1:21">
      <c r="A78" s="110">
        <v>75</v>
      </c>
      <c r="B78" s="113" t="s">
        <v>599</v>
      </c>
      <c r="C78" s="113"/>
      <c r="D78" s="135" t="s">
        <v>537</v>
      </c>
      <c r="E78" s="136"/>
      <c r="F78" s="113"/>
      <c r="G78" s="136">
        <v>1360</v>
      </c>
      <c r="H78" s="154">
        <v>1360</v>
      </c>
      <c r="I78" s="113"/>
      <c r="J78" s="113"/>
      <c r="K78" s="113"/>
      <c r="L78" s="113"/>
      <c r="M78" s="117"/>
      <c r="N78" s="117"/>
      <c r="O78" s="116"/>
      <c r="P78" s="116"/>
      <c r="Q78" s="116"/>
      <c r="R78" s="113" t="s">
        <v>75</v>
      </c>
      <c r="S78" s="113" t="s">
        <v>75</v>
      </c>
      <c r="T78" s="113" t="s">
        <v>75</v>
      </c>
      <c r="U78" s="117"/>
    </row>
    <row r="79" ht="50.1" customHeight="1" spans="1:21">
      <c r="A79" s="110">
        <v>76</v>
      </c>
      <c r="B79" s="113" t="s">
        <v>600</v>
      </c>
      <c r="C79" s="113"/>
      <c r="D79" s="135" t="s">
        <v>537</v>
      </c>
      <c r="E79" s="136"/>
      <c r="F79" s="113"/>
      <c r="G79" s="136">
        <v>1360</v>
      </c>
      <c r="H79" s="154">
        <v>1360</v>
      </c>
      <c r="I79" s="113"/>
      <c r="J79" s="113"/>
      <c r="K79" s="113"/>
      <c r="L79" s="113"/>
      <c r="M79" s="117"/>
      <c r="N79" s="117"/>
      <c r="O79" s="116"/>
      <c r="P79" s="116"/>
      <c r="Q79" s="116"/>
      <c r="R79" s="113" t="s">
        <v>75</v>
      </c>
      <c r="S79" s="113" t="s">
        <v>75</v>
      </c>
      <c r="T79" s="113" t="s">
        <v>75</v>
      </c>
      <c r="U79" s="117"/>
    </row>
    <row r="80" ht="50.1" customHeight="1" spans="1:21">
      <c r="A80" s="110">
        <v>77</v>
      </c>
      <c r="B80" s="113" t="s">
        <v>601</v>
      </c>
      <c r="C80" s="113" t="s">
        <v>515</v>
      </c>
      <c r="D80" s="135" t="s">
        <v>537</v>
      </c>
      <c r="E80" s="136"/>
      <c r="F80" s="113"/>
      <c r="G80" s="136">
        <v>2210</v>
      </c>
      <c r="H80" s="154">
        <v>2210</v>
      </c>
      <c r="I80" s="113"/>
      <c r="J80" s="113"/>
      <c r="K80" s="113"/>
      <c r="L80" s="113"/>
      <c r="M80" s="117"/>
      <c r="N80" s="117"/>
      <c r="O80" s="116"/>
      <c r="P80" s="116"/>
      <c r="Q80" s="116"/>
      <c r="R80" s="113" t="s">
        <v>75</v>
      </c>
      <c r="S80" s="113" t="s">
        <v>75</v>
      </c>
      <c r="T80" s="113" t="s">
        <v>75</v>
      </c>
      <c r="U80" s="117"/>
    </row>
    <row r="81" ht="50.1" customHeight="1" spans="1:21">
      <c r="A81" s="110">
        <v>78</v>
      </c>
      <c r="B81" s="113" t="s">
        <v>602</v>
      </c>
      <c r="C81" s="113" t="s">
        <v>542</v>
      </c>
      <c r="D81" s="135" t="s">
        <v>537</v>
      </c>
      <c r="E81" s="136"/>
      <c r="F81" s="113"/>
      <c r="G81" s="136">
        <v>2591</v>
      </c>
      <c r="H81" s="154">
        <v>2591</v>
      </c>
      <c r="I81" s="113"/>
      <c r="J81" s="113"/>
      <c r="K81" s="113"/>
      <c r="L81" s="113"/>
      <c r="M81" s="117"/>
      <c r="N81" s="117"/>
      <c r="O81" s="116"/>
      <c r="P81" s="116"/>
      <c r="Q81" s="116"/>
      <c r="R81" s="113" t="s">
        <v>75</v>
      </c>
      <c r="S81" s="113" t="s">
        <v>75</v>
      </c>
      <c r="T81" s="113" t="s">
        <v>75</v>
      </c>
      <c r="U81" s="117"/>
    </row>
    <row r="82" ht="50.1" customHeight="1" spans="1:21">
      <c r="A82" s="156">
        <v>79</v>
      </c>
      <c r="B82" s="157" t="s">
        <v>603</v>
      </c>
      <c r="C82" s="157" t="s">
        <v>604</v>
      </c>
      <c r="D82" s="158" t="s">
        <v>537</v>
      </c>
      <c r="E82" s="157">
        <v>1700</v>
      </c>
      <c r="F82" s="127">
        <v>23.9</v>
      </c>
      <c r="G82" s="127" t="s">
        <v>182</v>
      </c>
      <c r="H82" s="127">
        <v>40630</v>
      </c>
      <c r="I82" s="159">
        <v>20.5</v>
      </c>
      <c r="J82" s="159">
        <v>0</v>
      </c>
      <c r="K82" s="159">
        <v>3.4</v>
      </c>
      <c r="L82" s="159">
        <v>0</v>
      </c>
      <c r="M82" s="160" t="s">
        <v>75</v>
      </c>
      <c r="N82" s="160" t="s">
        <v>75</v>
      </c>
      <c r="O82" s="129"/>
      <c r="P82" s="129"/>
      <c r="Q82" s="129"/>
      <c r="R82" s="161" t="s">
        <v>78</v>
      </c>
      <c r="S82" s="160" t="s">
        <v>75</v>
      </c>
      <c r="T82" s="161" t="s">
        <v>75</v>
      </c>
      <c r="U82" s="130"/>
    </row>
    <row r="83" ht="50.1" customHeight="1" spans="1:21">
      <c r="A83" s="156">
        <v>80</v>
      </c>
      <c r="B83" s="157" t="s">
        <v>501</v>
      </c>
      <c r="C83" s="157" t="s">
        <v>496</v>
      </c>
      <c r="D83" s="158" t="s">
        <v>537</v>
      </c>
      <c r="E83" s="157">
        <v>2100</v>
      </c>
      <c r="F83" s="127">
        <v>39.4</v>
      </c>
      <c r="G83" s="127" t="s">
        <v>182</v>
      </c>
      <c r="H83" s="127">
        <v>82740</v>
      </c>
      <c r="I83" s="159">
        <v>13.8</v>
      </c>
      <c r="J83" s="159">
        <v>8</v>
      </c>
      <c r="K83" s="159">
        <v>7.6</v>
      </c>
      <c r="L83" s="159">
        <v>10</v>
      </c>
      <c r="M83" s="160" t="s">
        <v>78</v>
      </c>
      <c r="N83" s="160" t="s">
        <v>75</v>
      </c>
      <c r="O83" s="129"/>
      <c r="P83" s="129"/>
      <c r="Q83" s="129"/>
      <c r="R83" s="161" t="s">
        <v>78</v>
      </c>
      <c r="S83" s="160" t="s">
        <v>78</v>
      </c>
      <c r="T83" s="161" t="s">
        <v>78</v>
      </c>
      <c r="U83" s="130"/>
    </row>
    <row r="84" ht="50.1" customHeight="1" spans="1:21">
      <c r="A84" s="156">
        <v>81</v>
      </c>
      <c r="B84" s="162" t="s">
        <v>605</v>
      </c>
      <c r="C84" s="162" t="s">
        <v>606</v>
      </c>
      <c r="D84" s="158" t="s">
        <v>537</v>
      </c>
      <c r="E84" s="162">
        <v>2100</v>
      </c>
      <c r="F84" s="127">
        <v>25.5</v>
      </c>
      <c r="G84" s="127" t="s">
        <v>182</v>
      </c>
      <c r="H84" s="127">
        <v>53550</v>
      </c>
      <c r="I84" s="159">
        <v>15.5</v>
      </c>
      <c r="J84" s="159">
        <v>0</v>
      </c>
      <c r="K84" s="159">
        <v>10</v>
      </c>
      <c r="L84" s="159">
        <v>0</v>
      </c>
      <c r="M84" s="160" t="s">
        <v>75</v>
      </c>
      <c r="N84" s="160" t="s">
        <v>75</v>
      </c>
      <c r="O84" s="129"/>
      <c r="P84" s="129">
        <v>1</v>
      </c>
      <c r="Q84" s="129"/>
      <c r="R84" s="161" t="s">
        <v>78</v>
      </c>
      <c r="S84" s="160" t="s">
        <v>75</v>
      </c>
      <c r="T84" s="161" t="s">
        <v>75</v>
      </c>
      <c r="U84" s="130"/>
    </row>
    <row r="85" ht="50.1" customHeight="1" spans="1:21">
      <c r="A85" s="156">
        <v>82</v>
      </c>
      <c r="B85" s="162" t="s">
        <v>607</v>
      </c>
      <c r="C85" s="162" t="s">
        <v>608</v>
      </c>
      <c r="D85" s="158" t="s">
        <v>537</v>
      </c>
      <c r="E85" s="157">
        <v>950</v>
      </c>
      <c r="F85" s="127">
        <v>25.3</v>
      </c>
      <c r="G85" s="127" t="s">
        <v>182</v>
      </c>
      <c r="H85" s="127">
        <v>24035</v>
      </c>
      <c r="I85" s="159">
        <v>15.6</v>
      </c>
      <c r="J85" s="159">
        <v>0</v>
      </c>
      <c r="K85" s="159">
        <v>9.7</v>
      </c>
      <c r="L85" s="159">
        <v>0</v>
      </c>
      <c r="M85" s="160" t="s">
        <v>75</v>
      </c>
      <c r="N85" s="160" t="s">
        <v>75</v>
      </c>
      <c r="O85" s="129"/>
      <c r="P85" s="129"/>
      <c r="Q85" s="129"/>
      <c r="R85" s="161" t="s">
        <v>78</v>
      </c>
      <c r="S85" s="160" t="s">
        <v>75</v>
      </c>
      <c r="T85" s="161" t="s">
        <v>75</v>
      </c>
      <c r="U85" s="130"/>
    </row>
    <row r="86" ht="50.1" customHeight="1" spans="1:21">
      <c r="A86" s="156">
        <v>83</v>
      </c>
      <c r="B86" s="127" t="s">
        <v>609</v>
      </c>
      <c r="C86" s="127" t="s">
        <v>569</v>
      </c>
      <c r="D86" s="163" t="s">
        <v>537</v>
      </c>
      <c r="E86" s="164">
        <v>1200</v>
      </c>
      <c r="F86" s="127">
        <v>18</v>
      </c>
      <c r="G86" s="127" t="s">
        <v>182</v>
      </c>
      <c r="H86" s="165">
        <v>21600</v>
      </c>
      <c r="I86" s="127">
        <v>18</v>
      </c>
      <c r="J86" s="127"/>
      <c r="K86" s="127"/>
      <c r="L86" s="127"/>
      <c r="M86" s="130"/>
      <c r="N86" s="130"/>
      <c r="O86" s="129"/>
      <c r="P86" s="129"/>
      <c r="Q86" s="129"/>
      <c r="R86" s="127"/>
      <c r="S86" s="127"/>
      <c r="T86" s="127"/>
      <c r="U86" s="130"/>
    </row>
    <row r="87" ht="50.1" customHeight="1" spans="1:21">
      <c r="A87" s="156">
        <v>84</v>
      </c>
      <c r="B87" s="127" t="s">
        <v>560</v>
      </c>
      <c r="C87" s="127" t="s">
        <v>610</v>
      </c>
      <c r="D87" s="163" t="s">
        <v>537</v>
      </c>
      <c r="E87" s="164">
        <v>580</v>
      </c>
      <c r="F87" s="127">
        <v>26.5</v>
      </c>
      <c r="G87" s="127" t="s">
        <v>182</v>
      </c>
      <c r="H87" s="165">
        <v>15370</v>
      </c>
      <c r="I87" s="127">
        <v>11</v>
      </c>
      <c r="J87" s="127">
        <v>8</v>
      </c>
      <c r="K87" s="127">
        <v>7.5</v>
      </c>
      <c r="L87" s="127"/>
      <c r="M87" s="130" t="s">
        <v>78</v>
      </c>
      <c r="N87" s="130" t="s">
        <v>78</v>
      </c>
      <c r="O87" s="129"/>
      <c r="P87" s="129"/>
      <c r="Q87" s="129"/>
      <c r="R87" s="127"/>
      <c r="S87" s="127"/>
      <c r="T87" s="127"/>
      <c r="U87" s="130"/>
    </row>
    <row r="88" ht="50.1" customHeight="1" spans="1:21">
      <c r="A88" s="156">
        <v>85</v>
      </c>
      <c r="B88" s="127" t="s">
        <v>611</v>
      </c>
      <c r="C88" s="127" t="s">
        <v>612</v>
      </c>
      <c r="D88" s="163" t="s">
        <v>537</v>
      </c>
      <c r="E88" s="164">
        <v>1567</v>
      </c>
      <c r="F88" s="127">
        <v>33.2</v>
      </c>
      <c r="G88" s="127" t="s">
        <v>182</v>
      </c>
      <c r="H88" s="165">
        <v>52024.4</v>
      </c>
      <c r="I88" s="127">
        <v>21</v>
      </c>
      <c r="J88" s="127">
        <v>6.4</v>
      </c>
      <c r="K88" s="127">
        <v>5.8</v>
      </c>
      <c r="L88" s="127"/>
      <c r="M88" s="130" t="s">
        <v>78</v>
      </c>
      <c r="N88" s="130" t="s">
        <v>78</v>
      </c>
      <c r="O88" s="129"/>
      <c r="P88" s="129"/>
      <c r="Q88" s="129"/>
      <c r="R88" s="127" t="s">
        <v>78</v>
      </c>
      <c r="S88" s="127" t="s">
        <v>78</v>
      </c>
      <c r="T88" s="127" t="s">
        <v>75</v>
      </c>
      <c r="U88" s="130"/>
    </row>
    <row r="89" ht="50.1" customHeight="1" spans="1:21">
      <c r="A89" s="156">
        <v>86</v>
      </c>
      <c r="B89" s="127" t="s">
        <v>613</v>
      </c>
      <c r="C89" s="127" t="s">
        <v>614</v>
      </c>
      <c r="D89" s="163" t="s">
        <v>537</v>
      </c>
      <c r="E89" s="164">
        <v>448</v>
      </c>
      <c r="F89" s="127">
        <v>41.7</v>
      </c>
      <c r="G89" s="127" t="s">
        <v>182</v>
      </c>
      <c r="H89" s="165">
        <v>18681.6</v>
      </c>
      <c r="I89" s="127">
        <v>29.8</v>
      </c>
      <c r="J89" s="127">
        <v>6.1</v>
      </c>
      <c r="K89" s="127">
        <v>5.8</v>
      </c>
      <c r="L89" s="127"/>
      <c r="M89" s="130" t="s">
        <v>78</v>
      </c>
      <c r="N89" s="130" t="s">
        <v>78</v>
      </c>
      <c r="O89" s="129"/>
      <c r="P89" s="129"/>
      <c r="Q89" s="129"/>
      <c r="R89" s="127" t="s">
        <v>78</v>
      </c>
      <c r="S89" s="127" t="s">
        <v>78</v>
      </c>
      <c r="T89" s="127" t="s">
        <v>75</v>
      </c>
      <c r="U89" s="130"/>
    </row>
    <row r="90" ht="50.1" customHeight="1" spans="1:21">
      <c r="A90" s="166" t="s">
        <v>384</v>
      </c>
      <c r="B90" s="166"/>
      <c r="C90" s="166"/>
      <c r="D90" s="166"/>
      <c r="E90" s="166">
        <v>69614.7</v>
      </c>
      <c r="F90" s="166"/>
      <c r="G90" s="166">
        <v>107093</v>
      </c>
      <c r="H90" s="166">
        <v>2903811.1</v>
      </c>
      <c r="I90" s="166"/>
      <c r="J90" s="166"/>
      <c r="K90" s="166"/>
      <c r="L90" s="166"/>
      <c r="M90" s="166"/>
      <c r="N90" s="166"/>
      <c r="O90" s="166">
        <v>3</v>
      </c>
      <c r="P90" s="166">
        <v>4</v>
      </c>
      <c r="Q90" s="166">
        <v>1</v>
      </c>
      <c r="R90" s="166"/>
      <c r="S90" s="166"/>
      <c r="T90" s="166"/>
      <c r="U90" s="166"/>
    </row>
    <row r="91" ht="50.1" customHeight="1"/>
  </sheetData>
  <mergeCells count="22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U74"/>
  <sheetViews>
    <sheetView tabSelected="1" zoomScale="90" zoomScaleNormal="90" workbookViewId="0">
      <pane ySplit="3" topLeftCell="A70" activePane="bottomLeft" state="frozen"/>
      <selection/>
      <selection pane="bottomLeft" activeCell="H89" sqref="H89"/>
    </sheetView>
  </sheetViews>
  <sheetFormatPr defaultColWidth="9" defaultRowHeight="13.5"/>
  <cols>
    <col min="1" max="1" width="7.875" style="62" customWidth="1"/>
    <col min="2" max="2" width="13.875" style="62" customWidth="1"/>
    <col min="3" max="3" width="19.125" style="62" customWidth="1"/>
    <col min="4" max="4" width="9" style="63"/>
    <col min="5" max="5" width="12" style="64" customWidth="1"/>
    <col min="6" max="6" width="12.125" style="65" customWidth="1"/>
    <col min="7" max="7" width="12.125" style="66" customWidth="1"/>
    <col min="8" max="8" width="18.125" style="66" customWidth="1"/>
    <col min="9" max="11" width="9" style="65"/>
    <col min="12" max="12" width="9.625" style="65" customWidth="1"/>
    <col min="13" max="14" width="9.875" style="66" customWidth="1"/>
    <col min="15" max="17" width="9" style="65"/>
    <col min="18" max="20" width="9" style="67"/>
    <col min="21" max="21" width="9.375" style="68" customWidth="1"/>
    <col min="22" max="221" width="9" style="64"/>
    <col min="222" max="222" width="7.875" style="64" customWidth="1"/>
    <col min="223" max="223" width="13.875" style="64" customWidth="1"/>
    <col min="224" max="224" width="19.125" style="64" customWidth="1"/>
    <col min="225" max="225" width="9" style="64"/>
    <col min="226" max="226" width="12" style="64" customWidth="1"/>
    <col min="227" max="228" width="12.125" style="64" customWidth="1"/>
    <col min="229" max="229" width="18.125" style="64" customWidth="1"/>
    <col min="230" max="232" width="9" style="64"/>
    <col min="233" max="233" width="9.625" style="64" customWidth="1"/>
    <col min="234" max="235" width="9.875" style="64" customWidth="1"/>
    <col min="236" max="236" width="6.375" style="64" customWidth="1"/>
    <col min="237" max="237" width="6.125" style="64" customWidth="1"/>
    <col min="238" max="238" width="11" style="64" customWidth="1"/>
    <col min="239" max="240" width="7.875" style="64" customWidth="1"/>
    <col min="241" max="241" width="10.125" style="64" customWidth="1"/>
    <col min="242" max="242" width="7.125" style="64" customWidth="1"/>
    <col min="243" max="243" width="6.125" style="64" customWidth="1"/>
    <col min="244" max="244" width="12" style="64" customWidth="1"/>
    <col min="245" max="245" width="7" style="64" customWidth="1"/>
    <col min="246" max="246" width="8.125" style="64" customWidth="1"/>
    <col min="247" max="247" width="9.625" style="64" customWidth="1"/>
    <col min="248" max="248" width="6" style="64" customWidth="1"/>
    <col min="249" max="249" width="6.375" style="64" customWidth="1"/>
    <col min="250" max="250" width="9.875" style="64" customWidth="1"/>
    <col min="251" max="251" width="6" style="64" customWidth="1"/>
    <col min="252" max="252" width="6.375" style="64" customWidth="1"/>
    <col min="253" max="253" width="9.875" style="64" customWidth="1"/>
    <col min="254" max="254" width="7.875" style="64" customWidth="1"/>
    <col min="255" max="255" width="6.875" style="64" customWidth="1"/>
    <col min="256" max="256" width="9" style="64" customWidth="1"/>
    <col min="257" max="259" width="9" style="64"/>
    <col min="260" max="260" width="12.875" style="64" customWidth="1"/>
    <col min="261" max="261" width="9.375" style="64" customWidth="1"/>
    <col min="262" max="262" width="8.125" style="64" customWidth="1"/>
    <col min="263" max="263" width="10.375" style="64" customWidth="1"/>
    <col min="264" max="264" width="6" style="64" customWidth="1"/>
    <col min="265" max="265" width="9.5" style="64" customWidth="1"/>
    <col min="266" max="270" width="10.875" style="64" customWidth="1"/>
    <col min="271" max="276" width="9" style="64"/>
    <col min="277" max="277" width="9.375" style="64" customWidth="1"/>
    <col min="278" max="477" width="9" style="64"/>
    <col min="478" max="478" width="7.875" style="64" customWidth="1"/>
    <col min="479" max="479" width="13.875" style="64" customWidth="1"/>
    <col min="480" max="480" width="19.125" style="64" customWidth="1"/>
    <col min="481" max="481" width="9" style="64"/>
    <col min="482" max="482" width="12" style="64" customWidth="1"/>
    <col min="483" max="484" width="12.125" style="64" customWidth="1"/>
    <col min="485" max="485" width="18.125" style="64" customWidth="1"/>
    <col min="486" max="488" width="9" style="64"/>
    <col min="489" max="489" width="9.625" style="64" customWidth="1"/>
    <col min="490" max="491" width="9.875" style="64" customWidth="1"/>
    <col min="492" max="492" width="6.375" style="64" customWidth="1"/>
    <col min="493" max="493" width="6.125" style="64" customWidth="1"/>
    <col min="494" max="494" width="11" style="64" customWidth="1"/>
    <col min="495" max="496" width="7.875" style="64" customWidth="1"/>
    <col min="497" max="497" width="10.125" style="64" customWidth="1"/>
    <col min="498" max="498" width="7.125" style="64" customWidth="1"/>
    <col min="499" max="499" width="6.125" style="64" customWidth="1"/>
    <col min="500" max="500" width="12" style="64" customWidth="1"/>
    <col min="501" max="501" width="7" style="64" customWidth="1"/>
    <col min="502" max="502" width="8.125" style="64" customWidth="1"/>
    <col min="503" max="503" width="9.625" style="64" customWidth="1"/>
    <col min="504" max="504" width="6" style="64" customWidth="1"/>
    <col min="505" max="505" width="6.375" style="64" customWidth="1"/>
    <col min="506" max="506" width="9.875" style="64" customWidth="1"/>
    <col min="507" max="507" width="6" style="64" customWidth="1"/>
    <col min="508" max="508" width="6.375" style="64" customWidth="1"/>
    <col min="509" max="509" width="9.875" style="64" customWidth="1"/>
    <col min="510" max="510" width="7.875" style="64" customWidth="1"/>
    <col min="511" max="511" width="6.875" style="64" customWidth="1"/>
    <col min="512" max="512" width="9" style="64" customWidth="1"/>
    <col min="513" max="515" width="9" style="64"/>
    <col min="516" max="516" width="12.875" style="64" customWidth="1"/>
    <col min="517" max="517" width="9.375" style="64" customWidth="1"/>
    <col min="518" max="518" width="8.125" style="64" customWidth="1"/>
    <col min="519" max="519" width="10.375" style="64" customWidth="1"/>
    <col min="520" max="520" width="6" style="64" customWidth="1"/>
    <col min="521" max="521" width="9.5" style="64" customWidth="1"/>
    <col min="522" max="526" width="10.875" style="64" customWidth="1"/>
    <col min="527" max="532" width="9" style="64"/>
    <col min="533" max="533" width="9.375" style="64" customWidth="1"/>
    <col min="534" max="733" width="9" style="64"/>
    <col min="734" max="734" width="7.875" style="64" customWidth="1"/>
    <col min="735" max="735" width="13.875" style="64" customWidth="1"/>
    <col min="736" max="736" width="19.125" style="64" customWidth="1"/>
    <col min="737" max="737" width="9" style="64"/>
    <col min="738" max="738" width="12" style="64" customWidth="1"/>
    <col min="739" max="740" width="12.125" style="64" customWidth="1"/>
    <col min="741" max="741" width="18.125" style="64" customWidth="1"/>
    <col min="742" max="744" width="9" style="64"/>
    <col min="745" max="745" width="9.625" style="64" customWidth="1"/>
    <col min="746" max="747" width="9.875" style="64" customWidth="1"/>
    <col min="748" max="748" width="6.375" style="64" customWidth="1"/>
    <col min="749" max="749" width="6.125" style="64" customWidth="1"/>
    <col min="750" max="750" width="11" style="64" customWidth="1"/>
    <col min="751" max="752" width="7.875" style="64" customWidth="1"/>
    <col min="753" max="753" width="10.125" style="64" customWidth="1"/>
    <col min="754" max="754" width="7.125" style="64" customWidth="1"/>
    <col min="755" max="755" width="6.125" style="64" customWidth="1"/>
    <col min="756" max="756" width="12" style="64" customWidth="1"/>
    <col min="757" max="757" width="7" style="64" customWidth="1"/>
    <col min="758" max="758" width="8.125" style="64" customWidth="1"/>
    <col min="759" max="759" width="9.625" style="64" customWidth="1"/>
    <col min="760" max="760" width="6" style="64" customWidth="1"/>
    <col min="761" max="761" width="6.375" style="64" customWidth="1"/>
    <col min="762" max="762" width="9.875" style="64" customWidth="1"/>
    <col min="763" max="763" width="6" style="64" customWidth="1"/>
    <col min="764" max="764" width="6.375" style="64" customWidth="1"/>
    <col min="765" max="765" width="9.875" style="64" customWidth="1"/>
    <col min="766" max="766" width="7.875" style="64" customWidth="1"/>
    <col min="767" max="767" width="6.875" style="64" customWidth="1"/>
    <col min="768" max="768" width="9" style="64" customWidth="1"/>
    <col min="769" max="771" width="9" style="64"/>
    <col min="772" max="772" width="12.875" style="64" customWidth="1"/>
    <col min="773" max="773" width="9.375" style="64" customWidth="1"/>
    <col min="774" max="774" width="8.125" style="64" customWidth="1"/>
    <col min="775" max="775" width="10.375" style="64" customWidth="1"/>
    <col min="776" max="776" width="6" style="64" customWidth="1"/>
    <col min="777" max="777" width="9.5" style="64" customWidth="1"/>
    <col min="778" max="782" width="10.875" style="64" customWidth="1"/>
    <col min="783" max="788" width="9" style="64"/>
    <col min="789" max="789" width="9.375" style="64" customWidth="1"/>
    <col min="790" max="989" width="9" style="64"/>
    <col min="990" max="990" width="7.875" style="64" customWidth="1"/>
    <col min="991" max="991" width="13.875" style="64" customWidth="1"/>
    <col min="992" max="992" width="19.125" style="64" customWidth="1"/>
    <col min="993" max="993" width="9" style="64"/>
    <col min="994" max="994" width="12" style="64" customWidth="1"/>
    <col min="995" max="996" width="12.125" style="64" customWidth="1"/>
    <col min="997" max="997" width="18.125" style="64" customWidth="1"/>
    <col min="998" max="1000" width="9" style="64"/>
    <col min="1001" max="1001" width="9.625" style="64" customWidth="1"/>
    <col min="1002" max="1003" width="9.875" style="64" customWidth="1"/>
    <col min="1004" max="1004" width="6.375" style="64" customWidth="1"/>
    <col min="1005" max="1005" width="6.125" style="64" customWidth="1"/>
    <col min="1006" max="1006" width="11" style="64" customWidth="1"/>
    <col min="1007" max="1008" width="7.875" style="64" customWidth="1"/>
    <col min="1009" max="1009" width="10.125" style="64" customWidth="1"/>
    <col min="1010" max="1010" width="7.125" style="64" customWidth="1"/>
    <col min="1011" max="1011" width="6.125" style="64" customWidth="1"/>
    <col min="1012" max="1012" width="12" style="64" customWidth="1"/>
    <col min="1013" max="1013" width="7" style="64" customWidth="1"/>
    <col min="1014" max="1014" width="8.125" style="64" customWidth="1"/>
    <col min="1015" max="1015" width="9.625" style="64" customWidth="1"/>
    <col min="1016" max="1016" width="6" style="64" customWidth="1"/>
    <col min="1017" max="1017" width="6.375" style="64" customWidth="1"/>
    <col min="1018" max="1018" width="9.875" style="64" customWidth="1"/>
    <col min="1019" max="1019" width="6" style="64" customWidth="1"/>
    <col min="1020" max="1020" width="6.375" style="64" customWidth="1"/>
    <col min="1021" max="1021" width="9.875" style="64" customWidth="1"/>
    <col min="1022" max="1022" width="7.875" style="64" customWidth="1"/>
    <col min="1023" max="1023" width="6.875" style="64" customWidth="1"/>
    <col min="1024" max="1024" width="9" style="64" customWidth="1"/>
    <col min="1025" max="1027" width="9" style="64"/>
    <col min="1028" max="1028" width="12.875" style="64" customWidth="1"/>
    <col min="1029" max="1029" width="9.375" style="64" customWidth="1"/>
    <col min="1030" max="1030" width="8.125" style="64" customWidth="1"/>
    <col min="1031" max="1031" width="10.375" style="64" customWidth="1"/>
    <col min="1032" max="1032" width="6" style="64" customWidth="1"/>
    <col min="1033" max="1033" width="9.5" style="64" customWidth="1"/>
    <col min="1034" max="1038" width="10.875" style="64" customWidth="1"/>
    <col min="1039" max="1044" width="9" style="64"/>
    <col min="1045" max="1045" width="9.375" style="64" customWidth="1"/>
    <col min="1046" max="1245" width="9" style="64"/>
    <col min="1246" max="1246" width="7.875" style="64" customWidth="1"/>
    <col min="1247" max="1247" width="13.875" style="64" customWidth="1"/>
    <col min="1248" max="1248" width="19.125" style="64" customWidth="1"/>
    <col min="1249" max="1249" width="9" style="64"/>
    <col min="1250" max="1250" width="12" style="64" customWidth="1"/>
    <col min="1251" max="1252" width="12.125" style="64" customWidth="1"/>
    <col min="1253" max="1253" width="18.125" style="64" customWidth="1"/>
    <col min="1254" max="1256" width="9" style="64"/>
    <col min="1257" max="1257" width="9.625" style="64" customWidth="1"/>
    <col min="1258" max="1259" width="9.875" style="64" customWidth="1"/>
    <col min="1260" max="1260" width="6.375" style="64" customWidth="1"/>
    <col min="1261" max="1261" width="6.125" style="64" customWidth="1"/>
    <col min="1262" max="1262" width="11" style="64" customWidth="1"/>
    <col min="1263" max="1264" width="7.875" style="64" customWidth="1"/>
    <col min="1265" max="1265" width="10.125" style="64" customWidth="1"/>
    <col min="1266" max="1266" width="7.125" style="64" customWidth="1"/>
    <col min="1267" max="1267" width="6.125" style="64" customWidth="1"/>
    <col min="1268" max="1268" width="12" style="64" customWidth="1"/>
    <col min="1269" max="1269" width="7" style="64" customWidth="1"/>
    <col min="1270" max="1270" width="8.125" style="64" customWidth="1"/>
    <col min="1271" max="1271" width="9.625" style="64" customWidth="1"/>
    <col min="1272" max="1272" width="6" style="64" customWidth="1"/>
    <col min="1273" max="1273" width="6.375" style="64" customWidth="1"/>
    <col min="1274" max="1274" width="9.875" style="64" customWidth="1"/>
    <col min="1275" max="1275" width="6" style="64" customWidth="1"/>
    <col min="1276" max="1276" width="6.375" style="64" customWidth="1"/>
    <col min="1277" max="1277" width="9.875" style="64" customWidth="1"/>
    <col min="1278" max="1278" width="7.875" style="64" customWidth="1"/>
    <col min="1279" max="1279" width="6.875" style="64" customWidth="1"/>
    <col min="1280" max="1280" width="9" style="64" customWidth="1"/>
    <col min="1281" max="1283" width="9" style="64"/>
    <col min="1284" max="1284" width="12.875" style="64" customWidth="1"/>
    <col min="1285" max="1285" width="9.375" style="64" customWidth="1"/>
    <col min="1286" max="1286" width="8.125" style="64" customWidth="1"/>
    <col min="1287" max="1287" width="10.375" style="64" customWidth="1"/>
    <col min="1288" max="1288" width="6" style="64" customWidth="1"/>
    <col min="1289" max="1289" width="9.5" style="64" customWidth="1"/>
    <col min="1290" max="1294" width="10.875" style="64" customWidth="1"/>
    <col min="1295" max="1300" width="9" style="64"/>
    <col min="1301" max="1301" width="9.375" style="64" customWidth="1"/>
    <col min="1302" max="1501" width="9" style="64"/>
    <col min="1502" max="1502" width="7.875" style="64" customWidth="1"/>
    <col min="1503" max="1503" width="13.875" style="64" customWidth="1"/>
    <col min="1504" max="1504" width="19.125" style="64" customWidth="1"/>
    <col min="1505" max="1505" width="9" style="64"/>
    <col min="1506" max="1506" width="12" style="64" customWidth="1"/>
    <col min="1507" max="1508" width="12.125" style="64" customWidth="1"/>
    <col min="1509" max="1509" width="18.125" style="64" customWidth="1"/>
    <col min="1510" max="1512" width="9" style="64"/>
    <col min="1513" max="1513" width="9.625" style="64" customWidth="1"/>
    <col min="1514" max="1515" width="9.875" style="64" customWidth="1"/>
    <col min="1516" max="1516" width="6.375" style="64" customWidth="1"/>
    <col min="1517" max="1517" width="6.125" style="64" customWidth="1"/>
    <col min="1518" max="1518" width="11" style="64" customWidth="1"/>
    <col min="1519" max="1520" width="7.875" style="64" customWidth="1"/>
    <col min="1521" max="1521" width="10.125" style="64" customWidth="1"/>
    <col min="1522" max="1522" width="7.125" style="64" customWidth="1"/>
    <col min="1523" max="1523" width="6.125" style="64" customWidth="1"/>
    <col min="1524" max="1524" width="12" style="64" customWidth="1"/>
    <col min="1525" max="1525" width="7" style="64" customWidth="1"/>
    <col min="1526" max="1526" width="8.125" style="64" customWidth="1"/>
    <col min="1527" max="1527" width="9.625" style="64" customWidth="1"/>
    <col min="1528" max="1528" width="6" style="64" customWidth="1"/>
    <col min="1529" max="1529" width="6.375" style="64" customWidth="1"/>
    <col min="1530" max="1530" width="9.875" style="64" customWidth="1"/>
    <col min="1531" max="1531" width="6" style="64" customWidth="1"/>
    <col min="1532" max="1532" width="6.375" style="64" customWidth="1"/>
    <col min="1533" max="1533" width="9.875" style="64" customWidth="1"/>
    <col min="1534" max="1534" width="7.875" style="64" customWidth="1"/>
    <col min="1535" max="1535" width="6.875" style="64" customWidth="1"/>
    <col min="1536" max="1536" width="9" style="64" customWidth="1"/>
    <col min="1537" max="1539" width="9" style="64"/>
    <col min="1540" max="1540" width="12.875" style="64" customWidth="1"/>
    <col min="1541" max="1541" width="9.375" style="64" customWidth="1"/>
    <col min="1542" max="1542" width="8.125" style="64" customWidth="1"/>
    <col min="1543" max="1543" width="10.375" style="64" customWidth="1"/>
    <col min="1544" max="1544" width="6" style="64" customWidth="1"/>
    <col min="1545" max="1545" width="9.5" style="64" customWidth="1"/>
    <col min="1546" max="1550" width="10.875" style="64" customWidth="1"/>
    <col min="1551" max="1556" width="9" style="64"/>
    <col min="1557" max="1557" width="9.375" style="64" customWidth="1"/>
    <col min="1558" max="1757" width="9" style="64"/>
    <col min="1758" max="1758" width="7.875" style="64" customWidth="1"/>
    <col min="1759" max="1759" width="13.875" style="64" customWidth="1"/>
    <col min="1760" max="1760" width="19.125" style="64" customWidth="1"/>
    <col min="1761" max="1761" width="9" style="64"/>
    <col min="1762" max="1762" width="12" style="64" customWidth="1"/>
    <col min="1763" max="1764" width="12.125" style="64" customWidth="1"/>
    <col min="1765" max="1765" width="18.125" style="64" customWidth="1"/>
    <col min="1766" max="1768" width="9" style="64"/>
    <col min="1769" max="1769" width="9.625" style="64" customWidth="1"/>
    <col min="1770" max="1771" width="9.875" style="64" customWidth="1"/>
    <col min="1772" max="1772" width="6.375" style="64" customWidth="1"/>
    <col min="1773" max="1773" width="6.125" style="64" customWidth="1"/>
    <col min="1774" max="1774" width="11" style="64" customWidth="1"/>
    <col min="1775" max="1776" width="7.875" style="64" customWidth="1"/>
    <col min="1777" max="1777" width="10.125" style="64" customWidth="1"/>
    <col min="1778" max="1778" width="7.125" style="64" customWidth="1"/>
    <col min="1779" max="1779" width="6.125" style="64" customWidth="1"/>
    <col min="1780" max="1780" width="12" style="64" customWidth="1"/>
    <col min="1781" max="1781" width="7" style="64" customWidth="1"/>
    <col min="1782" max="1782" width="8.125" style="64" customWidth="1"/>
    <col min="1783" max="1783" width="9.625" style="64" customWidth="1"/>
    <col min="1784" max="1784" width="6" style="64" customWidth="1"/>
    <col min="1785" max="1785" width="6.375" style="64" customWidth="1"/>
    <col min="1786" max="1786" width="9.875" style="64" customWidth="1"/>
    <col min="1787" max="1787" width="6" style="64" customWidth="1"/>
    <col min="1788" max="1788" width="6.375" style="64" customWidth="1"/>
    <col min="1789" max="1789" width="9.875" style="64" customWidth="1"/>
    <col min="1790" max="1790" width="7.875" style="64" customWidth="1"/>
    <col min="1791" max="1791" width="6.875" style="64" customWidth="1"/>
    <col min="1792" max="1792" width="9" style="64" customWidth="1"/>
    <col min="1793" max="1795" width="9" style="64"/>
    <col min="1796" max="1796" width="12.875" style="64" customWidth="1"/>
    <col min="1797" max="1797" width="9.375" style="64" customWidth="1"/>
    <col min="1798" max="1798" width="8.125" style="64" customWidth="1"/>
    <col min="1799" max="1799" width="10.375" style="64" customWidth="1"/>
    <col min="1800" max="1800" width="6" style="64" customWidth="1"/>
    <col min="1801" max="1801" width="9.5" style="64" customWidth="1"/>
    <col min="1802" max="1806" width="10.875" style="64" customWidth="1"/>
    <col min="1807" max="1812" width="9" style="64"/>
    <col min="1813" max="1813" width="9.375" style="64" customWidth="1"/>
    <col min="1814" max="2013" width="9" style="64"/>
    <col min="2014" max="2014" width="7.875" style="64" customWidth="1"/>
    <col min="2015" max="2015" width="13.875" style="64" customWidth="1"/>
    <col min="2016" max="2016" width="19.125" style="64" customWidth="1"/>
    <col min="2017" max="2017" width="9" style="64"/>
    <col min="2018" max="2018" width="12" style="64" customWidth="1"/>
    <col min="2019" max="2020" width="12.125" style="64" customWidth="1"/>
    <col min="2021" max="2021" width="18.125" style="64" customWidth="1"/>
    <col min="2022" max="2024" width="9" style="64"/>
    <col min="2025" max="2025" width="9.625" style="64" customWidth="1"/>
    <col min="2026" max="2027" width="9.875" style="64" customWidth="1"/>
    <col min="2028" max="2028" width="6.375" style="64" customWidth="1"/>
    <col min="2029" max="2029" width="6.125" style="64" customWidth="1"/>
    <col min="2030" max="2030" width="11" style="64" customWidth="1"/>
    <col min="2031" max="2032" width="7.875" style="64" customWidth="1"/>
    <col min="2033" max="2033" width="10.125" style="64" customWidth="1"/>
    <col min="2034" max="2034" width="7.125" style="64" customWidth="1"/>
    <col min="2035" max="2035" width="6.125" style="64" customWidth="1"/>
    <col min="2036" max="2036" width="12" style="64" customWidth="1"/>
    <col min="2037" max="2037" width="7" style="64" customWidth="1"/>
    <col min="2038" max="2038" width="8.125" style="64" customWidth="1"/>
    <col min="2039" max="2039" width="9.625" style="64" customWidth="1"/>
    <col min="2040" max="2040" width="6" style="64" customWidth="1"/>
    <col min="2041" max="2041" width="6.375" style="64" customWidth="1"/>
    <col min="2042" max="2042" width="9.875" style="64" customWidth="1"/>
    <col min="2043" max="2043" width="6" style="64" customWidth="1"/>
    <col min="2044" max="2044" width="6.375" style="64" customWidth="1"/>
    <col min="2045" max="2045" width="9.875" style="64" customWidth="1"/>
    <col min="2046" max="2046" width="7.875" style="64" customWidth="1"/>
    <col min="2047" max="2047" width="6.875" style="64" customWidth="1"/>
    <col min="2048" max="2048" width="9" style="64" customWidth="1"/>
    <col min="2049" max="2051" width="9" style="64"/>
    <col min="2052" max="2052" width="12.875" style="64" customWidth="1"/>
    <col min="2053" max="2053" width="9.375" style="64" customWidth="1"/>
    <col min="2054" max="2054" width="8.125" style="64" customWidth="1"/>
    <col min="2055" max="2055" width="10.375" style="64" customWidth="1"/>
    <col min="2056" max="2056" width="6" style="64" customWidth="1"/>
    <col min="2057" max="2057" width="9.5" style="64" customWidth="1"/>
    <col min="2058" max="2062" width="10.875" style="64" customWidth="1"/>
    <col min="2063" max="2068" width="9" style="64"/>
    <col min="2069" max="2069" width="9.375" style="64" customWidth="1"/>
    <col min="2070" max="2269" width="9" style="64"/>
    <col min="2270" max="2270" width="7.875" style="64" customWidth="1"/>
    <col min="2271" max="2271" width="13.875" style="64" customWidth="1"/>
    <col min="2272" max="2272" width="19.125" style="64" customWidth="1"/>
    <col min="2273" max="2273" width="9" style="64"/>
    <col min="2274" max="2274" width="12" style="64" customWidth="1"/>
    <col min="2275" max="2276" width="12.125" style="64" customWidth="1"/>
    <col min="2277" max="2277" width="18.125" style="64" customWidth="1"/>
    <col min="2278" max="2280" width="9" style="64"/>
    <col min="2281" max="2281" width="9.625" style="64" customWidth="1"/>
    <col min="2282" max="2283" width="9.875" style="64" customWidth="1"/>
    <col min="2284" max="2284" width="6.375" style="64" customWidth="1"/>
    <col min="2285" max="2285" width="6.125" style="64" customWidth="1"/>
    <col min="2286" max="2286" width="11" style="64" customWidth="1"/>
    <col min="2287" max="2288" width="7.875" style="64" customWidth="1"/>
    <col min="2289" max="2289" width="10.125" style="64" customWidth="1"/>
    <col min="2290" max="2290" width="7.125" style="64" customWidth="1"/>
    <col min="2291" max="2291" width="6.125" style="64" customWidth="1"/>
    <col min="2292" max="2292" width="12" style="64" customWidth="1"/>
    <col min="2293" max="2293" width="7" style="64" customWidth="1"/>
    <col min="2294" max="2294" width="8.125" style="64" customWidth="1"/>
    <col min="2295" max="2295" width="9.625" style="64" customWidth="1"/>
    <col min="2296" max="2296" width="6" style="64" customWidth="1"/>
    <col min="2297" max="2297" width="6.375" style="64" customWidth="1"/>
    <col min="2298" max="2298" width="9.875" style="64" customWidth="1"/>
    <col min="2299" max="2299" width="6" style="64" customWidth="1"/>
    <col min="2300" max="2300" width="6.375" style="64" customWidth="1"/>
    <col min="2301" max="2301" width="9.875" style="64" customWidth="1"/>
    <col min="2302" max="2302" width="7.875" style="64" customWidth="1"/>
    <col min="2303" max="2303" width="6.875" style="64" customWidth="1"/>
    <col min="2304" max="2304" width="9" style="64" customWidth="1"/>
    <col min="2305" max="2307" width="9" style="64"/>
    <col min="2308" max="2308" width="12.875" style="64" customWidth="1"/>
    <col min="2309" max="2309" width="9.375" style="64" customWidth="1"/>
    <col min="2310" max="2310" width="8.125" style="64" customWidth="1"/>
    <col min="2311" max="2311" width="10.375" style="64" customWidth="1"/>
    <col min="2312" max="2312" width="6" style="64" customWidth="1"/>
    <col min="2313" max="2313" width="9.5" style="64" customWidth="1"/>
    <col min="2314" max="2318" width="10.875" style="64" customWidth="1"/>
    <col min="2319" max="2324" width="9" style="64"/>
    <col min="2325" max="2325" width="9.375" style="64" customWidth="1"/>
    <col min="2326" max="2525" width="9" style="64"/>
    <col min="2526" max="2526" width="7.875" style="64" customWidth="1"/>
    <col min="2527" max="2527" width="13.875" style="64" customWidth="1"/>
    <col min="2528" max="2528" width="19.125" style="64" customWidth="1"/>
    <col min="2529" max="2529" width="9" style="64"/>
    <col min="2530" max="2530" width="12" style="64" customWidth="1"/>
    <col min="2531" max="2532" width="12.125" style="64" customWidth="1"/>
    <col min="2533" max="2533" width="18.125" style="64" customWidth="1"/>
    <col min="2534" max="2536" width="9" style="64"/>
    <col min="2537" max="2537" width="9.625" style="64" customWidth="1"/>
    <col min="2538" max="2539" width="9.875" style="64" customWidth="1"/>
    <col min="2540" max="2540" width="6.375" style="64" customWidth="1"/>
    <col min="2541" max="2541" width="6.125" style="64" customWidth="1"/>
    <col min="2542" max="2542" width="11" style="64" customWidth="1"/>
    <col min="2543" max="2544" width="7.875" style="64" customWidth="1"/>
    <col min="2545" max="2545" width="10.125" style="64" customWidth="1"/>
    <col min="2546" max="2546" width="7.125" style="64" customWidth="1"/>
    <col min="2547" max="2547" width="6.125" style="64" customWidth="1"/>
    <col min="2548" max="2548" width="12" style="64" customWidth="1"/>
    <col min="2549" max="2549" width="7" style="64" customWidth="1"/>
    <col min="2550" max="2550" width="8.125" style="64" customWidth="1"/>
    <col min="2551" max="2551" width="9.625" style="64" customWidth="1"/>
    <col min="2552" max="2552" width="6" style="64" customWidth="1"/>
    <col min="2553" max="2553" width="6.375" style="64" customWidth="1"/>
    <col min="2554" max="2554" width="9.875" style="64" customWidth="1"/>
    <col min="2555" max="2555" width="6" style="64" customWidth="1"/>
    <col min="2556" max="2556" width="6.375" style="64" customWidth="1"/>
    <col min="2557" max="2557" width="9.875" style="64" customWidth="1"/>
    <col min="2558" max="2558" width="7.875" style="64" customWidth="1"/>
    <col min="2559" max="2559" width="6.875" style="64" customWidth="1"/>
    <col min="2560" max="2560" width="9" style="64" customWidth="1"/>
    <col min="2561" max="2563" width="9" style="64"/>
    <col min="2564" max="2564" width="12.875" style="64" customWidth="1"/>
    <col min="2565" max="2565" width="9.375" style="64" customWidth="1"/>
    <col min="2566" max="2566" width="8.125" style="64" customWidth="1"/>
    <col min="2567" max="2567" width="10.375" style="64" customWidth="1"/>
    <col min="2568" max="2568" width="6" style="64" customWidth="1"/>
    <col min="2569" max="2569" width="9.5" style="64" customWidth="1"/>
    <col min="2570" max="2574" width="10.875" style="64" customWidth="1"/>
    <col min="2575" max="2580" width="9" style="64"/>
    <col min="2581" max="2581" width="9.375" style="64" customWidth="1"/>
    <col min="2582" max="2781" width="9" style="64"/>
    <col min="2782" max="2782" width="7.875" style="64" customWidth="1"/>
    <col min="2783" max="2783" width="13.875" style="64" customWidth="1"/>
    <col min="2784" max="2784" width="19.125" style="64" customWidth="1"/>
    <col min="2785" max="2785" width="9" style="64"/>
    <col min="2786" max="2786" width="12" style="64" customWidth="1"/>
    <col min="2787" max="2788" width="12.125" style="64" customWidth="1"/>
    <col min="2789" max="2789" width="18.125" style="64" customWidth="1"/>
    <col min="2790" max="2792" width="9" style="64"/>
    <col min="2793" max="2793" width="9.625" style="64" customWidth="1"/>
    <col min="2794" max="2795" width="9.875" style="64" customWidth="1"/>
    <col min="2796" max="2796" width="6.375" style="64" customWidth="1"/>
    <col min="2797" max="2797" width="6.125" style="64" customWidth="1"/>
    <col min="2798" max="2798" width="11" style="64" customWidth="1"/>
    <col min="2799" max="2800" width="7.875" style="64" customWidth="1"/>
    <col min="2801" max="2801" width="10.125" style="64" customWidth="1"/>
    <col min="2802" max="2802" width="7.125" style="64" customWidth="1"/>
    <col min="2803" max="2803" width="6.125" style="64" customWidth="1"/>
    <col min="2804" max="2804" width="12" style="64" customWidth="1"/>
    <col min="2805" max="2805" width="7" style="64" customWidth="1"/>
    <col min="2806" max="2806" width="8.125" style="64" customWidth="1"/>
    <col min="2807" max="2807" width="9.625" style="64" customWidth="1"/>
    <col min="2808" max="2808" width="6" style="64" customWidth="1"/>
    <col min="2809" max="2809" width="6.375" style="64" customWidth="1"/>
    <col min="2810" max="2810" width="9.875" style="64" customWidth="1"/>
    <col min="2811" max="2811" width="6" style="64" customWidth="1"/>
    <col min="2812" max="2812" width="6.375" style="64" customWidth="1"/>
    <col min="2813" max="2813" width="9.875" style="64" customWidth="1"/>
    <col min="2814" max="2814" width="7.875" style="64" customWidth="1"/>
    <col min="2815" max="2815" width="6.875" style="64" customWidth="1"/>
    <col min="2816" max="2816" width="9" style="64" customWidth="1"/>
    <col min="2817" max="2819" width="9" style="64"/>
    <col min="2820" max="2820" width="12.875" style="64" customWidth="1"/>
    <col min="2821" max="2821" width="9.375" style="64" customWidth="1"/>
    <col min="2822" max="2822" width="8.125" style="64" customWidth="1"/>
    <col min="2823" max="2823" width="10.375" style="64" customWidth="1"/>
    <col min="2824" max="2824" width="6" style="64" customWidth="1"/>
    <col min="2825" max="2825" width="9.5" style="64" customWidth="1"/>
    <col min="2826" max="2830" width="10.875" style="64" customWidth="1"/>
    <col min="2831" max="2836" width="9" style="64"/>
    <col min="2837" max="2837" width="9.375" style="64" customWidth="1"/>
    <col min="2838" max="3037" width="9" style="64"/>
    <col min="3038" max="3038" width="7.875" style="64" customWidth="1"/>
    <col min="3039" max="3039" width="13.875" style="64" customWidth="1"/>
    <col min="3040" max="3040" width="19.125" style="64" customWidth="1"/>
    <col min="3041" max="3041" width="9" style="64"/>
    <col min="3042" max="3042" width="12" style="64" customWidth="1"/>
    <col min="3043" max="3044" width="12.125" style="64" customWidth="1"/>
    <col min="3045" max="3045" width="18.125" style="64" customWidth="1"/>
    <col min="3046" max="3048" width="9" style="64"/>
    <col min="3049" max="3049" width="9.625" style="64" customWidth="1"/>
    <col min="3050" max="3051" width="9.875" style="64" customWidth="1"/>
    <col min="3052" max="3052" width="6.375" style="64" customWidth="1"/>
    <col min="3053" max="3053" width="6.125" style="64" customWidth="1"/>
    <col min="3054" max="3054" width="11" style="64" customWidth="1"/>
    <col min="3055" max="3056" width="7.875" style="64" customWidth="1"/>
    <col min="3057" max="3057" width="10.125" style="64" customWidth="1"/>
    <col min="3058" max="3058" width="7.125" style="64" customWidth="1"/>
    <col min="3059" max="3059" width="6.125" style="64" customWidth="1"/>
    <col min="3060" max="3060" width="12" style="64" customWidth="1"/>
    <col min="3061" max="3061" width="7" style="64" customWidth="1"/>
    <col min="3062" max="3062" width="8.125" style="64" customWidth="1"/>
    <col min="3063" max="3063" width="9.625" style="64" customWidth="1"/>
    <col min="3064" max="3064" width="6" style="64" customWidth="1"/>
    <col min="3065" max="3065" width="6.375" style="64" customWidth="1"/>
    <col min="3066" max="3066" width="9.875" style="64" customWidth="1"/>
    <col min="3067" max="3067" width="6" style="64" customWidth="1"/>
    <col min="3068" max="3068" width="6.375" style="64" customWidth="1"/>
    <col min="3069" max="3069" width="9.875" style="64" customWidth="1"/>
    <col min="3070" max="3070" width="7.875" style="64" customWidth="1"/>
    <col min="3071" max="3071" width="6.875" style="64" customWidth="1"/>
    <col min="3072" max="3072" width="9" style="64" customWidth="1"/>
    <col min="3073" max="3075" width="9" style="64"/>
    <col min="3076" max="3076" width="12.875" style="64" customWidth="1"/>
    <col min="3077" max="3077" width="9.375" style="64" customWidth="1"/>
    <col min="3078" max="3078" width="8.125" style="64" customWidth="1"/>
    <col min="3079" max="3079" width="10.375" style="64" customWidth="1"/>
    <col min="3080" max="3080" width="6" style="64" customWidth="1"/>
    <col min="3081" max="3081" width="9.5" style="64" customWidth="1"/>
    <col min="3082" max="3086" width="10.875" style="64" customWidth="1"/>
    <col min="3087" max="3092" width="9" style="64"/>
    <col min="3093" max="3093" width="9.375" style="64" customWidth="1"/>
    <col min="3094" max="3293" width="9" style="64"/>
    <col min="3294" max="3294" width="7.875" style="64" customWidth="1"/>
    <col min="3295" max="3295" width="13.875" style="64" customWidth="1"/>
    <col min="3296" max="3296" width="19.125" style="64" customWidth="1"/>
    <col min="3297" max="3297" width="9" style="64"/>
    <col min="3298" max="3298" width="12" style="64" customWidth="1"/>
    <col min="3299" max="3300" width="12.125" style="64" customWidth="1"/>
    <col min="3301" max="3301" width="18.125" style="64" customWidth="1"/>
    <col min="3302" max="3304" width="9" style="64"/>
    <col min="3305" max="3305" width="9.625" style="64" customWidth="1"/>
    <col min="3306" max="3307" width="9.875" style="64" customWidth="1"/>
    <col min="3308" max="3308" width="6.375" style="64" customWidth="1"/>
    <col min="3309" max="3309" width="6.125" style="64" customWidth="1"/>
    <col min="3310" max="3310" width="11" style="64" customWidth="1"/>
    <col min="3311" max="3312" width="7.875" style="64" customWidth="1"/>
    <col min="3313" max="3313" width="10.125" style="64" customWidth="1"/>
    <col min="3314" max="3314" width="7.125" style="64" customWidth="1"/>
    <col min="3315" max="3315" width="6.125" style="64" customWidth="1"/>
    <col min="3316" max="3316" width="12" style="64" customWidth="1"/>
    <col min="3317" max="3317" width="7" style="64" customWidth="1"/>
    <col min="3318" max="3318" width="8.125" style="64" customWidth="1"/>
    <col min="3319" max="3319" width="9.625" style="64" customWidth="1"/>
    <col min="3320" max="3320" width="6" style="64" customWidth="1"/>
    <col min="3321" max="3321" width="6.375" style="64" customWidth="1"/>
    <col min="3322" max="3322" width="9.875" style="64" customWidth="1"/>
    <col min="3323" max="3323" width="6" style="64" customWidth="1"/>
    <col min="3324" max="3324" width="6.375" style="64" customWidth="1"/>
    <col min="3325" max="3325" width="9.875" style="64" customWidth="1"/>
    <col min="3326" max="3326" width="7.875" style="64" customWidth="1"/>
    <col min="3327" max="3327" width="6.875" style="64" customWidth="1"/>
    <col min="3328" max="3328" width="9" style="64" customWidth="1"/>
    <col min="3329" max="3331" width="9" style="64"/>
    <col min="3332" max="3332" width="12.875" style="64" customWidth="1"/>
    <col min="3333" max="3333" width="9.375" style="64" customWidth="1"/>
    <col min="3334" max="3334" width="8.125" style="64" customWidth="1"/>
    <col min="3335" max="3335" width="10.375" style="64" customWidth="1"/>
    <col min="3336" max="3336" width="6" style="64" customWidth="1"/>
    <col min="3337" max="3337" width="9.5" style="64" customWidth="1"/>
    <col min="3338" max="3342" width="10.875" style="64" customWidth="1"/>
    <col min="3343" max="3348" width="9" style="64"/>
    <col min="3349" max="3349" width="9.375" style="64" customWidth="1"/>
    <col min="3350" max="3549" width="9" style="64"/>
    <col min="3550" max="3550" width="7.875" style="64" customWidth="1"/>
    <col min="3551" max="3551" width="13.875" style="64" customWidth="1"/>
    <col min="3552" max="3552" width="19.125" style="64" customWidth="1"/>
    <col min="3553" max="3553" width="9" style="64"/>
    <col min="3554" max="3554" width="12" style="64" customWidth="1"/>
    <col min="3555" max="3556" width="12.125" style="64" customWidth="1"/>
    <col min="3557" max="3557" width="18.125" style="64" customWidth="1"/>
    <col min="3558" max="3560" width="9" style="64"/>
    <col min="3561" max="3561" width="9.625" style="64" customWidth="1"/>
    <col min="3562" max="3563" width="9.875" style="64" customWidth="1"/>
    <col min="3564" max="3564" width="6.375" style="64" customWidth="1"/>
    <col min="3565" max="3565" width="6.125" style="64" customWidth="1"/>
    <col min="3566" max="3566" width="11" style="64" customWidth="1"/>
    <col min="3567" max="3568" width="7.875" style="64" customWidth="1"/>
    <col min="3569" max="3569" width="10.125" style="64" customWidth="1"/>
    <col min="3570" max="3570" width="7.125" style="64" customWidth="1"/>
    <col min="3571" max="3571" width="6.125" style="64" customWidth="1"/>
    <col min="3572" max="3572" width="12" style="64" customWidth="1"/>
    <col min="3573" max="3573" width="7" style="64" customWidth="1"/>
    <col min="3574" max="3574" width="8.125" style="64" customWidth="1"/>
    <col min="3575" max="3575" width="9.625" style="64" customWidth="1"/>
    <col min="3576" max="3576" width="6" style="64" customWidth="1"/>
    <col min="3577" max="3577" width="6.375" style="64" customWidth="1"/>
    <col min="3578" max="3578" width="9.875" style="64" customWidth="1"/>
    <col min="3579" max="3579" width="6" style="64" customWidth="1"/>
    <col min="3580" max="3580" width="6.375" style="64" customWidth="1"/>
    <col min="3581" max="3581" width="9.875" style="64" customWidth="1"/>
    <col min="3582" max="3582" width="7.875" style="64" customWidth="1"/>
    <col min="3583" max="3583" width="6.875" style="64" customWidth="1"/>
    <col min="3584" max="3584" width="9" style="64" customWidth="1"/>
    <col min="3585" max="3587" width="9" style="64"/>
    <col min="3588" max="3588" width="12.875" style="64" customWidth="1"/>
    <col min="3589" max="3589" width="9.375" style="64" customWidth="1"/>
    <col min="3590" max="3590" width="8.125" style="64" customWidth="1"/>
    <col min="3591" max="3591" width="10.375" style="64" customWidth="1"/>
    <col min="3592" max="3592" width="6" style="64" customWidth="1"/>
    <col min="3593" max="3593" width="9.5" style="64" customWidth="1"/>
    <col min="3594" max="3598" width="10.875" style="64" customWidth="1"/>
    <col min="3599" max="3604" width="9" style="64"/>
    <col min="3605" max="3605" width="9.375" style="64" customWidth="1"/>
    <col min="3606" max="3805" width="9" style="64"/>
    <col min="3806" max="3806" width="7.875" style="64" customWidth="1"/>
    <col min="3807" max="3807" width="13.875" style="64" customWidth="1"/>
    <col min="3808" max="3808" width="19.125" style="64" customWidth="1"/>
    <col min="3809" max="3809" width="9" style="64"/>
    <col min="3810" max="3810" width="12" style="64" customWidth="1"/>
    <col min="3811" max="3812" width="12.125" style="64" customWidth="1"/>
    <col min="3813" max="3813" width="18.125" style="64" customWidth="1"/>
    <col min="3814" max="3816" width="9" style="64"/>
    <col min="3817" max="3817" width="9.625" style="64" customWidth="1"/>
    <col min="3818" max="3819" width="9.875" style="64" customWidth="1"/>
    <col min="3820" max="3820" width="6.375" style="64" customWidth="1"/>
    <col min="3821" max="3821" width="6.125" style="64" customWidth="1"/>
    <col min="3822" max="3822" width="11" style="64" customWidth="1"/>
    <col min="3823" max="3824" width="7.875" style="64" customWidth="1"/>
    <col min="3825" max="3825" width="10.125" style="64" customWidth="1"/>
    <col min="3826" max="3826" width="7.125" style="64" customWidth="1"/>
    <col min="3827" max="3827" width="6.125" style="64" customWidth="1"/>
    <col min="3828" max="3828" width="12" style="64" customWidth="1"/>
    <col min="3829" max="3829" width="7" style="64" customWidth="1"/>
    <col min="3830" max="3830" width="8.125" style="64" customWidth="1"/>
    <col min="3831" max="3831" width="9.625" style="64" customWidth="1"/>
    <col min="3832" max="3832" width="6" style="64" customWidth="1"/>
    <col min="3833" max="3833" width="6.375" style="64" customWidth="1"/>
    <col min="3834" max="3834" width="9.875" style="64" customWidth="1"/>
    <col min="3835" max="3835" width="6" style="64" customWidth="1"/>
    <col min="3836" max="3836" width="6.375" style="64" customWidth="1"/>
    <col min="3837" max="3837" width="9.875" style="64" customWidth="1"/>
    <col min="3838" max="3838" width="7.875" style="64" customWidth="1"/>
    <col min="3839" max="3839" width="6.875" style="64" customWidth="1"/>
    <col min="3840" max="3840" width="9" style="64" customWidth="1"/>
    <col min="3841" max="3843" width="9" style="64"/>
    <col min="3844" max="3844" width="12.875" style="64" customWidth="1"/>
    <col min="3845" max="3845" width="9.375" style="64" customWidth="1"/>
    <col min="3846" max="3846" width="8.125" style="64" customWidth="1"/>
    <col min="3847" max="3847" width="10.375" style="64" customWidth="1"/>
    <col min="3848" max="3848" width="6" style="64" customWidth="1"/>
    <col min="3849" max="3849" width="9.5" style="64" customWidth="1"/>
    <col min="3850" max="3854" width="10.875" style="64" customWidth="1"/>
    <col min="3855" max="3860" width="9" style="64"/>
    <col min="3861" max="3861" width="9.375" style="64" customWidth="1"/>
    <col min="3862" max="4061" width="9" style="64"/>
    <col min="4062" max="4062" width="7.875" style="64" customWidth="1"/>
    <col min="4063" max="4063" width="13.875" style="64" customWidth="1"/>
    <col min="4064" max="4064" width="19.125" style="64" customWidth="1"/>
    <col min="4065" max="4065" width="9" style="64"/>
    <col min="4066" max="4066" width="12" style="64" customWidth="1"/>
    <col min="4067" max="4068" width="12.125" style="64" customWidth="1"/>
    <col min="4069" max="4069" width="18.125" style="64" customWidth="1"/>
    <col min="4070" max="4072" width="9" style="64"/>
    <col min="4073" max="4073" width="9.625" style="64" customWidth="1"/>
    <col min="4074" max="4075" width="9.875" style="64" customWidth="1"/>
    <col min="4076" max="4076" width="6.375" style="64" customWidth="1"/>
    <col min="4077" max="4077" width="6.125" style="64" customWidth="1"/>
    <col min="4078" max="4078" width="11" style="64" customWidth="1"/>
    <col min="4079" max="4080" width="7.875" style="64" customWidth="1"/>
    <col min="4081" max="4081" width="10.125" style="64" customWidth="1"/>
    <col min="4082" max="4082" width="7.125" style="64" customWidth="1"/>
    <col min="4083" max="4083" width="6.125" style="64" customWidth="1"/>
    <col min="4084" max="4084" width="12" style="64" customWidth="1"/>
    <col min="4085" max="4085" width="7" style="64" customWidth="1"/>
    <col min="4086" max="4086" width="8.125" style="64" customWidth="1"/>
    <col min="4087" max="4087" width="9.625" style="64" customWidth="1"/>
    <col min="4088" max="4088" width="6" style="64" customWidth="1"/>
    <col min="4089" max="4089" width="6.375" style="64" customWidth="1"/>
    <col min="4090" max="4090" width="9.875" style="64" customWidth="1"/>
    <col min="4091" max="4091" width="6" style="64" customWidth="1"/>
    <col min="4092" max="4092" width="6.375" style="64" customWidth="1"/>
    <col min="4093" max="4093" width="9.875" style="64" customWidth="1"/>
    <col min="4094" max="4094" width="7.875" style="64" customWidth="1"/>
    <col min="4095" max="4095" width="6.875" style="64" customWidth="1"/>
    <col min="4096" max="4096" width="9" style="64" customWidth="1"/>
    <col min="4097" max="4099" width="9" style="64"/>
    <col min="4100" max="4100" width="12.875" style="64" customWidth="1"/>
    <col min="4101" max="4101" width="9.375" style="64" customWidth="1"/>
    <col min="4102" max="4102" width="8.125" style="64" customWidth="1"/>
    <col min="4103" max="4103" width="10.375" style="64" customWidth="1"/>
    <col min="4104" max="4104" width="6" style="64" customWidth="1"/>
    <col min="4105" max="4105" width="9.5" style="64" customWidth="1"/>
    <col min="4106" max="4110" width="10.875" style="64" customWidth="1"/>
    <col min="4111" max="4116" width="9" style="64"/>
    <col min="4117" max="4117" width="9.375" style="64" customWidth="1"/>
    <col min="4118" max="4317" width="9" style="64"/>
    <col min="4318" max="4318" width="7.875" style="64" customWidth="1"/>
    <col min="4319" max="4319" width="13.875" style="64" customWidth="1"/>
    <col min="4320" max="4320" width="19.125" style="64" customWidth="1"/>
    <col min="4321" max="4321" width="9" style="64"/>
    <col min="4322" max="4322" width="12" style="64" customWidth="1"/>
    <col min="4323" max="4324" width="12.125" style="64" customWidth="1"/>
    <col min="4325" max="4325" width="18.125" style="64" customWidth="1"/>
    <col min="4326" max="4328" width="9" style="64"/>
    <col min="4329" max="4329" width="9.625" style="64" customWidth="1"/>
    <col min="4330" max="4331" width="9.875" style="64" customWidth="1"/>
    <col min="4332" max="4332" width="6.375" style="64" customWidth="1"/>
    <col min="4333" max="4333" width="6.125" style="64" customWidth="1"/>
    <col min="4334" max="4334" width="11" style="64" customWidth="1"/>
    <col min="4335" max="4336" width="7.875" style="64" customWidth="1"/>
    <col min="4337" max="4337" width="10.125" style="64" customWidth="1"/>
    <col min="4338" max="4338" width="7.125" style="64" customWidth="1"/>
    <col min="4339" max="4339" width="6.125" style="64" customWidth="1"/>
    <col min="4340" max="4340" width="12" style="64" customWidth="1"/>
    <col min="4341" max="4341" width="7" style="64" customWidth="1"/>
    <col min="4342" max="4342" width="8.125" style="64" customWidth="1"/>
    <col min="4343" max="4343" width="9.625" style="64" customWidth="1"/>
    <col min="4344" max="4344" width="6" style="64" customWidth="1"/>
    <col min="4345" max="4345" width="6.375" style="64" customWidth="1"/>
    <col min="4346" max="4346" width="9.875" style="64" customWidth="1"/>
    <col min="4347" max="4347" width="6" style="64" customWidth="1"/>
    <col min="4348" max="4348" width="6.375" style="64" customWidth="1"/>
    <col min="4349" max="4349" width="9.875" style="64" customWidth="1"/>
    <col min="4350" max="4350" width="7.875" style="64" customWidth="1"/>
    <col min="4351" max="4351" width="6.875" style="64" customWidth="1"/>
    <col min="4352" max="4352" width="9" style="64" customWidth="1"/>
    <col min="4353" max="4355" width="9" style="64"/>
    <col min="4356" max="4356" width="12.875" style="64" customWidth="1"/>
    <col min="4357" max="4357" width="9.375" style="64" customWidth="1"/>
    <col min="4358" max="4358" width="8.125" style="64" customWidth="1"/>
    <col min="4359" max="4359" width="10.375" style="64" customWidth="1"/>
    <col min="4360" max="4360" width="6" style="64" customWidth="1"/>
    <col min="4361" max="4361" width="9.5" style="64" customWidth="1"/>
    <col min="4362" max="4366" width="10.875" style="64" customWidth="1"/>
    <col min="4367" max="4372" width="9" style="64"/>
    <col min="4373" max="4373" width="9.375" style="64" customWidth="1"/>
    <col min="4374" max="4573" width="9" style="64"/>
    <col min="4574" max="4574" width="7.875" style="64" customWidth="1"/>
    <col min="4575" max="4575" width="13.875" style="64" customWidth="1"/>
    <col min="4576" max="4576" width="19.125" style="64" customWidth="1"/>
    <col min="4577" max="4577" width="9" style="64"/>
    <col min="4578" max="4578" width="12" style="64" customWidth="1"/>
    <col min="4579" max="4580" width="12.125" style="64" customWidth="1"/>
    <col min="4581" max="4581" width="18.125" style="64" customWidth="1"/>
    <col min="4582" max="4584" width="9" style="64"/>
    <col min="4585" max="4585" width="9.625" style="64" customWidth="1"/>
    <col min="4586" max="4587" width="9.875" style="64" customWidth="1"/>
    <col min="4588" max="4588" width="6.375" style="64" customWidth="1"/>
    <col min="4589" max="4589" width="6.125" style="64" customWidth="1"/>
    <col min="4590" max="4590" width="11" style="64" customWidth="1"/>
    <col min="4591" max="4592" width="7.875" style="64" customWidth="1"/>
    <col min="4593" max="4593" width="10.125" style="64" customWidth="1"/>
    <col min="4594" max="4594" width="7.125" style="64" customWidth="1"/>
    <col min="4595" max="4595" width="6.125" style="64" customWidth="1"/>
    <col min="4596" max="4596" width="12" style="64" customWidth="1"/>
    <col min="4597" max="4597" width="7" style="64" customWidth="1"/>
    <col min="4598" max="4598" width="8.125" style="64" customWidth="1"/>
    <col min="4599" max="4599" width="9.625" style="64" customWidth="1"/>
    <col min="4600" max="4600" width="6" style="64" customWidth="1"/>
    <col min="4601" max="4601" width="6.375" style="64" customWidth="1"/>
    <col min="4602" max="4602" width="9.875" style="64" customWidth="1"/>
    <col min="4603" max="4603" width="6" style="64" customWidth="1"/>
    <col min="4604" max="4604" width="6.375" style="64" customWidth="1"/>
    <col min="4605" max="4605" width="9.875" style="64" customWidth="1"/>
    <col min="4606" max="4606" width="7.875" style="64" customWidth="1"/>
    <col min="4607" max="4607" width="6.875" style="64" customWidth="1"/>
    <col min="4608" max="4608" width="9" style="64" customWidth="1"/>
    <col min="4609" max="4611" width="9" style="64"/>
    <col min="4612" max="4612" width="12.875" style="64" customWidth="1"/>
    <col min="4613" max="4613" width="9.375" style="64" customWidth="1"/>
    <col min="4614" max="4614" width="8.125" style="64" customWidth="1"/>
    <col min="4615" max="4615" width="10.375" style="64" customWidth="1"/>
    <col min="4616" max="4616" width="6" style="64" customWidth="1"/>
    <col min="4617" max="4617" width="9.5" style="64" customWidth="1"/>
    <col min="4618" max="4622" width="10.875" style="64" customWidth="1"/>
    <col min="4623" max="4628" width="9" style="64"/>
    <col min="4629" max="4629" width="9.375" style="64" customWidth="1"/>
    <col min="4630" max="4829" width="9" style="64"/>
    <col min="4830" max="4830" width="7.875" style="64" customWidth="1"/>
    <col min="4831" max="4831" width="13.875" style="64" customWidth="1"/>
    <col min="4832" max="4832" width="19.125" style="64" customWidth="1"/>
    <col min="4833" max="4833" width="9" style="64"/>
    <col min="4834" max="4834" width="12" style="64" customWidth="1"/>
    <col min="4835" max="4836" width="12.125" style="64" customWidth="1"/>
    <col min="4837" max="4837" width="18.125" style="64" customWidth="1"/>
    <col min="4838" max="4840" width="9" style="64"/>
    <col min="4841" max="4841" width="9.625" style="64" customWidth="1"/>
    <col min="4842" max="4843" width="9.875" style="64" customWidth="1"/>
    <col min="4844" max="4844" width="6.375" style="64" customWidth="1"/>
    <col min="4845" max="4845" width="6.125" style="64" customWidth="1"/>
    <col min="4846" max="4846" width="11" style="64" customWidth="1"/>
    <col min="4847" max="4848" width="7.875" style="64" customWidth="1"/>
    <col min="4849" max="4849" width="10.125" style="64" customWidth="1"/>
    <col min="4850" max="4850" width="7.125" style="64" customWidth="1"/>
    <col min="4851" max="4851" width="6.125" style="64" customWidth="1"/>
    <col min="4852" max="4852" width="12" style="64" customWidth="1"/>
    <col min="4853" max="4853" width="7" style="64" customWidth="1"/>
    <col min="4854" max="4854" width="8.125" style="64" customWidth="1"/>
    <col min="4855" max="4855" width="9.625" style="64" customWidth="1"/>
    <col min="4856" max="4856" width="6" style="64" customWidth="1"/>
    <col min="4857" max="4857" width="6.375" style="64" customWidth="1"/>
    <col min="4858" max="4858" width="9.875" style="64" customWidth="1"/>
    <col min="4859" max="4859" width="6" style="64" customWidth="1"/>
    <col min="4860" max="4860" width="6.375" style="64" customWidth="1"/>
    <col min="4861" max="4861" width="9.875" style="64" customWidth="1"/>
    <col min="4862" max="4862" width="7.875" style="64" customWidth="1"/>
    <col min="4863" max="4863" width="6.875" style="64" customWidth="1"/>
    <col min="4864" max="4864" width="9" style="64" customWidth="1"/>
    <col min="4865" max="4867" width="9" style="64"/>
    <col min="4868" max="4868" width="12.875" style="64" customWidth="1"/>
    <col min="4869" max="4869" width="9.375" style="64" customWidth="1"/>
    <col min="4870" max="4870" width="8.125" style="64" customWidth="1"/>
    <col min="4871" max="4871" width="10.375" style="64" customWidth="1"/>
    <col min="4872" max="4872" width="6" style="64" customWidth="1"/>
    <col min="4873" max="4873" width="9.5" style="64" customWidth="1"/>
    <col min="4874" max="4878" width="10.875" style="64" customWidth="1"/>
    <col min="4879" max="4884" width="9" style="64"/>
    <col min="4885" max="4885" width="9.375" style="64" customWidth="1"/>
    <col min="4886" max="5085" width="9" style="64"/>
    <col min="5086" max="5086" width="7.875" style="64" customWidth="1"/>
    <col min="5087" max="5087" width="13.875" style="64" customWidth="1"/>
    <col min="5088" max="5088" width="19.125" style="64" customWidth="1"/>
    <col min="5089" max="5089" width="9" style="64"/>
    <col min="5090" max="5090" width="12" style="64" customWidth="1"/>
    <col min="5091" max="5092" width="12.125" style="64" customWidth="1"/>
    <col min="5093" max="5093" width="18.125" style="64" customWidth="1"/>
    <col min="5094" max="5096" width="9" style="64"/>
    <col min="5097" max="5097" width="9.625" style="64" customWidth="1"/>
    <col min="5098" max="5099" width="9.875" style="64" customWidth="1"/>
    <col min="5100" max="5100" width="6.375" style="64" customWidth="1"/>
    <col min="5101" max="5101" width="6.125" style="64" customWidth="1"/>
    <col min="5102" max="5102" width="11" style="64" customWidth="1"/>
    <col min="5103" max="5104" width="7.875" style="64" customWidth="1"/>
    <col min="5105" max="5105" width="10.125" style="64" customWidth="1"/>
    <col min="5106" max="5106" width="7.125" style="64" customWidth="1"/>
    <col min="5107" max="5107" width="6.125" style="64" customWidth="1"/>
    <col min="5108" max="5108" width="12" style="64" customWidth="1"/>
    <col min="5109" max="5109" width="7" style="64" customWidth="1"/>
    <col min="5110" max="5110" width="8.125" style="64" customWidth="1"/>
    <col min="5111" max="5111" width="9.625" style="64" customWidth="1"/>
    <col min="5112" max="5112" width="6" style="64" customWidth="1"/>
    <col min="5113" max="5113" width="6.375" style="64" customWidth="1"/>
    <col min="5114" max="5114" width="9.875" style="64" customWidth="1"/>
    <col min="5115" max="5115" width="6" style="64" customWidth="1"/>
    <col min="5116" max="5116" width="6.375" style="64" customWidth="1"/>
    <col min="5117" max="5117" width="9.875" style="64" customWidth="1"/>
    <col min="5118" max="5118" width="7.875" style="64" customWidth="1"/>
    <col min="5119" max="5119" width="6.875" style="64" customWidth="1"/>
    <col min="5120" max="5120" width="9" style="64" customWidth="1"/>
    <col min="5121" max="5123" width="9" style="64"/>
    <col min="5124" max="5124" width="12.875" style="64" customWidth="1"/>
    <col min="5125" max="5125" width="9.375" style="64" customWidth="1"/>
    <col min="5126" max="5126" width="8.125" style="64" customWidth="1"/>
    <col min="5127" max="5127" width="10.375" style="64" customWidth="1"/>
    <col min="5128" max="5128" width="6" style="64" customWidth="1"/>
    <col min="5129" max="5129" width="9.5" style="64" customWidth="1"/>
    <col min="5130" max="5134" width="10.875" style="64" customWidth="1"/>
    <col min="5135" max="5140" width="9" style="64"/>
    <col min="5141" max="5141" width="9.375" style="64" customWidth="1"/>
    <col min="5142" max="5341" width="9" style="64"/>
    <col min="5342" max="5342" width="7.875" style="64" customWidth="1"/>
    <col min="5343" max="5343" width="13.875" style="64" customWidth="1"/>
    <col min="5344" max="5344" width="19.125" style="64" customWidth="1"/>
    <col min="5345" max="5345" width="9" style="64"/>
    <col min="5346" max="5346" width="12" style="64" customWidth="1"/>
    <col min="5347" max="5348" width="12.125" style="64" customWidth="1"/>
    <col min="5349" max="5349" width="18.125" style="64" customWidth="1"/>
    <col min="5350" max="5352" width="9" style="64"/>
    <col min="5353" max="5353" width="9.625" style="64" customWidth="1"/>
    <col min="5354" max="5355" width="9.875" style="64" customWidth="1"/>
    <col min="5356" max="5356" width="6.375" style="64" customWidth="1"/>
    <col min="5357" max="5357" width="6.125" style="64" customWidth="1"/>
    <col min="5358" max="5358" width="11" style="64" customWidth="1"/>
    <col min="5359" max="5360" width="7.875" style="64" customWidth="1"/>
    <col min="5361" max="5361" width="10.125" style="64" customWidth="1"/>
    <col min="5362" max="5362" width="7.125" style="64" customWidth="1"/>
    <col min="5363" max="5363" width="6.125" style="64" customWidth="1"/>
    <col min="5364" max="5364" width="12" style="64" customWidth="1"/>
    <col min="5365" max="5365" width="7" style="64" customWidth="1"/>
    <col min="5366" max="5366" width="8.125" style="64" customWidth="1"/>
    <col min="5367" max="5367" width="9.625" style="64" customWidth="1"/>
    <col min="5368" max="5368" width="6" style="64" customWidth="1"/>
    <col min="5369" max="5369" width="6.375" style="64" customWidth="1"/>
    <col min="5370" max="5370" width="9.875" style="64" customWidth="1"/>
    <col min="5371" max="5371" width="6" style="64" customWidth="1"/>
    <col min="5372" max="5372" width="6.375" style="64" customWidth="1"/>
    <col min="5373" max="5373" width="9.875" style="64" customWidth="1"/>
    <col min="5374" max="5374" width="7.875" style="64" customWidth="1"/>
    <col min="5375" max="5375" width="6.875" style="64" customWidth="1"/>
    <col min="5376" max="5376" width="9" style="64" customWidth="1"/>
    <col min="5377" max="5379" width="9" style="64"/>
    <col min="5380" max="5380" width="12.875" style="64" customWidth="1"/>
    <col min="5381" max="5381" width="9.375" style="64" customWidth="1"/>
    <col min="5382" max="5382" width="8.125" style="64" customWidth="1"/>
    <col min="5383" max="5383" width="10.375" style="64" customWidth="1"/>
    <col min="5384" max="5384" width="6" style="64" customWidth="1"/>
    <col min="5385" max="5385" width="9.5" style="64" customWidth="1"/>
    <col min="5386" max="5390" width="10.875" style="64" customWidth="1"/>
    <col min="5391" max="5396" width="9" style="64"/>
    <col min="5397" max="5397" width="9.375" style="64" customWidth="1"/>
    <col min="5398" max="5597" width="9" style="64"/>
    <col min="5598" max="5598" width="7.875" style="64" customWidth="1"/>
    <col min="5599" max="5599" width="13.875" style="64" customWidth="1"/>
    <col min="5600" max="5600" width="19.125" style="64" customWidth="1"/>
    <col min="5601" max="5601" width="9" style="64"/>
    <col min="5602" max="5602" width="12" style="64" customWidth="1"/>
    <col min="5603" max="5604" width="12.125" style="64" customWidth="1"/>
    <col min="5605" max="5605" width="18.125" style="64" customWidth="1"/>
    <col min="5606" max="5608" width="9" style="64"/>
    <col min="5609" max="5609" width="9.625" style="64" customWidth="1"/>
    <col min="5610" max="5611" width="9.875" style="64" customWidth="1"/>
    <col min="5612" max="5612" width="6.375" style="64" customWidth="1"/>
    <col min="5613" max="5613" width="6.125" style="64" customWidth="1"/>
    <col min="5614" max="5614" width="11" style="64" customWidth="1"/>
    <col min="5615" max="5616" width="7.875" style="64" customWidth="1"/>
    <col min="5617" max="5617" width="10.125" style="64" customWidth="1"/>
    <col min="5618" max="5618" width="7.125" style="64" customWidth="1"/>
    <col min="5619" max="5619" width="6.125" style="64" customWidth="1"/>
    <col min="5620" max="5620" width="12" style="64" customWidth="1"/>
    <col min="5621" max="5621" width="7" style="64" customWidth="1"/>
    <col min="5622" max="5622" width="8.125" style="64" customWidth="1"/>
    <col min="5623" max="5623" width="9.625" style="64" customWidth="1"/>
    <col min="5624" max="5624" width="6" style="64" customWidth="1"/>
    <col min="5625" max="5625" width="6.375" style="64" customWidth="1"/>
    <col min="5626" max="5626" width="9.875" style="64" customWidth="1"/>
    <col min="5627" max="5627" width="6" style="64" customWidth="1"/>
    <col min="5628" max="5628" width="6.375" style="64" customWidth="1"/>
    <col min="5629" max="5629" width="9.875" style="64" customWidth="1"/>
    <col min="5630" max="5630" width="7.875" style="64" customWidth="1"/>
    <col min="5631" max="5631" width="6.875" style="64" customWidth="1"/>
    <col min="5632" max="5632" width="9" style="64" customWidth="1"/>
    <col min="5633" max="5635" width="9" style="64"/>
    <col min="5636" max="5636" width="12.875" style="64" customWidth="1"/>
    <col min="5637" max="5637" width="9.375" style="64" customWidth="1"/>
    <col min="5638" max="5638" width="8.125" style="64" customWidth="1"/>
    <col min="5639" max="5639" width="10.375" style="64" customWidth="1"/>
    <col min="5640" max="5640" width="6" style="64" customWidth="1"/>
    <col min="5641" max="5641" width="9.5" style="64" customWidth="1"/>
    <col min="5642" max="5646" width="10.875" style="64" customWidth="1"/>
    <col min="5647" max="5652" width="9" style="64"/>
    <col min="5653" max="5653" width="9.375" style="64" customWidth="1"/>
    <col min="5654" max="5853" width="9" style="64"/>
    <col min="5854" max="5854" width="7.875" style="64" customWidth="1"/>
    <col min="5855" max="5855" width="13.875" style="64" customWidth="1"/>
    <col min="5856" max="5856" width="19.125" style="64" customWidth="1"/>
    <col min="5857" max="5857" width="9" style="64"/>
    <col min="5858" max="5858" width="12" style="64" customWidth="1"/>
    <col min="5859" max="5860" width="12.125" style="64" customWidth="1"/>
    <col min="5861" max="5861" width="18.125" style="64" customWidth="1"/>
    <col min="5862" max="5864" width="9" style="64"/>
    <col min="5865" max="5865" width="9.625" style="64" customWidth="1"/>
    <col min="5866" max="5867" width="9.875" style="64" customWidth="1"/>
    <col min="5868" max="5868" width="6.375" style="64" customWidth="1"/>
    <col min="5869" max="5869" width="6.125" style="64" customWidth="1"/>
    <col min="5870" max="5870" width="11" style="64" customWidth="1"/>
    <col min="5871" max="5872" width="7.875" style="64" customWidth="1"/>
    <col min="5873" max="5873" width="10.125" style="64" customWidth="1"/>
    <col min="5874" max="5874" width="7.125" style="64" customWidth="1"/>
    <col min="5875" max="5875" width="6.125" style="64" customWidth="1"/>
    <col min="5876" max="5876" width="12" style="64" customWidth="1"/>
    <col min="5877" max="5877" width="7" style="64" customWidth="1"/>
    <col min="5878" max="5878" width="8.125" style="64" customWidth="1"/>
    <col min="5879" max="5879" width="9.625" style="64" customWidth="1"/>
    <col min="5880" max="5880" width="6" style="64" customWidth="1"/>
    <col min="5881" max="5881" width="6.375" style="64" customWidth="1"/>
    <col min="5882" max="5882" width="9.875" style="64" customWidth="1"/>
    <col min="5883" max="5883" width="6" style="64" customWidth="1"/>
    <col min="5884" max="5884" width="6.375" style="64" customWidth="1"/>
    <col min="5885" max="5885" width="9.875" style="64" customWidth="1"/>
    <col min="5886" max="5886" width="7.875" style="64" customWidth="1"/>
    <col min="5887" max="5887" width="6.875" style="64" customWidth="1"/>
    <col min="5888" max="5888" width="9" style="64" customWidth="1"/>
    <col min="5889" max="5891" width="9" style="64"/>
    <col min="5892" max="5892" width="12.875" style="64" customWidth="1"/>
    <col min="5893" max="5893" width="9.375" style="64" customWidth="1"/>
    <col min="5894" max="5894" width="8.125" style="64" customWidth="1"/>
    <col min="5895" max="5895" width="10.375" style="64" customWidth="1"/>
    <col min="5896" max="5896" width="6" style="64" customWidth="1"/>
    <col min="5897" max="5897" width="9.5" style="64" customWidth="1"/>
    <col min="5898" max="5902" width="10.875" style="64" customWidth="1"/>
    <col min="5903" max="5908" width="9" style="64"/>
    <col min="5909" max="5909" width="9.375" style="64" customWidth="1"/>
    <col min="5910" max="6109" width="9" style="64"/>
    <col min="6110" max="6110" width="7.875" style="64" customWidth="1"/>
    <col min="6111" max="6111" width="13.875" style="64" customWidth="1"/>
    <col min="6112" max="6112" width="19.125" style="64" customWidth="1"/>
    <col min="6113" max="6113" width="9" style="64"/>
    <col min="6114" max="6114" width="12" style="64" customWidth="1"/>
    <col min="6115" max="6116" width="12.125" style="64" customWidth="1"/>
    <col min="6117" max="6117" width="18.125" style="64" customWidth="1"/>
    <col min="6118" max="6120" width="9" style="64"/>
    <col min="6121" max="6121" width="9.625" style="64" customWidth="1"/>
    <col min="6122" max="6123" width="9.875" style="64" customWidth="1"/>
    <col min="6124" max="6124" width="6.375" style="64" customWidth="1"/>
    <col min="6125" max="6125" width="6.125" style="64" customWidth="1"/>
    <col min="6126" max="6126" width="11" style="64" customWidth="1"/>
    <col min="6127" max="6128" width="7.875" style="64" customWidth="1"/>
    <col min="6129" max="6129" width="10.125" style="64" customWidth="1"/>
    <col min="6130" max="6130" width="7.125" style="64" customWidth="1"/>
    <col min="6131" max="6131" width="6.125" style="64" customWidth="1"/>
    <col min="6132" max="6132" width="12" style="64" customWidth="1"/>
    <col min="6133" max="6133" width="7" style="64" customWidth="1"/>
    <col min="6134" max="6134" width="8.125" style="64" customWidth="1"/>
    <col min="6135" max="6135" width="9.625" style="64" customWidth="1"/>
    <col min="6136" max="6136" width="6" style="64" customWidth="1"/>
    <col min="6137" max="6137" width="6.375" style="64" customWidth="1"/>
    <col min="6138" max="6138" width="9.875" style="64" customWidth="1"/>
    <col min="6139" max="6139" width="6" style="64" customWidth="1"/>
    <col min="6140" max="6140" width="6.375" style="64" customWidth="1"/>
    <col min="6141" max="6141" width="9.875" style="64" customWidth="1"/>
    <col min="6142" max="6142" width="7.875" style="64" customWidth="1"/>
    <col min="6143" max="6143" width="6.875" style="64" customWidth="1"/>
    <col min="6144" max="6144" width="9" style="64" customWidth="1"/>
    <col min="6145" max="6147" width="9" style="64"/>
    <col min="6148" max="6148" width="12.875" style="64" customWidth="1"/>
    <col min="6149" max="6149" width="9.375" style="64" customWidth="1"/>
    <col min="6150" max="6150" width="8.125" style="64" customWidth="1"/>
    <col min="6151" max="6151" width="10.375" style="64" customWidth="1"/>
    <col min="6152" max="6152" width="6" style="64" customWidth="1"/>
    <col min="6153" max="6153" width="9.5" style="64" customWidth="1"/>
    <col min="6154" max="6158" width="10.875" style="64" customWidth="1"/>
    <col min="6159" max="6164" width="9" style="64"/>
    <col min="6165" max="6165" width="9.375" style="64" customWidth="1"/>
    <col min="6166" max="6365" width="9" style="64"/>
    <col min="6366" max="6366" width="7.875" style="64" customWidth="1"/>
    <col min="6367" max="6367" width="13.875" style="64" customWidth="1"/>
    <col min="6368" max="6368" width="19.125" style="64" customWidth="1"/>
    <col min="6369" max="6369" width="9" style="64"/>
    <col min="6370" max="6370" width="12" style="64" customWidth="1"/>
    <col min="6371" max="6372" width="12.125" style="64" customWidth="1"/>
    <col min="6373" max="6373" width="18.125" style="64" customWidth="1"/>
    <col min="6374" max="6376" width="9" style="64"/>
    <col min="6377" max="6377" width="9.625" style="64" customWidth="1"/>
    <col min="6378" max="6379" width="9.875" style="64" customWidth="1"/>
    <col min="6380" max="6380" width="6.375" style="64" customWidth="1"/>
    <col min="6381" max="6381" width="6.125" style="64" customWidth="1"/>
    <col min="6382" max="6382" width="11" style="64" customWidth="1"/>
    <col min="6383" max="6384" width="7.875" style="64" customWidth="1"/>
    <col min="6385" max="6385" width="10.125" style="64" customWidth="1"/>
    <col min="6386" max="6386" width="7.125" style="64" customWidth="1"/>
    <col min="6387" max="6387" width="6.125" style="64" customWidth="1"/>
    <col min="6388" max="6388" width="12" style="64" customWidth="1"/>
    <col min="6389" max="6389" width="7" style="64" customWidth="1"/>
    <col min="6390" max="6390" width="8.125" style="64" customWidth="1"/>
    <col min="6391" max="6391" width="9.625" style="64" customWidth="1"/>
    <col min="6392" max="6392" width="6" style="64" customWidth="1"/>
    <col min="6393" max="6393" width="6.375" style="64" customWidth="1"/>
    <col min="6394" max="6394" width="9.875" style="64" customWidth="1"/>
    <col min="6395" max="6395" width="6" style="64" customWidth="1"/>
    <col min="6396" max="6396" width="6.375" style="64" customWidth="1"/>
    <col min="6397" max="6397" width="9.875" style="64" customWidth="1"/>
    <col min="6398" max="6398" width="7.875" style="64" customWidth="1"/>
    <col min="6399" max="6399" width="6.875" style="64" customWidth="1"/>
    <col min="6400" max="6400" width="9" style="64" customWidth="1"/>
    <col min="6401" max="6403" width="9" style="64"/>
    <col min="6404" max="6404" width="12.875" style="64" customWidth="1"/>
    <col min="6405" max="6405" width="9.375" style="64" customWidth="1"/>
    <col min="6406" max="6406" width="8.125" style="64" customWidth="1"/>
    <col min="6407" max="6407" width="10.375" style="64" customWidth="1"/>
    <col min="6408" max="6408" width="6" style="64" customWidth="1"/>
    <col min="6409" max="6409" width="9.5" style="64" customWidth="1"/>
    <col min="6410" max="6414" width="10.875" style="64" customWidth="1"/>
    <col min="6415" max="6420" width="9" style="64"/>
    <col min="6421" max="6421" width="9.375" style="64" customWidth="1"/>
    <col min="6422" max="6621" width="9" style="64"/>
    <col min="6622" max="6622" width="7.875" style="64" customWidth="1"/>
    <col min="6623" max="6623" width="13.875" style="64" customWidth="1"/>
    <col min="6624" max="6624" width="19.125" style="64" customWidth="1"/>
    <col min="6625" max="6625" width="9" style="64"/>
    <col min="6626" max="6626" width="12" style="64" customWidth="1"/>
    <col min="6627" max="6628" width="12.125" style="64" customWidth="1"/>
    <col min="6629" max="6629" width="18.125" style="64" customWidth="1"/>
    <col min="6630" max="6632" width="9" style="64"/>
    <col min="6633" max="6633" width="9.625" style="64" customWidth="1"/>
    <col min="6634" max="6635" width="9.875" style="64" customWidth="1"/>
    <col min="6636" max="6636" width="6.375" style="64" customWidth="1"/>
    <col min="6637" max="6637" width="6.125" style="64" customWidth="1"/>
    <col min="6638" max="6638" width="11" style="64" customWidth="1"/>
    <col min="6639" max="6640" width="7.875" style="64" customWidth="1"/>
    <col min="6641" max="6641" width="10.125" style="64" customWidth="1"/>
    <col min="6642" max="6642" width="7.125" style="64" customWidth="1"/>
    <col min="6643" max="6643" width="6.125" style="64" customWidth="1"/>
    <col min="6644" max="6644" width="12" style="64" customWidth="1"/>
    <col min="6645" max="6645" width="7" style="64" customWidth="1"/>
    <col min="6646" max="6646" width="8.125" style="64" customWidth="1"/>
    <col min="6647" max="6647" width="9.625" style="64" customWidth="1"/>
    <col min="6648" max="6648" width="6" style="64" customWidth="1"/>
    <col min="6649" max="6649" width="6.375" style="64" customWidth="1"/>
    <col min="6650" max="6650" width="9.875" style="64" customWidth="1"/>
    <col min="6651" max="6651" width="6" style="64" customWidth="1"/>
    <col min="6652" max="6652" width="6.375" style="64" customWidth="1"/>
    <col min="6653" max="6653" width="9.875" style="64" customWidth="1"/>
    <col min="6654" max="6654" width="7.875" style="64" customWidth="1"/>
    <col min="6655" max="6655" width="6.875" style="64" customWidth="1"/>
    <col min="6656" max="6656" width="9" style="64" customWidth="1"/>
    <col min="6657" max="6659" width="9" style="64"/>
    <col min="6660" max="6660" width="12.875" style="64" customWidth="1"/>
    <col min="6661" max="6661" width="9.375" style="64" customWidth="1"/>
    <col min="6662" max="6662" width="8.125" style="64" customWidth="1"/>
    <col min="6663" max="6663" width="10.375" style="64" customWidth="1"/>
    <col min="6664" max="6664" width="6" style="64" customWidth="1"/>
    <col min="6665" max="6665" width="9.5" style="64" customWidth="1"/>
    <col min="6666" max="6670" width="10.875" style="64" customWidth="1"/>
    <col min="6671" max="6676" width="9" style="64"/>
    <col min="6677" max="6677" width="9.375" style="64" customWidth="1"/>
    <col min="6678" max="6877" width="9" style="64"/>
    <col min="6878" max="6878" width="7.875" style="64" customWidth="1"/>
    <col min="6879" max="6879" width="13.875" style="64" customWidth="1"/>
    <col min="6880" max="6880" width="19.125" style="64" customWidth="1"/>
    <col min="6881" max="6881" width="9" style="64"/>
    <col min="6882" max="6882" width="12" style="64" customWidth="1"/>
    <col min="6883" max="6884" width="12.125" style="64" customWidth="1"/>
    <col min="6885" max="6885" width="18.125" style="64" customWidth="1"/>
    <col min="6886" max="6888" width="9" style="64"/>
    <col min="6889" max="6889" width="9.625" style="64" customWidth="1"/>
    <col min="6890" max="6891" width="9.875" style="64" customWidth="1"/>
    <col min="6892" max="6892" width="6.375" style="64" customWidth="1"/>
    <col min="6893" max="6893" width="6.125" style="64" customWidth="1"/>
    <col min="6894" max="6894" width="11" style="64" customWidth="1"/>
    <col min="6895" max="6896" width="7.875" style="64" customWidth="1"/>
    <col min="6897" max="6897" width="10.125" style="64" customWidth="1"/>
    <col min="6898" max="6898" width="7.125" style="64" customWidth="1"/>
    <col min="6899" max="6899" width="6.125" style="64" customWidth="1"/>
    <col min="6900" max="6900" width="12" style="64" customWidth="1"/>
    <col min="6901" max="6901" width="7" style="64" customWidth="1"/>
    <col min="6902" max="6902" width="8.125" style="64" customWidth="1"/>
    <col min="6903" max="6903" width="9.625" style="64" customWidth="1"/>
    <col min="6904" max="6904" width="6" style="64" customWidth="1"/>
    <col min="6905" max="6905" width="6.375" style="64" customWidth="1"/>
    <col min="6906" max="6906" width="9.875" style="64" customWidth="1"/>
    <col min="6907" max="6907" width="6" style="64" customWidth="1"/>
    <col min="6908" max="6908" width="6.375" style="64" customWidth="1"/>
    <col min="6909" max="6909" width="9.875" style="64" customWidth="1"/>
    <col min="6910" max="6910" width="7.875" style="64" customWidth="1"/>
    <col min="6911" max="6911" width="6.875" style="64" customWidth="1"/>
    <col min="6912" max="6912" width="9" style="64" customWidth="1"/>
    <col min="6913" max="6915" width="9" style="64"/>
    <col min="6916" max="6916" width="12.875" style="64" customWidth="1"/>
    <col min="6917" max="6917" width="9.375" style="64" customWidth="1"/>
    <col min="6918" max="6918" width="8.125" style="64" customWidth="1"/>
    <col min="6919" max="6919" width="10.375" style="64" customWidth="1"/>
    <col min="6920" max="6920" width="6" style="64" customWidth="1"/>
    <col min="6921" max="6921" width="9.5" style="64" customWidth="1"/>
    <col min="6922" max="6926" width="10.875" style="64" customWidth="1"/>
    <col min="6927" max="6932" width="9" style="64"/>
    <col min="6933" max="6933" width="9.375" style="64" customWidth="1"/>
    <col min="6934" max="7133" width="9" style="64"/>
    <col min="7134" max="7134" width="7.875" style="64" customWidth="1"/>
    <col min="7135" max="7135" width="13.875" style="64" customWidth="1"/>
    <col min="7136" max="7136" width="19.125" style="64" customWidth="1"/>
    <col min="7137" max="7137" width="9" style="64"/>
    <col min="7138" max="7138" width="12" style="64" customWidth="1"/>
    <col min="7139" max="7140" width="12.125" style="64" customWidth="1"/>
    <col min="7141" max="7141" width="18.125" style="64" customWidth="1"/>
    <col min="7142" max="7144" width="9" style="64"/>
    <col min="7145" max="7145" width="9.625" style="64" customWidth="1"/>
    <col min="7146" max="7147" width="9.875" style="64" customWidth="1"/>
    <col min="7148" max="7148" width="6.375" style="64" customWidth="1"/>
    <col min="7149" max="7149" width="6.125" style="64" customWidth="1"/>
    <col min="7150" max="7150" width="11" style="64" customWidth="1"/>
    <col min="7151" max="7152" width="7.875" style="64" customWidth="1"/>
    <col min="7153" max="7153" width="10.125" style="64" customWidth="1"/>
    <col min="7154" max="7154" width="7.125" style="64" customWidth="1"/>
    <col min="7155" max="7155" width="6.125" style="64" customWidth="1"/>
    <col min="7156" max="7156" width="12" style="64" customWidth="1"/>
    <col min="7157" max="7157" width="7" style="64" customWidth="1"/>
    <col min="7158" max="7158" width="8.125" style="64" customWidth="1"/>
    <col min="7159" max="7159" width="9.625" style="64" customWidth="1"/>
    <col min="7160" max="7160" width="6" style="64" customWidth="1"/>
    <col min="7161" max="7161" width="6.375" style="64" customWidth="1"/>
    <col min="7162" max="7162" width="9.875" style="64" customWidth="1"/>
    <col min="7163" max="7163" width="6" style="64" customWidth="1"/>
    <col min="7164" max="7164" width="6.375" style="64" customWidth="1"/>
    <col min="7165" max="7165" width="9.875" style="64" customWidth="1"/>
    <col min="7166" max="7166" width="7.875" style="64" customWidth="1"/>
    <col min="7167" max="7167" width="6.875" style="64" customWidth="1"/>
    <col min="7168" max="7168" width="9" style="64" customWidth="1"/>
    <col min="7169" max="7171" width="9" style="64"/>
    <col min="7172" max="7172" width="12.875" style="64" customWidth="1"/>
    <col min="7173" max="7173" width="9.375" style="64" customWidth="1"/>
    <col min="7174" max="7174" width="8.125" style="64" customWidth="1"/>
    <col min="7175" max="7175" width="10.375" style="64" customWidth="1"/>
    <col min="7176" max="7176" width="6" style="64" customWidth="1"/>
    <col min="7177" max="7177" width="9.5" style="64" customWidth="1"/>
    <col min="7178" max="7182" width="10.875" style="64" customWidth="1"/>
    <col min="7183" max="7188" width="9" style="64"/>
    <col min="7189" max="7189" width="9.375" style="64" customWidth="1"/>
    <col min="7190" max="7389" width="9" style="64"/>
    <col min="7390" max="7390" width="7.875" style="64" customWidth="1"/>
    <col min="7391" max="7391" width="13.875" style="64" customWidth="1"/>
    <col min="7392" max="7392" width="19.125" style="64" customWidth="1"/>
    <col min="7393" max="7393" width="9" style="64"/>
    <col min="7394" max="7394" width="12" style="64" customWidth="1"/>
    <col min="7395" max="7396" width="12.125" style="64" customWidth="1"/>
    <col min="7397" max="7397" width="18.125" style="64" customWidth="1"/>
    <col min="7398" max="7400" width="9" style="64"/>
    <col min="7401" max="7401" width="9.625" style="64" customWidth="1"/>
    <col min="7402" max="7403" width="9.875" style="64" customWidth="1"/>
    <col min="7404" max="7404" width="6.375" style="64" customWidth="1"/>
    <col min="7405" max="7405" width="6.125" style="64" customWidth="1"/>
    <col min="7406" max="7406" width="11" style="64" customWidth="1"/>
    <col min="7407" max="7408" width="7.875" style="64" customWidth="1"/>
    <col min="7409" max="7409" width="10.125" style="64" customWidth="1"/>
    <col min="7410" max="7410" width="7.125" style="64" customWidth="1"/>
    <col min="7411" max="7411" width="6.125" style="64" customWidth="1"/>
    <col min="7412" max="7412" width="12" style="64" customWidth="1"/>
    <col min="7413" max="7413" width="7" style="64" customWidth="1"/>
    <col min="7414" max="7414" width="8.125" style="64" customWidth="1"/>
    <col min="7415" max="7415" width="9.625" style="64" customWidth="1"/>
    <col min="7416" max="7416" width="6" style="64" customWidth="1"/>
    <col min="7417" max="7417" width="6.375" style="64" customWidth="1"/>
    <col min="7418" max="7418" width="9.875" style="64" customWidth="1"/>
    <col min="7419" max="7419" width="6" style="64" customWidth="1"/>
    <col min="7420" max="7420" width="6.375" style="64" customWidth="1"/>
    <col min="7421" max="7421" width="9.875" style="64" customWidth="1"/>
    <col min="7422" max="7422" width="7.875" style="64" customWidth="1"/>
    <col min="7423" max="7423" width="6.875" style="64" customWidth="1"/>
    <col min="7424" max="7424" width="9" style="64" customWidth="1"/>
    <col min="7425" max="7427" width="9" style="64"/>
    <col min="7428" max="7428" width="12.875" style="64" customWidth="1"/>
    <col min="7429" max="7429" width="9.375" style="64" customWidth="1"/>
    <col min="7430" max="7430" width="8.125" style="64" customWidth="1"/>
    <col min="7431" max="7431" width="10.375" style="64" customWidth="1"/>
    <col min="7432" max="7432" width="6" style="64" customWidth="1"/>
    <col min="7433" max="7433" width="9.5" style="64" customWidth="1"/>
    <col min="7434" max="7438" width="10.875" style="64" customWidth="1"/>
    <col min="7439" max="7444" width="9" style="64"/>
    <col min="7445" max="7445" width="9.375" style="64" customWidth="1"/>
    <col min="7446" max="7645" width="9" style="64"/>
    <col min="7646" max="7646" width="7.875" style="64" customWidth="1"/>
    <col min="7647" max="7647" width="13.875" style="64" customWidth="1"/>
    <col min="7648" max="7648" width="19.125" style="64" customWidth="1"/>
    <col min="7649" max="7649" width="9" style="64"/>
    <col min="7650" max="7650" width="12" style="64" customWidth="1"/>
    <col min="7651" max="7652" width="12.125" style="64" customWidth="1"/>
    <col min="7653" max="7653" width="18.125" style="64" customWidth="1"/>
    <col min="7654" max="7656" width="9" style="64"/>
    <col min="7657" max="7657" width="9.625" style="64" customWidth="1"/>
    <col min="7658" max="7659" width="9.875" style="64" customWidth="1"/>
    <col min="7660" max="7660" width="6.375" style="64" customWidth="1"/>
    <col min="7661" max="7661" width="6.125" style="64" customWidth="1"/>
    <col min="7662" max="7662" width="11" style="64" customWidth="1"/>
    <col min="7663" max="7664" width="7.875" style="64" customWidth="1"/>
    <col min="7665" max="7665" width="10.125" style="64" customWidth="1"/>
    <col min="7666" max="7666" width="7.125" style="64" customWidth="1"/>
    <col min="7667" max="7667" width="6.125" style="64" customWidth="1"/>
    <col min="7668" max="7668" width="12" style="64" customWidth="1"/>
    <col min="7669" max="7669" width="7" style="64" customWidth="1"/>
    <col min="7670" max="7670" width="8.125" style="64" customWidth="1"/>
    <col min="7671" max="7671" width="9.625" style="64" customWidth="1"/>
    <col min="7672" max="7672" width="6" style="64" customWidth="1"/>
    <col min="7673" max="7673" width="6.375" style="64" customWidth="1"/>
    <col min="7674" max="7674" width="9.875" style="64" customWidth="1"/>
    <col min="7675" max="7675" width="6" style="64" customWidth="1"/>
    <col min="7676" max="7676" width="6.375" style="64" customWidth="1"/>
    <col min="7677" max="7677" width="9.875" style="64" customWidth="1"/>
    <col min="7678" max="7678" width="7.875" style="64" customWidth="1"/>
    <col min="7679" max="7679" width="6.875" style="64" customWidth="1"/>
    <col min="7680" max="7680" width="9" style="64" customWidth="1"/>
    <col min="7681" max="7683" width="9" style="64"/>
    <col min="7684" max="7684" width="12.875" style="64" customWidth="1"/>
    <col min="7685" max="7685" width="9.375" style="64" customWidth="1"/>
    <col min="7686" max="7686" width="8.125" style="64" customWidth="1"/>
    <col min="7687" max="7687" width="10.375" style="64" customWidth="1"/>
    <col min="7688" max="7688" width="6" style="64" customWidth="1"/>
    <col min="7689" max="7689" width="9.5" style="64" customWidth="1"/>
    <col min="7690" max="7694" width="10.875" style="64" customWidth="1"/>
    <col min="7695" max="7700" width="9" style="64"/>
    <col min="7701" max="7701" width="9.375" style="64" customWidth="1"/>
    <col min="7702" max="7901" width="9" style="64"/>
    <col min="7902" max="7902" width="7.875" style="64" customWidth="1"/>
    <col min="7903" max="7903" width="13.875" style="64" customWidth="1"/>
    <col min="7904" max="7904" width="19.125" style="64" customWidth="1"/>
    <col min="7905" max="7905" width="9" style="64"/>
    <col min="7906" max="7906" width="12" style="64" customWidth="1"/>
    <col min="7907" max="7908" width="12.125" style="64" customWidth="1"/>
    <col min="7909" max="7909" width="18.125" style="64" customWidth="1"/>
    <col min="7910" max="7912" width="9" style="64"/>
    <col min="7913" max="7913" width="9.625" style="64" customWidth="1"/>
    <col min="7914" max="7915" width="9.875" style="64" customWidth="1"/>
    <col min="7916" max="7916" width="6.375" style="64" customWidth="1"/>
    <col min="7917" max="7917" width="6.125" style="64" customWidth="1"/>
    <col min="7918" max="7918" width="11" style="64" customWidth="1"/>
    <col min="7919" max="7920" width="7.875" style="64" customWidth="1"/>
    <col min="7921" max="7921" width="10.125" style="64" customWidth="1"/>
    <col min="7922" max="7922" width="7.125" style="64" customWidth="1"/>
    <col min="7923" max="7923" width="6.125" style="64" customWidth="1"/>
    <col min="7924" max="7924" width="12" style="64" customWidth="1"/>
    <col min="7925" max="7925" width="7" style="64" customWidth="1"/>
    <col min="7926" max="7926" width="8.125" style="64" customWidth="1"/>
    <col min="7927" max="7927" width="9.625" style="64" customWidth="1"/>
    <col min="7928" max="7928" width="6" style="64" customWidth="1"/>
    <col min="7929" max="7929" width="6.375" style="64" customWidth="1"/>
    <col min="7930" max="7930" width="9.875" style="64" customWidth="1"/>
    <col min="7931" max="7931" width="6" style="64" customWidth="1"/>
    <col min="7932" max="7932" width="6.375" style="64" customWidth="1"/>
    <col min="7933" max="7933" width="9.875" style="64" customWidth="1"/>
    <col min="7934" max="7934" width="7.875" style="64" customWidth="1"/>
    <col min="7935" max="7935" width="6.875" style="64" customWidth="1"/>
    <col min="7936" max="7936" width="9" style="64" customWidth="1"/>
    <col min="7937" max="7939" width="9" style="64"/>
    <col min="7940" max="7940" width="12.875" style="64" customWidth="1"/>
    <col min="7941" max="7941" width="9.375" style="64" customWidth="1"/>
    <col min="7942" max="7942" width="8.125" style="64" customWidth="1"/>
    <col min="7943" max="7943" width="10.375" style="64" customWidth="1"/>
    <col min="7944" max="7944" width="6" style="64" customWidth="1"/>
    <col min="7945" max="7945" width="9.5" style="64" customWidth="1"/>
    <col min="7946" max="7950" width="10.875" style="64" customWidth="1"/>
    <col min="7951" max="7956" width="9" style="64"/>
    <col min="7957" max="7957" width="9.375" style="64" customWidth="1"/>
    <col min="7958" max="8157" width="9" style="64"/>
    <col min="8158" max="8158" width="7.875" style="64" customWidth="1"/>
    <col min="8159" max="8159" width="13.875" style="64" customWidth="1"/>
    <col min="8160" max="8160" width="19.125" style="64" customWidth="1"/>
    <col min="8161" max="8161" width="9" style="64"/>
    <col min="8162" max="8162" width="12" style="64" customWidth="1"/>
    <col min="8163" max="8164" width="12.125" style="64" customWidth="1"/>
    <col min="8165" max="8165" width="18.125" style="64" customWidth="1"/>
    <col min="8166" max="8168" width="9" style="64"/>
    <col min="8169" max="8169" width="9.625" style="64" customWidth="1"/>
    <col min="8170" max="8171" width="9.875" style="64" customWidth="1"/>
    <col min="8172" max="8172" width="6.375" style="64" customWidth="1"/>
    <col min="8173" max="8173" width="6.125" style="64" customWidth="1"/>
    <col min="8174" max="8174" width="11" style="64" customWidth="1"/>
    <col min="8175" max="8176" width="7.875" style="64" customWidth="1"/>
    <col min="8177" max="8177" width="10.125" style="64" customWidth="1"/>
    <col min="8178" max="8178" width="7.125" style="64" customWidth="1"/>
    <col min="8179" max="8179" width="6.125" style="64" customWidth="1"/>
    <col min="8180" max="8180" width="12" style="64" customWidth="1"/>
    <col min="8181" max="8181" width="7" style="64" customWidth="1"/>
    <col min="8182" max="8182" width="8.125" style="64" customWidth="1"/>
    <col min="8183" max="8183" width="9.625" style="64" customWidth="1"/>
    <col min="8184" max="8184" width="6" style="64" customWidth="1"/>
    <col min="8185" max="8185" width="6.375" style="64" customWidth="1"/>
    <col min="8186" max="8186" width="9.875" style="64" customWidth="1"/>
    <col min="8187" max="8187" width="6" style="64" customWidth="1"/>
    <col min="8188" max="8188" width="6.375" style="64" customWidth="1"/>
    <col min="8189" max="8189" width="9.875" style="64" customWidth="1"/>
    <col min="8190" max="8190" width="7.875" style="64" customWidth="1"/>
    <col min="8191" max="8191" width="6.875" style="64" customWidth="1"/>
    <col min="8192" max="8192" width="9" style="64" customWidth="1"/>
    <col min="8193" max="8195" width="9" style="64"/>
    <col min="8196" max="8196" width="12.875" style="64" customWidth="1"/>
    <col min="8197" max="8197" width="9.375" style="64" customWidth="1"/>
    <col min="8198" max="8198" width="8.125" style="64" customWidth="1"/>
    <col min="8199" max="8199" width="10.375" style="64" customWidth="1"/>
    <col min="8200" max="8200" width="6" style="64" customWidth="1"/>
    <col min="8201" max="8201" width="9.5" style="64" customWidth="1"/>
    <col min="8202" max="8206" width="10.875" style="64" customWidth="1"/>
    <col min="8207" max="8212" width="9" style="64"/>
    <col min="8213" max="8213" width="9.375" style="64" customWidth="1"/>
    <col min="8214" max="8413" width="9" style="64"/>
    <col min="8414" max="8414" width="7.875" style="64" customWidth="1"/>
    <col min="8415" max="8415" width="13.875" style="64" customWidth="1"/>
    <col min="8416" max="8416" width="19.125" style="64" customWidth="1"/>
    <col min="8417" max="8417" width="9" style="64"/>
    <col min="8418" max="8418" width="12" style="64" customWidth="1"/>
    <col min="8419" max="8420" width="12.125" style="64" customWidth="1"/>
    <col min="8421" max="8421" width="18.125" style="64" customWidth="1"/>
    <col min="8422" max="8424" width="9" style="64"/>
    <col min="8425" max="8425" width="9.625" style="64" customWidth="1"/>
    <col min="8426" max="8427" width="9.875" style="64" customWidth="1"/>
    <col min="8428" max="8428" width="6.375" style="64" customWidth="1"/>
    <col min="8429" max="8429" width="6.125" style="64" customWidth="1"/>
    <col min="8430" max="8430" width="11" style="64" customWidth="1"/>
    <col min="8431" max="8432" width="7.875" style="64" customWidth="1"/>
    <col min="8433" max="8433" width="10.125" style="64" customWidth="1"/>
    <col min="8434" max="8434" width="7.125" style="64" customWidth="1"/>
    <col min="8435" max="8435" width="6.125" style="64" customWidth="1"/>
    <col min="8436" max="8436" width="12" style="64" customWidth="1"/>
    <col min="8437" max="8437" width="7" style="64" customWidth="1"/>
    <col min="8438" max="8438" width="8.125" style="64" customWidth="1"/>
    <col min="8439" max="8439" width="9.625" style="64" customWidth="1"/>
    <col min="8440" max="8440" width="6" style="64" customWidth="1"/>
    <col min="8441" max="8441" width="6.375" style="64" customWidth="1"/>
    <col min="8442" max="8442" width="9.875" style="64" customWidth="1"/>
    <col min="8443" max="8443" width="6" style="64" customWidth="1"/>
    <col min="8444" max="8444" width="6.375" style="64" customWidth="1"/>
    <col min="8445" max="8445" width="9.875" style="64" customWidth="1"/>
    <col min="8446" max="8446" width="7.875" style="64" customWidth="1"/>
    <col min="8447" max="8447" width="6.875" style="64" customWidth="1"/>
    <col min="8448" max="8448" width="9" style="64" customWidth="1"/>
    <col min="8449" max="8451" width="9" style="64"/>
    <col min="8452" max="8452" width="12.875" style="64" customWidth="1"/>
    <col min="8453" max="8453" width="9.375" style="64" customWidth="1"/>
    <col min="8454" max="8454" width="8.125" style="64" customWidth="1"/>
    <col min="8455" max="8455" width="10.375" style="64" customWidth="1"/>
    <col min="8456" max="8456" width="6" style="64" customWidth="1"/>
    <col min="8457" max="8457" width="9.5" style="64" customWidth="1"/>
    <col min="8458" max="8462" width="10.875" style="64" customWidth="1"/>
    <col min="8463" max="8468" width="9" style="64"/>
    <col min="8469" max="8469" width="9.375" style="64" customWidth="1"/>
    <col min="8470" max="8669" width="9" style="64"/>
    <col min="8670" max="8670" width="7.875" style="64" customWidth="1"/>
    <col min="8671" max="8671" width="13.875" style="64" customWidth="1"/>
    <col min="8672" max="8672" width="19.125" style="64" customWidth="1"/>
    <col min="8673" max="8673" width="9" style="64"/>
    <col min="8674" max="8674" width="12" style="64" customWidth="1"/>
    <col min="8675" max="8676" width="12.125" style="64" customWidth="1"/>
    <col min="8677" max="8677" width="18.125" style="64" customWidth="1"/>
    <col min="8678" max="8680" width="9" style="64"/>
    <col min="8681" max="8681" width="9.625" style="64" customWidth="1"/>
    <col min="8682" max="8683" width="9.875" style="64" customWidth="1"/>
    <col min="8684" max="8684" width="6.375" style="64" customWidth="1"/>
    <col min="8685" max="8685" width="6.125" style="64" customWidth="1"/>
    <col min="8686" max="8686" width="11" style="64" customWidth="1"/>
    <col min="8687" max="8688" width="7.875" style="64" customWidth="1"/>
    <col min="8689" max="8689" width="10.125" style="64" customWidth="1"/>
    <col min="8690" max="8690" width="7.125" style="64" customWidth="1"/>
    <col min="8691" max="8691" width="6.125" style="64" customWidth="1"/>
    <col min="8692" max="8692" width="12" style="64" customWidth="1"/>
    <col min="8693" max="8693" width="7" style="64" customWidth="1"/>
    <col min="8694" max="8694" width="8.125" style="64" customWidth="1"/>
    <col min="8695" max="8695" width="9.625" style="64" customWidth="1"/>
    <col min="8696" max="8696" width="6" style="64" customWidth="1"/>
    <col min="8697" max="8697" width="6.375" style="64" customWidth="1"/>
    <col min="8698" max="8698" width="9.875" style="64" customWidth="1"/>
    <col min="8699" max="8699" width="6" style="64" customWidth="1"/>
    <col min="8700" max="8700" width="6.375" style="64" customWidth="1"/>
    <col min="8701" max="8701" width="9.875" style="64" customWidth="1"/>
    <col min="8702" max="8702" width="7.875" style="64" customWidth="1"/>
    <col min="8703" max="8703" width="6.875" style="64" customWidth="1"/>
    <col min="8704" max="8704" width="9" style="64" customWidth="1"/>
    <col min="8705" max="8707" width="9" style="64"/>
    <col min="8708" max="8708" width="12.875" style="64" customWidth="1"/>
    <col min="8709" max="8709" width="9.375" style="64" customWidth="1"/>
    <col min="8710" max="8710" width="8.125" style="64" customWidth="1"/>
    <col min="8711" max="8711" width="10.375" style="64" customWidth="1"/>
    <col min="8712" max="8712" width="6" style="64" customWidth="1"/>
    <col min="8713" max="8713" width="9.5" style="64" customWidth="1"/>
    <col min="8714" max="8718" width="10.875" style="64" customWidth="1"/>
    <col min="8719" max="8724" width="9" style="64"/>
    <col min="8725" max="8725" width="9.375" style="64" customWidth="1"/>
    <col min="8726" max="8925" width="9" style="64"/>
    <col min="8926" max="8926" width="7.875" style="64" customWidth="1"/>
    <col min="8927" max="8927" width="13.875" style="64" customWidth="1"/>
    <col min="8928" max="8928" width="19.125" style="64" customWidth="1"/>
    <col min="8929" max="8929" width="9" style="64"/>
    <col min="8930" max="8930" width="12" style="64" customWidth="1"/>
    <col min="8931" max="8932" width="12.125" style="64" customWidth="1"/>
    <col min="8933" max="8933" width="18.125" style="64" customWidth="1"/>
    <col min="8934" max="8936" width="9" style="64"/>
    <col min="8937" max="8937" width="9.625" style="64" customWidth="1"/>
    <col min="8938" max="8939" width="9.875" style="64" customWidth="1"/>
    <col min="8940" max="8940" width="6.375" style="64" customWidth="1"/>
    <col min="8941" max="8941" width="6.125" style="64" customWidth="1"/>
    <col min="8942" max="8942" width="11" style="64" customWidth="1"/>
    <col min="8943" max="8944" width="7.875" style="64" customWidth="1"/>
    <col min="8945" max="8945" width="10.125" style="64" customWidth="1"/>
    <col min="8946" max="8946" width="7.125" style="64" customWidth="1"/>
    <col min="8947" max="8947" width="6.125" style="64" customWidth="1"/>
    <col min="8948" max="8948" width="12" style="64" customWidth="1"/>
    <col min="8949" max="8949" width="7" style="64" customWidth="1"/>
    <col min="8950" max="8950" width="8.125" style="64" customWidth="1"/>
    <col min="8951" max="8951" width="9.625" style="64" customWidth="1"/>
    <col min="8952" max="8952" width="6" style="64" customWidth="1"/>
    <col min="8953" max="8953" width="6.375" style="64" customWidth="1"/>
    <col min="8954" max="8954" width="9.875" style="64" customWidth="1"/>
    <col min="8955" max="8955" width="6" style="64" customWidth="1"/>
    <col min="8956" max="8956" width="6.375" style="64" customWidth="1"/>
    <col min="8957" max="8957" width="9.875" style="64" customWidth="1"/>
    <col min="8958" max="8958" width="7.875" style="64" customWidth="1"/>
    <col min="8959" max="8959" width="6.875" style="64" customWidth="1"/>
    <col min="8960" max="8960" width="9" style="64" customWidth="1"/>
    <col min="8961" max="8963" width="9" style="64"/>
    <col min="8964" max="8964" width="12.875" style="64" customWidth="1"/>
    <col min="8965" max="8965" width="9.375" style="64" customWidth="1"/>
    <col min="8966" max="8966" width="8.125" style="64" customWidth="1"/>
    <col min="8967" max="8967" width="10.375" style="64" customWidth="1"/>
    <col min="8968" max="8968" width="6" style="64" customWidth="1"/>
    <col min="8969" max="8969" width="9.5" style="64" customWidth="1"/>
    <col min="8970" max="8974" width="10.875" style="64" customWidth="1"/>
    <col min="8975" max="8980" width="9" style="64"/>
    <col min="8981" max="8981" width="9.375" style="64" customWidth="1"/>
    <col min="8982" max="9181" width="9" style="64"/>
    <col min="9182" max="9182" width="7.875" style="64" customWidth="1"/>
    <col min="9183" max="9183" width="13.875" style="64" customWidth="1"/>
    <col min="9184" max="9184" width="19.125" style="64" customWidth="1"/>
    <col min="9185" max="9185" width="9" style="64"/>
    <col min="9186" max="9186" width="12" style="64" customWidth="1"/>
    <col min="9187" max="9188" width="12.125" style="64" customWidth="1"/>
    <col min="9189" max="9189" width="18.125" style="64" customWidth="1"/>
    <col min="9190" max="9192" width="9" style="64"/>
    <col min="9193" max="9193" width="9.625" style="64" customWidth="1"/>
    <col min="9194" max="9195" width="9.875" style="64" customWidth="1"/>
    <col min="9196" max="9196" width="6.375" style="64" customWidth="1"/>
    <col min="9197" max="9197" width="6.125" style="64" customWidth="1"/>
    <col min="9198" max="9198" width="11" style="64" customWidth="1"/>
    <col min="9199" max="9200" width="7.875" style="64" customWidth="1"/>
    <col min="9201" max="9201" width="10.125" style="64" customWidth="1"/>
    <col min="9202" max="9202" width="7.125" style="64" customWidth="1"/>
    <col min="9203" max="9203" width="6.125" style="64" customWidth="1"/>
    <col min="9204" max="9204" width="12" style="64" customWidth="1"/>
    <col min="9205" max="9205" width="7" style="64" customWidth="1"/>
    <col min="9206" max="9206" width="8.125" style="64" customWidth="1"/>
    <col min="9207" max="9207" width="9.625" style="64" customWidth="1"/>
    <col min="9208" max="9208" width="6" style="64" customWidth="1"/>
    <col min="9209" max="9209" width="6.375" style="64" customWidth="1"/>
    <col min="9210" max="9210" width="9.875" style="64" customWidth="1"/>
    <col min="9211" max="9211" width="6" style="64" customWidth="1"/>
    <col min="9212" max="9212" width="6.375" style="64" customWidth="1"/>
    <col min="9213" max="9213" width="9.875" style="64" customWidth="1"/>
    <col min="9214" max="9214" width="7.875" style="64" customWidth="1"/>
    <col min="9215" max="9215" width="6.875" style="64" customWidth="1"/>
    <col min="9216" max="9216" width="9" style="64" customWidth="1"/>
    <col min="9217" max="9219" width="9" style="64"/>
    <col min="9220" max="9220" width="12.875" style="64" customWidth="1"/>
    <col min="9221" max="9221" width="9.375" style="64" customWidth="1"/>
    <col min="9222" max="9222" width="8.125" style="64" customWidth="1"/>
    <col min="9223" max="9223" width="10.375" style="64" customWidth="1"/>
    <col min="9224" max="9224" width="6" style="64" customWidth="1"/>
    <col min="9225" max="9225" width="9.5" style="64" customWidth="1"/>
    <col min="9226" max="9230" width="10.875" style="64" customWidth="1"/>
    <col min="9231" max="9236" width="9" style="64"/>
    <col min="9237" max="9237" width="9.375" style="64" customWidth="1"/>
    <col min="9238" max="9437" width="9" style="64"/>
    <col min="9438" max="9438" width="7.875" style="64" customWidth="1"/>
    <col min="9439" max="9439" width="13.875" style="64" customWidth="1"/>
    <col min="9440" max="9440" width="19.125" style="64" customWidth="1"/>
    <col min="9441" max="9441" width="9" style="64"/>
    <col min="9442" max="9442" width="12" style="64" customWidth="1"/>
    <col min="9443" max="9444" width="12.125" style="64" customWidth="1"/>
    <col min="9445" max="9445" width="18.125" style="64" customWidth="1"/>
    <col min="9446" max="9448" width="9" style="64"/>
    <col min="9449" max="9449" width="9.625" style="64" customWidth="1"/>
    <col min="9450" max="9451" width="9.875" style="64" customWidth="1"/>
    <col min="9452" max="9452" width="6.375" style="64" customWidth="1"/>
    <col min="9453" max="9453" width="6.125" style="64" customWidth="1"/>
    <col min="9454" max="9454" width="11" style="64" customWidth="1"/>
    <col min="9455" max="9456" width="7.875" style="64" customWidth="1"/>
    <col min="9457" max="9457" width="10.125" style="64" customWidth="1"/>
    <col min="9458" max="9458" width="7.125" style="64" customWidth="1"/>
    <col min="9459" max="9459" width="6.125" style="64" customWidth="1"/>
    <col min="9460" max="9460" width="12" style="64" customWidth="1"/>
    <col min="9461" max="9461" width="7" style="64" customWidth="1"/>
    <col min="9462" max="9462" width="8.125" style="64" customWidth="1"/>
    <col min="9463" max="9463" width="9.625" style="64" customWidth="1"/>
    <col min="9464" max="9464" width="6" style="64" customWidth="1"/>
    <col min="9465" max="9465" width="6.375" style="64" customWidth="1"/>
    <col min="9466" max="9466" width="9.875" style="64" customWidth="1"/>
    <col min="9467" max="9467" width="6" style="64" customWidth="1"/>
    <col min="9468" max="9468" width="6.375" style="64" customWidth="1"/>
    <col min="9469" max="9469" width="9.875" style="64" customWidth="1"/>
    <col min="9470" max="9470" width="7.875" style="64" customWidth="1"/>
    <col min="9471" max="9471" width="6.875" style="64" customWidth="1"/>
    <col min="9472" max="9472" width="9" style="64" customWidth="1"/>
    <col min="9473" max="9475" width="9" style="64"/>
    <col min="9476" max="9476" width="12.875" style="64" customWidth="1"/>
    <col min="9477" max="9477" width="9.375" style="64" customWidth="1"/>
    <col min="9478" max="9478" width="8.125" style="64" customWidth="1"/>
    <col min="9479" max="9479" width="10.375" style="64" customWidth="1"/>
    <col min="9480" max="9480" width="6" style="64" customWidth="1"/>
    <col min="9481" max="9481" width="9.5" style="64" customWidth="1"/>
    <col min="9482" max="9486" width="10.875" style="64" customWidth="1"/>
    <col min="9487" max="9492" width="9" style="64"/>
    <col min="9493" max="9493" width="9.375" style="64" customWidth="1"/>
    <col min="9494" max="9693" width="9" style="64"/>
    <col min="9694" max="9694" width="7.875" style="64" customWidth="1"/>
    <col min="9695" max="9695" width="13.875" style="64" customWidth="1"/>
    <col min="9696" max="9696" width="19.125" style="64" customWidth="1"/>
    <col min="9697" max="9697" width="9" style="64"/>
    <col min="9698" max="9698" width="12" style="64" customWidth="1"/>
    <col min="9699" max="9700" width="12.125" style="64" customWidth="1"/>
    <col min="9701" max="9701" width="18.125" style="64" customWidth="1"/>
    <col min="9702" max="9704" width="9" style="64"/>
    <col min="9705" max="9705" width="9.625" style="64" customWidth="1"/>
    <col min="9706" max="9707" width="9.875" style="64" customWidth="1"/>
    <col min="9708" max="9708" width="6.375" style="64" customWidth="1"/>
    <col min="9709" max="9709" width="6.125" style="64" customWidth="1"/>
    <col min="9710" max="9710" width="11" style="64" customWidth="1"/>
    <col min="9711" max="9712" width="7.875" style="64" customWidth="1"/>
    <col min="9713" max="9713" width="10.125" style="64" customWidth="1"/>
    <col min="9714" max="9714" width="7.125" style="64" customWidth="1"/>
    <col min="9715" max="9715" width="6.125" style="64" customWidth="1"/>
    <col min="9716" max="9716" width="12" style="64" customWidth="1"/>
    <col min="9717" max="9717" width="7" style="64" customWidth="1"/>
    <col min="9718" max="9718" width="8.125" style="64" customWidth="1"/>
    <col min="9719" max="9719" width="9.625" style="64" customWidth="1"/>
    <col min="9720" max="9720" width="6" style="64" customWidth="1"/>
    <col min="9721" max="9721" width="6.375" style="64" customWidth="1"/>
    <col min="9722" max="9722" width="9.875" style="64" customWidth="1"/>
    <col min="9723" max="9723" width="6" style="64" customWidth="1"/>
    <col min="9724" max="9724" width="6.375" style="64" customWidth="1"/>
    <col min="9725" max="9725" width="9.875" style="64" customWidth="1"/>
    <col min="9726" max="9726" width="7.875" style="64" customWidth="1"/>
    <col min="9727" max="9727" width="6.875" style="64" customWidth="1"/>
    <col min="9728" max="9728" width="9" style="64" customWidth="1"/>
    <col min="9729" max="9731" width="9" style="64"/>
    <col min="9732" max="9732" width="12.875" style="64" customWidth="1"/>
    <col min="9733" max="9733" width="9.375" style="64" customWidth="1"/>
    <col min="9734" max="9734" width="8.125" style="64" customWidth="1"/>
    <col min="9735" max="9735" width="10.375" style="64" customWidth="1"/>
    <col min="9736" max="9736" width="6" style="64" customWidth="1"/>
    <col min="9737" max="9737" width="9.5" style="64" customWidth="1"/>
    <col min="9738" max="9742" width="10.875" style="64" customWidth="1"/>
    <col min="9743" max="9748" width="9" style="64"/>
    <col min="9749" max="9749" width="9.375" style="64" customWidth="1"/>
    <col min="9750" max="9949" width="9" style="64"/>
    <col min="9950" max="9950" width="7.875" style="64" customWidth="1"/>
    <col min="9951" max="9951" width="13.875" style="64" customWidth="1"/>
    <col min="9952" max="9952" width="19.125" style="64" customWidth="1"/>
    <col min="9953" max="9953" width="9" style="64"/>
    <col min="9954" max="9954" width="12" style="64" customWidth="1"/>
    <col min="9955" max="9956" width="12.125" style="64" customWidth="1"/>
    <col min="9957" max="9957" width="18.125" style="64" customWidth="1"/>
    <col min="9958" max="9960" width="9" style="64"/>
    <col min="9961" max="9961" width="9.625" style="64" customWidth="1"/>
    <col min="9962" max="9963" width="9.875" style="64" customWidth="1"/>
    <col min="9964" max="9964" width="6.375" style="64" customWidth="1"/>
    <col min="9965" max="9965" width="6.125" style="64" customWidth="1"/>
    <col min="9966" max="9966" width="11" style="64" customWidth="1"/>
    <col min="9967" max="9968" width="7.875" style="64" customWidth="1"/>
    <col min="9969" max="9969" width="10.125" style="64" customWidth="1"/>
    <col min="9970" max="9970" width="7.125" style="64" customWidth="1"/>
    <col min="9971" max="9971" width="6.125" style="64" customWidth="1"/>
    <col min="9972" max="9972" width="12" style="64" customWidth="1"/>
    <col min="9973" max="9973" width="7" style="64" customWidth="1"/>
    <col min="9974" max="9974" width="8.125" style="64" customWidth="1"/>
    <col min="9975" max="9975" width="9.625" style="64" customWidth="1"/>
    <col min="9976" max="9976" width="6" style="64" customWidth="1"/>
    <col min="9977" max="9977" width="6.375" style="64" customWidth="1"/>
    <col min="9978" max="9978" width="9.875" style="64" customWidth="1"/>
    <col min="9979" max="9979" width="6" style="64" customWidth="1"/>
    <col min="9980" max="9980" width="6.375" style="64" customWidth="1"/>
    <col min="9981" max="9981" width="9.875" style="64" customWidth="1"/>
    <col min="9982" max="9982" width="7.875" style="64" customWidth="1"/>
    <col min="9983" max="9983" width="6.875" style="64" customWidth="1"/>
    <col min="9984" max="9984" width="9" style="64" customWidth="1"/>
    <col min="9985" max="9987" width="9" style="64"/>
    <col min="9988" max="9988" width="12.875" style="64" customWidth="1"/>
    <col min="9989" max="9989" width="9.375" style="64" customWidth="1"/>
    <col min="9990" max="9990" width="8.125" style="64" customWidth="1"/>
    <col min="9991" max="9991" width="10.375" style="64" customWidth="1"/>
    <col min="9992" max="9992" width="6" style="64" customWidth="1"/>
    <col min="9993" max="9993" width="9.5" style="64" customWidth="1"/>
    <col min="9994" max="9998" width="10.875" style="64" customWidth="1"/>
    <col min="9999" max="10004" width="9" style="64"/>
    <col min="10005" max="10005" width="9.375" style="64" customWidth="1"/>
    <col min="10006" max="10205" width="9" style="64"/>
    <col min="10206" max="10206" width="7.875" style="64" customWidth="1"/>
    <col min="10207" max="10207" width="13.875" style="64" customWidth="1"/>
    <col min="10208" max="10208" width="19.125" style="64" customWidth="1"/>
    <col min="10209" max="10209" width="9" style="64"/>
    <col min="10210" max="10210" width="12" style="64" customWidth="1"/>
    <col min="10211" max="10212" width="12.125" style="64" customWidth="1"/>
    <col min="10213" max="10213" width="18.125" style="64" customWidth="1"/>
    <col min="10214" max="10216" width="9" style="64"/>
    <col min="10217" max="10217" width="9.625" style="64" customWidth="1"/>
    <col min="10218" max="10219" width="9.875" style="64" customWidth="1"/>
    <col min="10220" max="10220" width="6.375" style="64" customWidth="1"/>
    <col min="10221" max="10221" width="6.125" style="64" customWidth="1"/>
    <col min="10222" max="10222" width="11" style="64" customWidth="1"/>
    <col min="10223" max="10224" width="7.875" style="64" customWidth="1"/>
    <col min="10225" max="10225" width="10.125" style="64" customWidth="1"/>
    <col min="10226" max="10226" width="7.125" style="64" customWidth="1"/>
    <col min="10227" max="10227" width="6.125" style="64" customWidth="1"/>
    <col min="10228" max="10228" width="12" style="64" customWidth="1"/>
    <col min="10229" max="10229" width="7" style="64" customWidth="1"/>
    <col min="10230" max="10230" width="8.125" style="64" customWidth="1"/>
    <col min="10231" max="10231" width="9.625" style="64" customWidth="1"/>
    <col min="10232" max="10232" width="6" style="64" customWidth="1"/>
    <col min="10233" max="10233" width="6.375" style="64" customWidth="1"/>
    <col min="10234" max="10234" width="9.875" style="64" customWidth="1"/>
    <col min="10235" max="10235" width="6" style="64" customWidth="1"/>
    <col min="10236" max="10236" width="6.375" style="64" customWidth="1"/>
    <col min="10237" max="10237" width="9.875" style="64" customWidth="1"/>
    <col min="10238" max="10238" width="7.875" style="64" customWidth="1"/>
    <col min="10239" max="10239" width="6.875" style="64" customWidth="1"/>
    <col min="10240" max="10240" width="9" style="64" customWidth="1"/>
    <col min="10241" max="10243" width="9" style="64"/>
    <col min="10244" max="10244" width="12.875" style="64" customWidth="1"/>
    <col min="10245" max="10245" width="9.375" style="64" customWidth="1"/>
    <col min="10246" max="10246" width="8.125" style="64" customWidth="1"/>
    <col min="10247" max="10247" width="10.375" style="64" customWidth="1"/>
    <col min="10248" max="10248" width="6" style="64" customWidth="1"/>
    <col min="10249" max="10249" width="9.5" style="64" customWidth="1"/>
    <col min="10250" max="10254" width="10.875" style="64" customWidth="1"/>
    <col min="10255" max="10260" width="9" style="64"/>
    <col min="10261" max="10261" width="9.375" style="64" customWidth="1"/>
    <col min="10262" max="10461" width="9" style="64"/>
    <col min="10462" max="10462" width="7.875" style="64" customWidth="1"/>
    <col min="10463" max="10463" width="13.875" style="64" customWidth="1"/>
    <col min="10464" max="10464" width="19.125" style="64" customWidth="1"/>
    <col min="10465" max="10465" width="9" style="64"/>
    <col min="10466" max="10466" width="12" style="64" customWidth="1"/>
    <col min="10467" max="10468" width="12.125" style="64" customWidth="1"/>
    <col min="10469" max="10469" width="18.125" style="64" customWidth="1"/>
    <col min="10470" max="10472" width="9" style="64"/>
    <col min="10473" max="10473" width="9.625" style="64" customWidth="1"/>
    <col min="10474" max="10475" width="9.875" style="64" customWidth="1"/>
    <col min="10476" max="10476" width="6.375" style="64" customWidth="1"/>
    <col min="10477" max="10477" width="6.125" style="64" customWidth="1"/>
    <col min="10478" max="10478" width="11" style="64" customWidth="1"/>
    <col min="10479" max="10480" width="7.875" style="64" customWidth="1"/>
    <col min="10481" max="10481" width="10.125" style="64" customWidth="1"/>
    <col min="10482" max="10482" width="7.125" style="64" customWidth="1"/>
    <col min="10483" max="10483" width="6.125" style="64" customWidth="1"/>
    <col min="10484" max="10484" width="12" style="64" customWidth="1"/>
    <col min="10485" max="10485" width="7" style="64" customWidth="1"/>
    <col min="10486" max="10486" width="8.125" style="64" customWidth="1"/>
    <col min="10487" max="10487" width="9.625" style="64" customWidth="1"/>
    <col min="10488" max="10488" width="6" style="64" customWidth="1"/>
    <col min="10489" max="10489" width="6.375" style="64" customWidth="1"/>
    <col min="10490" max="10490" width="9.875" style="64" customWidth="1"/>
    <col min="10491" max="10491" width="6" style="64" customWidth="1"/>
    <col min="10492" max="10492" width="6.375" style="64" customWidth="1"/>
    <col min="10493" max="10493" width="9.875" style="64" customWidth="1"/>
    <col min="10494" max="10494" width="7.875" style="64" customWidth="1"/>
    <col min="10495" max="10495" width="6.875" style="64" customWidth="1"/>
    <col min="10496" max="10496" width="9" style="64" customWidth="1"/>
    <col min="10497" max="10499" width="9" style="64"/>
    <col min="10500" max="10500" width="12.875" style="64" customWidth="1"/>
    <col min="10501" max="10501" width="9.375" style="64" customWidth="1"/>
    <col min="10502" max="10502" width="8.125" style="64" customWidth="1"/>
    <col min="10503" max="10503" width="10.375" style="64" customWidth="1"/>
    <col min="10504" max="10504" width="6" style="64" customWidth="1"/>
    <col min="10505" max="10505" width="9.5" style="64" customWidth="1"/>
    <col min="10506" max="10510" width="10.875" style="64" customWidth="1"/>
    <col min="10511" max="10516" width="9" style="64"/>
    <col min="10517" max="10517" width="9.375" style="64" customWidth="1"/>
    <col min="10518" max="10717" width="9" style="64"/>
    <col min="10718" max="10718" width="7.875" style="64" customWidth="1"/>
    <col min="10719" max="10719" width="13.875" style="64" customWidth="1"/>
    <col min="10720" max="10720" width="19.125" style="64" customWidth="1"/>
    <col min="10721" max="10721" width="9" style="64"/>
    <col min="10722" max="10722" width="12" style="64" customWidth="1"/>
    <col min="10723" max="10724" width="12.125" style="64" customWidth="1"/>
    <col min="10725" max="10725" width="18.125" style="64" customWidth="1"/>
    <col min="10726" max="10728" width="9" style="64"/>
    <col min="10729" max="10729" width="9.625" style="64" customWidth="1"/>
    <col min="10730" max="10731" width="9.875" style="64" customWidth="1"/>
    <col min="10732" max="10732" width="6.375" style="64" customWidth="1"/>
    <col min="10733" max="10733" width="6.125" style="64" customWidth="1"/>
    <col min="10734" max="10734" width="11" style="64" customWidth="1"/>
    <col min="10735" max="10736" width="7.875" style="64" customWidth="1"/>
    <col min="10737" max="10737" width="10.125" style="64" customWidth="1"/>
    <col min="10738" max="10738" width="7.125" style="64" customWidth="1"/>
    <col min="10739" max="10739" width="6.125" style="64" customWidth="1"/>
    <col min="10740" max="10740" width="12" style="64" customWidth="1"/>
    <col min="10741" max="10741" width="7" style="64" customWidth="1"/>
    <col min="10742" max="10742" width="8.125" style="64" customWidth="1"/>
    <col min="10743" max="10743" width="9.625" style="64" customWidth="1"/>
    <col min="10744" max="10744" width="6" style="64" customWidth="1"/>
    <col min="10745" max="10745" width="6.375" style="64" customWidth="1"/>
    <col min="10746" max="10746" width="9.875" style="64" customWidth="1"/>
    <col min="10747" max="10747" width="6" style="64" customWidth="1"/>
    <col min="10748" max="10748" width="6.375" style="64" customWidth="1"/>
    <col min="10749" max="10749" width="9.875" style="64" customWidth="1"/>
    <col min="10750" max="10750" width="7.875" style="64" customWidth="1"/>
    <col min="10751" max="10751" width="6.875" style="64" customWidth="1"/>
    <col min="10752" max="10752" width="9" style="64" customWidth="1"/>
    <col min="10753" max="10755" width="9" style="64"/>
    <col min="10756" max="10756" width="12.875" style="64" customWidth="1"/>
    <col min="10757" max="10757" width="9.375" style="64" customWidth="1"/>
    <col min="10758" max="10758" width="8.125" style="64" customWidth="1"/>
    <col min="10759" max="10759" width="10.375" style="64" customWidth="1"/>
    <col min="10760" max="10760" width="6" style="64" customWidth="1"/>
    <col min="10761" max="10761" width="9.5" style="64" customWidth="1"/>
    <col min="10762" max="10766" width="10.875" style="64" customWidth="1"/>
    <col min="10767" max="10772" width="9" style="64"/>
    <col min="10773" max="10773" width="9.375" style="64" customWidth="1"/>
    <col min="10774" max="10973" width="9" style="64"/>
    <col min="10974" max="10974" width="7.875" style="64" customWidth="1"/>
    <col min="10975" max="10975" width="13.875" style="64" customWidth="1"/>
    <col min="10976" max="10976" width="19.125" style="64" customWidth="1"/>
    <col min="10977" max="10977" width="9" style="64"/>
    <col min="10978" max="10978" width="12" style="64" customWidth="1"/>
    <col min="10979" max="10980" width="12.125" style="64" customWidth="1"/>
    <col min="10981" max="10981" width="18.125" style="64" customWidth="1"/>
    <col min="10982" max="10984" width="9" style="64"/>
    <col min="10985" max="10985" width="9.625" style="64" customWidth="1"/>
    <col min="10986" max="10987" width="9.875" style="64" customWidth="1"/>
    <col min="10988" max="10988" width="6.375" style="64" customWidth="1"/>
    <col min="10989" max="10989" width="6.125" style="64" customWidth="1"/>
    <col min="10990" max="10990" width="11" style="64" customWidth="1"/>
    <col min="10991" max="10992" width="7.875" style="64" customWidth="1"/>
    <col min="10993" max="10993" width="10.125" style="64" customWidth="1"/>
    <col min="10994" max="10994" width="7.125" style="64" customWidth="1"/>
    <col min="10995" max="10995" width="6.125" style="64" customWidth="1"/>
    <col min="10996" max="10996" width="12" style="64" customWidth="1"/>
    <col min="10997" max="10997" width="7" style="64" customWidth="1"/>
    <col min="10998" max="10998" width="8.125" style="64" customWidth="1"/>
    <col min="10999" max="10999" width="9.625" style="64" customWidth="1"/>
    <col min="11000" max="11000" width="6" style="64" customWidth="1"/>
    <col min="11001" max="11001" width="6.375" style="64" customWidth="1"/>
    <col min="11002" max="11002" width="9.875" style="64" customWidth="1"/>
    <col min="11003" max="11003" width="6" style="64" customWidth="1"/>
    <col min="11004" max="11004" width="6.375" style="64" customWidth="1"/>
    <col min="11005" max="11005" width="9.875" style="64" customWidth="1"/>
    <col min="11006" max="11006" width="7.875" style="64" customWidth="1"/>
    <col min="11007" max="11007" width="6.875" style="64" customWidth="1"/>
    <col min="11008" max="11008" width="9" style="64" customWidth="1"/>
    <col min="11009" max="11011" width="9" style="64"/>
    <col min="11012" max="11012" width="12.875" style="64" customWidth="1"/>
    <col min="11013" max="11013" width="9.375" style="64" customWidth="1"/>
    <col min="11014" max="11014" width="8.125" style="64" customWidth="1"/>
    <col min="11015" max="11015" width="10.375" style="64" customWidth="1"/>
    <col min="11016" max="11016" width="6" style="64" customWidth="1"/>
    <col min="11017" max="11017" width="9.5" style="64" customWidth="1"/>
    <col min="11018" max="11022" width="10.875" style="64" customWidth="1"/>
    <col min="11023" max="11028" width="9" style="64"/>
    <col min="11029" max="11029" width="9.375" style="64" customWidth="1"/>
    <col min="11030" max="11229" width="9" style="64"/>
    <col min="11230" max="11230" width="7.875" style="64" customWidth="1"/>
    <col min="11231" max="11231" width="13.875" style="64" customWidth="1"/>
    <col min="11232" max="11232" width="19.125" style="64" customWidth="1"/>
    <col min="11233" max="11233" width="9" style="64"/>
    <col min="11234" max="11234" width="12" style="64" customWidth="1"/>
    <col min="11235" max="11236" width="12.125" style="64" customWidth="1"/>
    <col min="11237" max="11237" width="18.125" style="64" customWidth="1"/>
    <col min="11238" max="11240" width="9" style="64"/>
    <col min="11241" max="11241" width="9.625" style="64" customWidth="1"/>
    <col min="11242" max="11243" width="9.875" style="64" customWidth="1"/>
    <col min="11244" max="11244" width="6.375" style="64" customWidth="1"/>
    <col min="11245" max="11245" width="6.125" style="64" customWidth="1"/>
    <col min="11246" max="11246" width="11" style="64" customWidth="1"/>
    <col min="11247" max="11248" width="7.875" style="64" customWidth="1"/>
    <col min="11249" max="11249" width="10.125" style="64" customWidth="1"/>
    <col min="11250" max="11250" width="7.125" style="64" customWidth="1"/>
    <col min="11251" max="11251" width="6.125" style="64" customWidth="1"/>
    <col min="11252" max="11252" width="12" style="64" customWidth="1"/>
    <col min="11253" max="11253" width="7" style="64" customWidth="1"/>
    <col min="11254" max="11254" width="8.125" style="64" customWidth="1"/>
    <col min="11255" max="11255" width="9.625" style="64" customWidth="1"/>
    <col min="11256" max="11256" width="6" style="64" customWidth="1"/>
    <col min="11257" max="11257" width="6.375" style="64" customWidth="1"/>
    <col min="11258" max="11258" width="9.875" style="64" customWidth="1"/>
    <col min="11259" max="11259" width="6" style="64" customWidth="1"/>
    <col min="11260" max="11260" width="6.375" style="64" customWidth="1"/>
    <col min="11261" max="11261" width="9.875" style="64" customWidth="1"/>
    <col min="11262" max="11262" width="7.875" style="64" customWidth="1"/>
    <col min="11263" max="11263" width="6.875" style="64" customWidth="1"/>
    <col min="11264" max="11264" width="9" style="64" customWidth="1"/>
    <col min="11265" max="11267" width="9" style="64"/>
    <col min="11268" max="11268" width="12.875" style="64" customWidth="1"/>
    <col min="11269" max="11269" width="9.375" style="64" customWidth="1"/>
    <col min="11270" max="11270" width="8.125" style="64" customWidth="1"/>
    <col min="11271" max="11271" width="10.375" style="64" customWidth="1"/>
    <col min="11272" max="11272" width="6" style="64" customWidth="1"/>
    <col min="11273" max="11273" width="9.5" style="64" customWidth="1"/>
    <col min="11274" max="11278" width="10.875" style="64" customWidth="1"/>
    <col min="11279" max="11284" width="9" style="64"/>
    <col min="11285" max="11285" width="9.375" style="64" customWidth="1"/>
    <col min="11286" max="11485" width="9" style="64"/>
    <col min="11486" max="11486" width="7.875" style="64" customWidth="1"/>
    <col min="11487" max="11487" width="13.875" style="64" customWidth="1"/>
    <col min="11488" max="11488" width="19.125" style="64" customWidth="1"/>
    <col min="11489" max="11489" width="9" style="64"/>
    <col min="11490" max="11490" width="12" style="64" customWidth="1"/>
    <col min="11491" max="11492" width="12.125" style="64" customWidth="1"/>
    <col min="11493" max="11493" width="18.125" style="64" customWidth="1"/>
    <col min="11494" max="11496" width="9" style="64"/>
    <col min="11497" max="11497" width="9.625" style="64" customWidth="1"/>
    <col min="11498" max="11499" width="9.875" style="64" customWidth="1"/>
    <col min="11500" max="11500" width="6.375" style="64" customWidth="1"/>
    <col min="11501" max="11501" width="6.125" style="64" customWidth="1"/>
    <col min="11502" max="11502" width="11" style="64" customWidth="1"/>
    <col min="11503" max="11504" width="7.875" style="64" customWidth="1"/>
    <col min="11505" max="11505" width="10.125" style="64" customWidth="1"/>
    <col min="11506" max="11506" width="7.125" style="64" customWidth="1"/>
    <col min="11507" max="11507" width="6.125" style="64" customWidth="1"/>
    <col min="11508" max="11508" width="12" style="64" customWidth="1"/>
    <col min="11509" max="11509" width="7" style="64" customWidth="1"/>
    <col min="11510" max="11510" width="8.125" style="64" customWidth="1"/>
    <col min="11511" max="11511" width="9.625" style="64" customWidth="1"/>
    <col min="11512" max="11512" width="6" style="64" customWidth="1"/>
    <col min="11513" max="11513" width="6.375" style="64" customWidth="1"/>
    <col min="11514" max="11514" width="9.875" style="64" customWidth="1"/>
    <col min="11515" max="11515" width="6" style="64" customWidth="1"/>
    <col min="11516" max="11516" width="6.375" style="64" customWidth="1"/>
    <col min="11517" max="11517" width="9.875" style="64" customWidth="1"/>
    <col min="11518" max="11518" width="7.875" style="64" customWidth="1"/>
    <col min="11519" max="11519" width="6.875" style="64" customWidth="1"/>
    <col min="11520" max="11520" width="9" style="64" customWidth="1"/>
    <col min="11521" max="11523" width="9" style="64"/>
    <col min="11524" max="11524" width="12.875" style="64" customWidth="1"/>
    <col min="11525" max="11525" width="9.375" style="64" customWidth="1"/>
    <col min="11526" max="11526" width="8.125" style="64" customWidth="1"/>
    <col min="11527" max="11527" width="10.375" style="64" customWidth="1"/>
    <col min="11528" max="11528" width="6" style="64" customWidth="1"/>
    <col min="11529" max="11529" width="9.5" style="64" customWidth="1"/>
    <col min="11530" max="11534" width="10.875" style="64" customWidth="1"/>
    <col min="11535" max="11540" width="9" style="64"/>
    <col min="11541" max="11541" width="9.375" style="64" customWidth="1"/>
    <col min="11542" max="11741" width="9" style="64"/>
    <col min="11742" max="11742" width="7.875" style="64" customWidth="1"/>
    <col min="11743" max="11743" width="13.875" style="64" customWidth="1"/>
    <col min="11744" max="11744" width="19.125" style="64" customWidth="1"/>
    <col min="11745" max="11745" width="9" style="64"/>
    <col min="11746" max="11746" width="12" style="64" customWidth="1"/>
    <col min="11747" max="11748" width="12.125" style="64" customWidth="1"/>
    <col min="11749" max="11749" width="18.125" style="64" customWidth="1"/>
    <col min="11750" max="11752" width="9" style="64"/>
    <col min="11753" max="11753" width="9.625" style="64" customWidth="1"/>
    <col min="11754" max="11755" width="9.875" style="64" customWidth="1"/>
    <col min="11756" max="11756" width="6.375" style="64" customWidth="1"/>
    <col min="11757" max="11757" width="6.125" style="64" customWidth="1"/>
    <col min="11758" max="11758" width="11" style="64" customWidth="1"/>
    <col min="11759" max="11760" width="7.875" style="64" customWidth="1"/>
    <col min="11761" max="11761" width="10.125" style="64" customWidth="1"/>
    <col min="11762" max="11762" width="7.125" style="64" customWidth="1"/>
    <col min="11763" max="11763" width="6.125" style="64" customWidth="1"/>
    <col min="11764" max="11764" width="12" style="64" customWidth="1"/>
    <col min="11765" max="11765" width="7" style="64" customWidth="1"/>
    <col min="11766" max="11766" width="8.125" style="64" customWidth="1"/>
    <col min="11767" max="11767" width="9.625" style="64" customWidth="1"/>
    <col min="11768" max="11768" width="6" style="64" customWidth="1"/>
    <col min="11769" max="11769" width="6.375" style="64" customWidth="1"/>
    <col min="11770" max="11770" width="9.875" style="64" customWidth="1"/>
    <col min="11771" max="11771" width="6" style="64" customWidth="1"/>
    <col min="11772" max="11772" width="6.375" style="64" customWidth="1"/>
    <col min="11773" max="11773" width="9.875" style="64" customWidth="1"/>
    <col min="11774" max="11774" width="7.875" style="64" customWidth="1"/>
    <col min="11775" max="11775" width="6.875" style="64" customWidth="1"/>
    <col min="11776" max="11776" width="9" style="64" customWidth="1"/>
    <col min="11777" max="11779" width="9" style="64"/>
    <col min="11780" max="11780" width="12.875" style="64" customWidth="1"/>
    <col min="11781" max="11781" width="9.375" style="64" customWidth="1"/>
    <col min="11782" max="11782" width="8.125" style="64" customWidth="1"/>
    <col min="11783" max="11783" width="10.375" style="64" customWidth="1"/>
    <col min="11784" max="11784" width="6" style="64" customWidth="1"/>
    <col min="11785" max="11785" width="9.5" style="64" customWidth="1"/>
    <col min="11786" max="11790" width="10.875" style="64" customWidth="1"/>
    <col min="11791" max="11796" width="9" style="64"/>
    <col min="11797" max="11797" width="9.375" style="64" customWidth="1"/>
    <col min="11798" max="11997" width="9" style="64"/>
    <col min="11998" max="11998" width="7.875" style="64" customWidth="1"/>
    <col min="11999" max="11999" width="13.875" style="64" customWidth="1"/>
    <col min="12000" max="12000" width="19.125" style="64" customWidth="1"/>
    <col min="12001" max="12001" width="9" style="64"/>
    <col min="12002" max="12002" width="12" style="64" customWidth="1"/>
    <col min="12003" max="12004" width="12.125" style="64" customWidth="1"/>
    <col min="12005" max="12005" width="18.125" style="64" customWidth="1"/>
    <col min="12006" max="12008" width="9" style="64"/>
    <col min="12009" max="12009" width="9.625" style="64" customWidth="1"/>
    <col min="12010" max="12011" width="9.875" style="64" customWidth="1"/>
    <col min="12012" max="12012" width="6.375" style="64" customWidth="1"/>
    <col min="12013" max="12013" width="6.125" style="64" customWidth="1"/>
    <col min="12014" max="12014" width="11" style="64" customWidth="1"/>
    <col min="12015" max="12016" width="7.875" style="64" customWidth="1"/>
    <col min="12017" max="12017" width="10.125" style="64" customWidth="1"/>
    <col min="12018" max="12018" width="7.125" style="64" customWidth="1"/>
    <col min="12019" max="12019" width="6.125" style="64" customWidth="1"/>
    <col min="12020" max="12020" width="12" style="64" customWidth="1"/>
    <col min="12021" max="12021" width="7" style="64" customWidth="1"/>
    <col min="12022" max="12022" width="8.125" style="64" customWidth="1"/>
    <col min="12023" max="12023" width="9.625" style="64" customWidth="1"/>
    <col min="12024" max="12024" width="6" style="64" customWidth="1"/>
    <col min="12025" max="12025" width="6.375" style="64" customWidth="1"/>
    <col min="12026" max="12026" width="9.875" style="64" customWidth="1"/>
    <col min="12027" max="12027" width="6" style="64" customWidth="1"/>
    <col min="12028" max="12028" width="6.375" style="64" customWidth="1"/>
    <col min="12029" max="12029" width="9.875" style="64" customWidth="1"/>
    <col min="12030" max="12030" width="7.875" style="64" customWidth="1"/>
    <col min="12031" max="12031" width="6.875" style="64" customWidth="1"/>
    <col min="12032" max="12032" width="9" style="64" customWidth="1"/>
    <col min="12033" max="12035" width="9" style="64"/>
    <col min="12036" max="12036" width="12.875" style="64" customWidth="1"/>
    <col min="12037" max="12037" width="9.375" style="64" customWidth="1"/>
    <col min="12038" max="12038" width="8.125" style="64" customWidth="1"/>
    <col min="12039" max="12039" width="10.375" style="64" customWidth="1"/>
    <col min="12040" max="12040" width="6" style="64" customWidth="1"/>
    <col min="12041" max="12041" width="9.5" style="64" customWidth="1"/>
    <col min="12042" max="12046" width="10.875" style="64" customWidth="1"/>
    <col min="12047" max="12052" width="9" style="64"/>
    <col min="12053" max="12053" width="9.375" style="64" customWidth="1"/>
    <col min="12054" max="12253" width="9" style="64"/>
    <col min="12254" max="12254" width="7.875" style="64" customWidth="1"/>
    <col min="12255" max="12255" width="13.875" style="64" customWidth="1"/>
    <col min="12256" max="12256" width="19.125" style="64" customWidth="1"/>
    <col min="12257" max="12257" width="9" style="64"/>
    <col min="12258" max="12258" width="12" style="64" customWidth="1"/>
    <col min="12259" max="12260" width="12.125" style="64" customWidth="1"/>
    <col min="12261" max="12261" width="18.125" style="64" customWidth="1"/>
    <col min="12262" max="12264" width="9" style="64"/>
    <col min="12265" max="12265" width="9.625" style="64" customWidth="1"/>
    <col min="12266" max="12267" width="9.875" style="64" customWidth="1"/>
    <col min="12268" max="12268" width="6.375" style="64" customWidth="1"/>
    <col min="12269" max="12269" width="6.125" style="64" customWidth="1"/>
    <col min="12270" max="12270" width="11" style="64" customWidth="1"/>
    <col min="12271" max="12272" width="7.875" style="64" customWidth="1"/>
    <col min="12273" max="12273" width="10.125" style="64" customWidth="1"/>
    <col min="12274" max="12274" width="7.125" style="64" customWidth="1"/>
    <col min="12275" max="12275" width="6.125" style="64" customWidth="1"/>
    <col min="12276" max="12276" width="12" style="64" customWidth="1"/>
    <col min="12277" max="12277" width="7" style="64" customWidth="1"/>
    <col min="12278" max="12278" width="8.125" style="64" customWidth="1"/>
    <col min="12279" max="12279" width="9.625" style="64" customWidth="1"/>
    <col min="12280" max="12280" width="6" style="64" customWidth="1"/>
    <col min="12281" max="12281" width="6.375" style="64" customWidth="1"/>
    <col min="12282" max="12282" width="9.875" style="64" customWidth="1"/>
    <col min="12283" max="12283" width="6" style="64" customWidth="1"/>
    <col min="12284" max="12284" width="6.375" style="64" customWidth="1"/>
    <col min="12285" max="12285" width="9.875" style="64" customWidth="1"/>
    <col min="12286" max="12286" width="7.875" style="64" customWidth="1"/>
    <col min="12287" max="12287" width="6.875" style="64" customWidth="1"/>
    <col min="12288" max="12288" width="9" style="64" customWidth="1"/>
    <col min="12289" max="12291" width="9" style="64"/>
    <col min="12292" max="12292" width="12.875" style="64" customWidth="1"/>
    <col min="12293" max="12293" width="9.375" style="64" customWidth="1"/>
    <col min="12294" max="12294" width="8.125" style="64" customWidth="1"/>
    <col min="12295" max="12295" width="10.375" style="64" customWidth="1"/>
    <col min="12296" max="12296" width="6" style="64" customWidth="1"/>
    <col min="12297" max="12297" width="9.5" style="64" customWidth="1"/>
    <col min="12298" max="12302" width="10.875" style="64" customWidth="1"/>
    <col min="12303" max="12308" width="9" style="64"/>
    <col min="12309" max="12309" width="9.375" style="64" customWidth="1"/>
    <col min="12310" max="12509" width="9" style="64"/>
    <col min="12510" max="12510" width="7.875" style="64" customWidth="1"/>
    <col min="12511" max="12511" width="13.875" style="64" customWidth="1"/>
    <col min="12512" max="12512" width="19.125" style="64" customWidth="1"/>
    <col min="12513" max="12513" width="9" style="64"/>
    <col min="12514" max="12514" width="12" style="64" customWidth="1"/>
    <col min="12515" max="12516" width="12.125" style="64" customWidth="1"/>
    <col min="12517" max="12517" width="18.125" style="64" customWidth="1"/>
    <col min="12518" max="12520" width="9" style="64"/>
    <col min="12521" max="12521" width="9.625" style="64" customWidth="1"/>
    <col min="12522" max="12523" width="9.875" style="64" customWidth="1"/>
    <col min="12524" max="12524" width="6.375" style="64" customWidth="1"/>
    <col min="12525" max="12525" width="6.125" style="64" customWidth="1"/>
    <col min="12526" max="12526" width="11" style="64" customWidth="1"/>
    <col min="12527" max="12528" width="7.875" style="64" customWidth="1"/>
    <col min="12529" max="12529" width="10.125" style="64" customWidth="1"/>
    <col min="12530" max="12530" width="7.125" style="64" customWidth="1"/>
    <col min="12531" max="12531" width="6.125" style="64" customWidth="1"/>
    <col min="12532" max="12532" width="12" style="64" customWidth="1"/>
    <col min="12533" max="12533" width="7" style="64" customWidth="1"/>
    <col min="12534" max="12534" width="8.125" style="64" customWidth="1"/>
    <col min="12535" max="12535" width="9.625" style="64" customWidth="1"/>
    <col min="12536" max="12536" width="6" style="64" customWidth="1"/>
    <col min="12537" max="12537" width="6.375" style="64" customWidth="1"/>
    <col min="12538" max="12538" width="9.875" style="64" customWidth="1"/>
    <col min="12539" max="12539" width="6" style="64" customWidth="1"/>
    <col min="12540" max="12540" width="6.375" style="64" customWidth="1"/>
    <col min="12541" max="12541" width="9.875" style="64" customWidth="1"/>
    <col min="12542" max="12542" width="7.875" style="64" customWidth="1"/>
    <col min="12543" max="12543" width="6.875" style="64" customWidth="1"/>
    <col min="12544" max="12544" width="9" style="64" customWidth="1"/>
    <col min="12545" max="12547" width="9" style="64"/>
    <col min="12548" max="12548" width="12.875" style="64" customWidth="1"/>
    <col min="12549" max="12549" width="9.375" style="64" customWidth="1"/>
    <col min="12550" max="12550" width="8.125" style="64" customWidth="1"/>
    <col min="12551" max="12551" width="10.375" style="64" customWidth="1"/>
    <col min="12552" max="12552" width="6" style="64" customWidth="1"/>
    <col min="12553" max="12553" width="9.5" style="64" customWidth="1"/>
    <col min="12554" max="12558" width="10.875" style="64" customWidth="1"/>
    <col min="12559" max="12564" width="9" style="64"/>
    <col min="12565" max="12565" width="9.375" style="64" customWidth="1"/>
    <col min="12566" max="12765" width="9" style="64"/>
    <col min="12766" max="12766" width="7.875" style="64" customWidth="1"/>
    <col min="12767" max="12767" width="13.875" style="64" customWidth="1"/>
    <col min="12768" max="12768" width="19.125" style="64" customWidth="1"/>
    <col min="12769" max="12769" width="9" style="64"/>
    <col min="12770" max="12770" width="12" style="64" customWidth="1"/>
    <col min="12771" max="12772" width="12.125" style="64" customWidth="1"/>
    <col min="12773" max="12773" width="18.125" style="64" customWidth="1"/>
    <col min="12774" max="12776" width="9" style="64"/>
    <col min="12777" max="12777" width="9.625" style="64" customWidth="1"/>
    <col min="12778" max="12779" width="9.875" style="64" customWidth="1"/>
    <col min="12780" max="12780" width="6.375" style="64" customWidth="1"/>
    <col min="12781" max="12781" width="6.125" style="64" customWidth="1"/>
    <col min="12782" max="12782" width="11" style="64" customWidth="1"/>
    <col min="12783" max="12784" width="7.875" style="64" customWidth="1"/>
    <col min="12785" max="12785" width="10.125" style="64" customWidth="1"/>
    <col min="12786" max="12786" width="7.125" style="64" customWidth="1"/>
    <col min="12787" max="12787" width="6.125" style="64" customWidth="1"/>
    <col min="12788" max="12788" width="12" style="64" customWidth="1"/>
    <col min="12789" max="12789" width="7" style="64" customWidth="1"/>
    <col min="12790" max="12790" width="8.125" style="64" customWidth="1"/>
    <col min="12791" max="12791" width="9.625" style="64" customWidth="1"/>
    <col min="12792" max="12792" width="6" style="64" customWidth="1"/>
    <col min="12793" max="12793" width="6.375" style="64" customWidth="1"/>
    <col min="12794" max="12794" width="9.875" style="64" customWidth="1"/>
    <col min="12795" max="12795" width="6" style="64" customWidth="1"/>
    <col min="12796" max="12796" width="6.375" style="64" customWidth="1"/>
    <col min="12797" max="12797" width="9.875" style="64" customWidth="1"/>
    <col min="12798" max="12798" width="7.875" style="64" customWidth="1"/>
    <col min="12799" max="12799" width="6.875" style="64" customWidth="1"/>
    <col min="12800" max="12800" width="9" style="64" customWidth="1"/>
    <col min="12801" max="12803" width="9" style="64"/>
    <col min="12804" max="12804" width="12.875" style="64" customWidth="1"/>
    <col min="12805" max="12805" width="9.375" style="64" customWidth="1"/>
    <col min="12806" max="12806" width="8.125" style="64" customWidth="1"/>
    <col min="12807" max="12807" width="10.375" style="64" customWidth="1"/>
    <col min="12808" max="12808" width="6" style="64" customWidth="1"/>
    <col min="12809" max="12809" width="9.5" style="64" customWidth="1"/>
    <col min="12810" max="12814" width="10.875" style="64" customWidth="1"/>
    <col min="12815" max="12820" width="9" style="64"/>
    <col min="12821" max="12821" width="9.375" style="64" customWidth="1"/>
    <col min="12822" max="13021" width="9" style="64"/>
    <col min="13022" max="13022" width="7.875" style="64" customWidth="1"/>
    <col min="13023" max="13023" width="13.875" style="64" customWidth="1"/>
    <col min="13024" max="13024" width="19.125" style="64" customWidth="1"/>
    <col min="13025" max="13025" width="9" style="64"/>
    <col min="13026" max="13026" width="12" style="64" customWidth="1"/>
    <col min="13027" max="13028" width="12.125" style="64" customWidth="1"/>
    <col min="13029" max="13029" width="18.125" style="64" customWidth="1"/>
    <col min="13030" max="13032" width="9" style="64"/>
    <col min="13033" max="13033" width="9.625" style="64" customWidth="1"/>
    <col min="13034" max="13035" width="9.875" style="64" customWidth="1"/>
    <col min="13036" max="13036" width="6.375" style="64" customWidth="1"/>
    <col min="13037" max="13037" width="6.125" style="64" customWidth="1"/>
    <col min="13038" max="13038" width="11" style="64" customWidth="1"/>
    <col min="13039" max="13040" width="7.875" style="64" customWidth="1"/>
    <col min="13041" max="13041" width="10.125" style="64" customWidth="1"/>
    <col min="13042" max="13042" width="7.125" style="64" customWidth="1"/>
    <col min="13043" max="13043" width="6.125" style="64" customWidth="1"/>
    <col min="13044" max="13044" width="12" style="64" customWidth="1"/>
    <col min="13045" max="13045" width="7" style="64" customWidth="1"/>
    <col min="13046" max="13046" width="8.125" style="64" customWidth="1"/>
    <col min="13047" max="13047" width="9.625" style="64" customWidth="1"/>
    <col min="13048" max="13048" width="6" style="64" customWidth="1"/>
    <col min="13049" max="13049" width="6.375" style="64" customWidth="1"/>
    <col min="13050" max="13050" width="9.875" style="64" customWidth="1"/>
    <col min="13051" max="13051" width="6" style="64" customWidth="1"/>
    <col min="13052" max="13052" width="6.375" style="64" customWidth="1"/>
    <col min="13053" max="13053" width="9.875" style="64" customWidth="1"/>
    <col min="13054" max="13054" width="7.875" style="64" customWidth="1"/>
    <col min="13055" max="13055" width="6.875" style="64" customWidth="1"/>
    <col min="13056" max="13056" width="9" style="64" customWidth="1"/>
    <col min="13057" max="13059" width="9" style="64"/>
    <col min="13060" max="13060" width="12.875" style="64" customWidth="1"/>
    <col min="13061" max="13061" width="9.375" style="64" customWidth="1"/>
    <col min="13062" max="13062" width="8.125" style="64" customWidth="1"/>
    <col min="13063" max="13063" width="10.375" style="64" customWidth="1"/>
    <col min="13064" max="13064" width="6" style="64" customWidth="1"/>
    <col min="13065" max="13065" width="9.5" style="64" customWidth="1"/>
    <col min="13066" max="13070" width="10.875" style="64" customWidth="1"/>
    <col min="13071" max="13076" width="9" style="64"/>
    <col min="13077" max="13077" width="9.375" style="64" customWidth="1"/>
    <col min="13078" max="13277" width="9" style="64"/>
    <col min="13278" max="13278" width="7.875" style="64" customWidth="1"/>
    <col min="13279" max="13279" width="13.875" style="64" customWidth="1"/>
    <col min="13280" max="13280" width="19.125" style="64" customWidth="1"/>
    <col min="13281" max="13281" width="9" style="64"/>
    <col min="13282" max="13282" width="12" style="64" customWidth="1"/>
    <col min="13283" max="13284" width="12.125" style="64" customWidth="1"/>
    <col min="13285" max="13285" width="18.125" style="64" customWidth="1"/>
    <col min="13286" max="13288" width="9" style="64"/>
    <col min="13289" max="13289" width="9.625" style="64" customWidth="1"/>
    <col min="13290" max="13291" width="9.875" style="64" customWidth="1"/>
    <col min="13292" max="13292" width="6.375" style="64" customWidth="1"/>
    <col min="13293" max="13293" width="6.125" style="64" customWidth="1"/>
    <col min="13294" max="13294" width="11" style="64" customWidth="1"/>
    <col min="13295" max="13296" width="7.875" style="64" customWidth="1"/>
    <col min="13297" max="13297" width="10.125" style="64" customWidth="1"/>
    <col min="13298" max="13298" width="7.125" style="64" customWidth="1"/>
    <col min="13299" max="13299" width="6.125" style="64" customWidth="1"/>
    <col min="13300" max="13300" width="12" style="64" customWidth="1"/>
    <col min="13301" max="13301" width="7" style="64" customWidth="1"/>
    <col min="13302" max="13302" width="8.125" style="64" customWidth="1"/>
    <col min="13303" max="13303" width="9.625" style="64" customWidth="1"/>
    <col min="13304" max="13304" width="6" style="64" customWidth="1"/>
    <col min="13305" max="13305" width="6.375" style="64" customWidth="1"/>
    <col min="13306" max="13306" width="9.875" style="64" customWidth="1"/>
    <col min="13307" max="13307" width="6" style="64" customWidth="1"/>
    <col min="13308" max="13308" width="6.375" style="64" customWidth="1"/>
    <col min="13309" max="13309" width="9.875" style="64" customWidth="1"/>
    <col min="13310" max="13310" width="7.875" style="64" customWidth="1"/>
    <col min="13311" max="13311" width="6.875" style="64" customWidth="1"/>
    <col min="13312" max="13312" width="9" style="64" customWidth="1"/>
    <col min="13313" max="13315" width="9" style="64"/>
    <col min="13316" max="13316" width="12.875" style="64" customWidth="1"/>
    <col min="13317" max="13317" width="9.375" style="64" customWidth="1"/>
    <col min="13318" max="13318" width="8.125" style="64" customWidth="1"/>
    <col min="13319" max="13319" width="10.375" style="64" customWidth="1"/>
    <col min="13320" max="13320" width="6" style="64" customWidth="1"/>
    <col min="13321" max="13321" width="9.5" style="64" customWidth="1"/>
    <col min="13322" max="13326" width="10.875" style="64" customWidth="1"/>
    <col min="13327" max="13332" width="9" style="64"/>
    <col min="13333" max="13333" width="9.375" style="64" customWidth="1"/>
    <col min="13334" max="13533" width="9" style="64"/>
    <col min="13534" max="13534" width="7.875" style="64" customWidth="1"/>
    <col min="13535" max="13535" width="13.875" style="64" customWidth="1"/>
    <col min="13536" max="13536" width="19.125" style="64" customWidth="1"/>
    <col min="13537" max="13537" width="9" style="64"/>
    <col min="13538" max="13538" width="12" style="64" customWidth="1"/>
    <col min="13539" max="13540" width="12.125" style="64" customWidth="1"/>
    <col min="13541" max="13541" width="18.125" style="64" customWidth="1"/>
    <col min="13542" max="13544" width="9" style="64"/>
    <col min="13545" max="13545" width="9.625" style="64" customWidth="1"/>
    <col min="13546" max="13547" width="9.875" style="64" customWidth="1"/>
    <col min="13548" max="13548" width="6.375" style="64" customWidth="1"/>
    <col min="13549" max="13549" width="6.125" style="64" customWidth="1"/>
    <col min="13550" max="13550" width="11" style="64" customWidth="1"/>
    <col min="13551" max="13552" width="7.875" style="64" customWidth="1"/>
    <col min="13553" max="13553" width="10.125" style="64" customWidth="1"/>
    <col min="13554" max="13554" width="7.125" style="64" customWidth="1"/>
    <col min="13555" max="13555" width="6.125" style="64" customWidth="1"/>
    <col min="13556" max="13556" width="12" style="64" customWidth="1"/>
    <col min="13557" max="13557" width="7" style="64" customWidth="1"/>
    <col min="13558" max="13558" width="8.125" style="64" customWidth="1"/>
    <col min="13559" max="13559" width="9.625" style="64" customWidth="1"/>
    <col min="13560" max="13560" width="6" style="64" customWidth="1"/>
    <col min="13561" max="13561" width="6.375" style="64" customWidth="1"/>
    <col min="13562" max="13562" width="9.875" style="64" customWidth="1"/>
    <col min="13563" max="13563" width="6" style="64" customWidth="1"/>
    <col min="13564" max="13564" width="6.375" style="64" customWidth="1"/>
    <col min="13565" max="13565" width="9.875" style="64" customWidth="1"/>
    <col min="13566" max="13566" width="7.875" style="64" customWidth="1"/>
    <col min="13567" max="13567" width="6.875" style="64" customWidth="1"/>
    <col min="13568" max="13568" width="9" style="64" customWidth="1"/>
    <col min="13569" max="13571" width="9" style="64"/>
    <col min="13572" max="13572" width="12.875" style="64" customWidth="1"/>
    <col min="13573" max="13573" width="9.375" style="64" customWidth="1"/>
    <col min="13574" max="13574" width="8.125" style="64" customWidth="1"/>
    <col min="13575" max="13575" width="10.375" style="64" customWidth="1"/>
    <col min="13576" max="13576" width="6" style="64" customWidth="1"/>
    <col min="13577" max="13577" width="9.5" style="64" customWidth="1"/>
    <col min="13578" max="13582" width="10.875" style="64" customWidth="1"/>
    <col min="13583" max="13588" width="9" style="64"/>
    <col min="13589" max="13589" width="9.375" style="64" customWidth="1"/>
    <col min="13590" max="13789" width="9" style="64"/>
    <col min="13790" max="13790" width="7.875" style="64" customWidth="1"/>
    <col min="13791" max="13791" width="13.875" style="64" customWidth="1"/>
    <col min="13792" max="13792" width="19.125" style="64" customWidth="1"/>
    <col min="13793" max="13793" width="9" style="64"/>
    <col min="13794" max="13794" width="12" style="64" customWidth="1"/>
    <col min="13795" max="13796" width="12.125" style="64" customWidth="1"/>
    <col min="13797" max="13797" width="18.125" style="64" customWidth="1"/>
    <col min="13798" max="13800" width="9" style="64"/>
    <col min="13801" max="13801" width="9.625" style="64" customWidth="1"/>
    <col min="13802" max="13803" width="9.875" style="64" customWidth="1"/>
    <col min="13804" max="13804" width="6.375" style="64" customWidth="1"/>
    <col min="13805" max="13805" width="6.125" style="64" customWidth="1"/>
    <col min="13806" max="13806" width="11" style="64" customWidth="1"/>
    <col min="13807" max="13808" width="7.875" style="64" customWidth="1"/>
    <col min="13809" max="13809" width="10.125" style="64" customWidth="1"/>
    <col min="13810" max="13810" width="7.125" style="64" customWidth="1"/>
    <col min="13811" max="13811" width="6.125" style="64" customWidth="1"/>
    <col min="13812" max="13812" width="12" style="64" customWidth="1"/>
    <col min="13813" max="13813" width="7" style="64" customWidth="1"/>
    <col min="13814" max="13814" width="8.125" style="64" customWidth="1"/>
    <col min="13815" max="13815" width="9.625" style="64" customWidth="1"/>
    <col min="13816" max="13816" width="6" style="64" customWidth="1"/>
    <col min="13817" max="13817" width="6.375" style="64" customWidth="1"/>
    <col min="13818" max="13818" width="9.875" style="64" customWidth="1"/>
    <col min="13819" max="13819" width="6" style="64" customWidth="1"/>
    <col min="13820" max="13820" width="6.375" style="64" customWidth="1"/>
    <col min="13821" max="13821" width="9.875" style="64" customWidth="1"/>
    <col min="13822" max="13822" width="7.875" style="64" customWidth="1"/>
    <col min="13823" max="13823" width="6.875" style="64" customWidth="1"/>
    <col min="13824" max="13824" width="9" style="64" customWidth="1"/>
    <col min="13825" max="13827" width="9" style="64"/>
    <col min="13828" max="13828" width="12.875" style="64" customWidth="1"/>
    <col min="13829" max="13829" width="9.375" style="64" customWidth="1"/>
    <col min="13830" max="13830" width="8.125" style="64" customWidth="1"/>
    <col min="13831" max="13831" width="10.375" style="64" customWidth="1"/>
    <col min="13832" max="13832" width="6" style="64" customWidth="1"/>
    <col min="13833" max="13833" width="9.5" style="64" customWidth="1"/>
    <col min="13834" max="13838" width="10.875" style="64" customWidth="1"/>
    <col min="13839" max="13844" width="9" style="64"/>
    <col min="13845" max="13845" width="9.375" style="64" customWidth="1"/>
    <col min="13846" max="14045" width="9" style="64"/>
    <col min="14046" max="14046" width="7.875" style="64" customWidth="1"/>
    <col min="14047" max="14047" width="13.875" style="64" customWidth="1"/>
    <col min="14048" max="14048" width="19.125" style="64" customWidth="1"/>
    <col min="14049" max="14049" width="9" style="64"/>
    <col min="14050" max="14050" width="12" style="64" customWidth="1"/>
    <col min="14051" max="14052" width="12.125" style="64" customWidth="1"/>
    <col min="14053" max="14053" width="18.125" style="64" customWidth="1"/>
    <col min="14054" max="14056" width="9" style="64"/>
    <col min="14057" max="14057" width="9.625" style="64" customWidth="1"/>
    <col min="14058" max="14059" width="9.875" style="64" customWidth="1"/>
    <col min="14060" max="14060" width="6.375" style="64" customWidth="1"/>
    <col min="14061" max="14061" width="6.125" style="64" customWidth="1"/>
    <col min="14062" max="14062" width="11" style="64" customWidth="1"/>
    <col min="14063" max="14064" width="7.875" style="64" customWidth="1"/>
    <col min="14065" max="14065" width="10.125" style="64" customWidth="1"/>
    <col min="14066" max="14066" width="7.125" style="64" customWidth="1"/>
    <col min="14067" max="14067" width="6.125" style="64" customWidth="1"/>
    <col min="14068" max="14068" width="12" style="64" customWidth="1"/>
    <col min="14069" max="14069" width="7" style="64" customWidth="1"/>
    <col min="14070" max="14070" width="8.125" style="64" customWidth="1"/>
    <col min="14071" max="14071" width="9.625" style="64" customWidth="1"/>
    <col min="14072" max="14072" width="6" style="64" customWidth="1"/>
    <col min="14073" max="14073" width="6.375" style="64" customWidth="1"/>
    <col min="14074" max="14074" width="9.875" style="64" customWidth="1"/>
    <col min="14075" max="14075" width="6" style="64" customWidth="1"/>
    <col min="14076" max="14076" width="6.375" style="64" customWidth="1"/>
    <col min="14077" max="14077" width="9.875" style="64" customWidth="1"/>
    <col min="14078" max="14078" width="7.875" style="64" customWidth="1"/>
    <col min="14079" max="14079" width="6.875" style="64" customWidth="1"/>
    <col min="14080" max="14080" width="9" style="64" customWidth="1"/>
    <col min="14081" max="14083" width="9" style="64"/>
    <col min="14084" max="14084" width="12.875" style="64" customWidth="1"/>
    <col min="14085" max="14085" width="9.375" style="64" customWidth="1"/>
    <col min="14086" max="14086" width="8.125" style="64" customWidth="1"/>
    <col min="14087" max="14087" width="10.375" style="64" customWidth="1"/>
    <col min="14088" max="14088" width="6" style="64" customWidth="1"/>
    <col min="14089" max="14089" width="9.5" style="64" customWidth="1"/>
    <col min="14090" max="14094" width="10.875" style="64" customWidth="1"/>
    <col min="14095" max="14100" width="9" style="64"/>
    <col min="14101" max="14101" width="9.375" style="64" customWidth="1"/>
    <col min="14102" max="14301" width="9" style="64"/>
    <col min="14302" max="14302" width="7.875" style="64" customWidth="1"/>
    <col min="14303" max="14303" width="13.875" style="64" customWidth="1"/>
    <col min="14304" max="14304" width="19.125" style="64" customWidth="1"/>
    <col min="14305" max="14305" width="9" style="64"/>
    <col min="14306" max="14306" width="12" style="64" customWidth="1"/>
    <col min="14307" max="14308" width="12.125" style="64" customWidth="1"/>
    <col min="14309" max="14309" width="18.125" style="64" customWidth="1"/>
    <col min="14310" max="14312" width="9" style="64"/>
    <col min="14313" max="14313" width="9.625" style="64" customWidth="1"/>
    <col min="14314" max="14315" width="9.875" style="64" customWidth="1"/>
    <col min="14316" max="14316" width="6.375" style="64" customWidth="1"/>
    <col min="14317" max="14317" width="6.125" style="64" customWidth="1"/>
    <col min="14318" max="14318" width="11" style="64" customWidth="1"/>
    <col min="14319" max="14320" width="7.875" style="64" customWidth="1"/>
    <col min="14321" max="14321" width="10.125" style="64" customWidth="1"/>
    <col min="14322" max="14322" width="7.125" style="64" customWidth="1"/>
    <col min="14323" max="14323" width="6.125" style="64" customWidth="1"/>
    <col min="14324" max="14324" width="12" style="64" customWidth="1"/>
    <col min="14325" max="14325" width="7" style="64" customWidth="1"/>
    <col min="14326" max="14326" width="8.125" style="64" customWidth="1"/>
    <col min="14327" max="14327" width="9.625" style="64" customWidth="1"/>
    <col min="14328" max="14328" width="6" style="64" customWidth="1"/>
    <col min="14329" max="14329" width="6.375" style="64" customWidth="1"/>
    <col min="14330" max="14330" width="9.875" style="64" customWidth="1"/>
    <col min="14331" max="14331" width="6" style="64" customWidth="1"/>
    <col min="14332" max="14332" width="6.375" style="64" customWidth="1"/>
    <col min="14333" max="14333" width="9.875" style="64" customWidth="1"/>
    <col min="14334" max="14334" width="7.875" style="64" customWidth="1"/>
    <col min="14335" max="14335" width="6.875" style="64" customWidth="1"/>
    <col min="14336" max="14336" width="9" style="64" customWidth="1"/>
    <col min="14337" max="14339" width="9" style="64"/>
    <col min="14340" max="14340" width="12.875" style="64" customWidth="1"/>
    <col min="14341" max="14341" width="9.375" style="64" customWidth="1"/>
    <col min="14342" max="14342" width="8.125" style="64" customWidth="1"/>
    <col min="14343" max="14343" width="10.375" style="64" customWidth="1"/>
    <col min="14344" max="14344" width="6" style="64" customWidth="1"/>
    <col min="14345" max="14345" width="9.5" style="64" customWidth="1"/>
    <col min="14346" max="14350" width="10.875" style="64" customWidth="1"/>
    <col min="14351" max="14356" width="9" style="64"/>
    <col min="14357" max="14357" width="9.375" style="64" customWidth="1"/>
    <col min="14358" max="14557" width="9" style="64"/>
    <col min="14558" max="14558" width="7.875" style="64" customWidth="1"/>
    <col min="14559" max="14559" width="13.875" style="64" customWidth="1"/>
    <col min="14560" max="14560" width="19.125" style="64" customWidth="1"/>
    <col min="14561" max="14561" width="9" style="64"/>
    <col min="14562" max="14562" width="12" style="64" customWidth="1"/>
    <col min="14563" max="14564" width="12.125" style="64" customWidth="1"/>
    <col min="14565" max="14565" width="18.125" style="64" customWidth="1"/>
    <col min="14566" max="14568" width="9" style="64"/>
    <col min="14569" max="14569" width="9.625" style="64" customWidth="1"/>
    <col min="14570" max="14571" width="9.875" style="64" customWidth="1"/>
    <col min="14572" max="14572" width="6.375" style="64" customWidth="1"/>
    <col min="14573" max="14573" width="6.125" style="64" customWidth="1"/>
    <col min="14574" max="14574" width="11" style="64" customWidth="1"/>
    <col min="14575" max="14576" width="7.875" style="64" customWidth="1"/>
    <col min="14577" max="14577" width="10.125" style="64" customWidth="1"/>
    <col min="14578" max="14578" width="7.125" style="64" customWidth="1"/>
    <col min="14579" max="14579" width="6.125" style="64" customWidth="1"/>
    <col min="14580" max="14580" width="12" style="64" customWidth="1"/>
    <col min="14581" max="14581" width="7" style="64" customWidth="1"/>
    <col min="14582" max="14582" width="8.125" style="64" customWidth="1"/>
    <col min="14583" max="14583" width="9.625" style="64" customWidth="1"/>
    <col min="14584" max="14584" width="6" style="64" customWidth="1"/>
    <col min="14585" max="14585" width="6.375" style="64" customWidth="1"/>
    <col min="14586" max="14586" width="9.875" style="64" customWidth="1"/>
    <col min="14587" max="14587" width="6" style="64" customWidth="1"/>
    <col min="14588" max="14588" width="6.375" style="64" customWidth="1"/>
    <col min="14589" max="14589" width="9.875" style="64" customWidth="1"/>
    <col min="14590" max="14590" width="7.875" style="64" customWidth="1"/>
    <col min="14591" max="14591" width="6.875" style="64" customWidth="1"/>
    <col min="14592" max="14592" width="9" style="64" customWidth="1"/>
    <col min="14593" max="14595" width="9" style="64"/>
    <col min="14596" max="14596" width="12.875" style="64" customWidth="1"/>
    <col min="14597" max="14597" width="9.375" style="64" customWidth="1"/>
    <col min="14598" max="14598" width="8.125" style="64" customWidth="1"/>
    <col min="14599" max="14599" width="10.375" style="64" customWidth="1"/>
    <col min="14600" max="14600" width="6" style="64" customWidth="1"/>
    <col min="14601" max="14601" width="9.5" style="64" customWidth="1"/>
    <col min="14602" max="14606" width="10.875" style="64" customWidth="1"/>
    <col min="14607" max="14612" width="9" style="64"/>
    <col min="14613" max="14613" width="9.375" style="64" customWidth="1"/>
    <col min="14614" max="14813" width="9" style="64"/>
    <col min="14814" max="14814" width="7.875" style="64" customWidth="1"/>
    <col min="14815" max="14815" width="13.875" style="64" customWidth="1"/>
    <col min="14816" max="14816" width="19.125" style="64" customWidth="1"/>
    <col min="14817" max="14817" width="9" style="64"/>
    <col min="14818" max="14818" width="12" style="64" customWidth="1"/>
    <col min="14819" max="14820" width="12.125" style="64" customWidth="1"/>
    <col min="14821" max="14821" width="18.125" style="64" customWidth="1"/>
    <col min="14822" max="14824" width="9" style="64"/>
    <col min="14825" max="14825" width="9.625" style="64" customWidth="1"/>
    <col min="14826" max="14827" width="9.875" style="64" customWidth="1"/>
    <col min="14828" max="14828" width="6.375" style="64" customWidth="1"/>
    <col min="14829" max="14829" width="6.125" style="64" customWidth="1"/>
    <col min="14830" max="14830" width="11" style="64" customWidth="1"/>
    <col min="14831" max="14832" width="7.875" style="64" customWidth="1"/>
    <col min="14833" max="14833" width="10.125" style="64" customWidth="1"/>
    <col min="14834" max="14834" width="7.125" style="64" customWidth="1"/>
    <col min="14835" max="14835" width="6.125" style="64" customWidth="1"/>
    <col min="14836" max="14836" width="12" style="64" customWidth="1"/>
    <col min="14837" max="14837" width="7" style="64" customWidth="1"/>
    <col min="14838" max="14838" width="8.125" style="64" customWidth="1"/>
    <col min="14839" max="14839" width="9.625" style="64" customWidth="1"/>
    <col min="14840" max="14840" width="6" style="64" customWidth="1"/>
    <col min="14841" max="14841" width="6.375" style="64" customWidth="1"/>
    <col min="14842" max="14842" width="9.875" style="64" customWidth="1"/>
    <col min="14843" max="14843" width="6" style="64" customWidth="1"/>
    <col min="14844" max="14844" width="6.375" style="64" customWidth="1"/>
    <col min="14845" max="14845" width="9.875" style="64" customWidth="1"/>
    <col min="14846" max="14846" width="7.875" style="64" customWidth="1"/>
    <col min="14847" max="14847" width="6.875" style="64" customWidth="1"/>
    <col min="14848" max="14848" width="9" style="64" customWidth="1"/>
    <col min="14849" max="14851" width="9" style="64"/>
    <col min="14852" max="14852" width="12.875" style="64" customWidth="1"/>
    <col min="14853" max="14853" width="9.375" style="64" customWidth="1"/>
    <col min="14854" max="14854" width="8.125" style="64" customWidth="1"/>
    <col min="14855" max="14855" width="10.375" style="64" customWidth="1"/>
    <col min="14856" max="14856" width="6" style="64" customWidth="1"/>
    <col min="14857" max="14857" width="9.5" style="64" customWidth="1"/>
    <col min="14858" max="14862" width="10.875" style="64" customWidth="1"/>
    <col min="14863" max="14868" width="9" style="64"/>
    <col min="14869" max="14869" width="9.375" style="64" customWidth="1"/>
    <col min="14870" max="15069" width="9" style="64"/>
    <col min="15070" max="15070" width="7.875" style="64" customWidth="1"/>
    <col min="15071" max="15071" width="13.875" style="64" customWidth="1"/>
    <col min="15072" max="15072" width="19.125" style="64" customWidth="1"/>
    <col min="15073" max="15073" width="9" style="64"/>
    <col min="15074" max="15074" width="12" style="64" customWidth="1"/>
    <col min="15075" max="15076" width="12.125" style="64" customWidth="1"/>
    <col min="15077" max="15077" width="18.125" style="64" customWidth="1"/>
    <col min="15078" max="15080" width="9" style="64"/>
    <col min="15081" max="15081" width="9.625" style="64" customWidth="1"/>
    <col min="15082" max="15083" width="9.875" style="64" customWidth="1"/>
    <col min="15084" max="15084" width="6.375" style="64" customWidth="1"/>
    <col min="15085" max="15085" width="6.125" style="64" customWidth="1"/>
    <col min="15086" max="15086" width="11" style="64" customWidth="1"/>
    <col min="15087" max="15088" width="7.875" style="64" customWidth="1"/>
    <col min="15089" max="15089" width="10.125" style="64" customWidth="1"/>
    <col min="15090" max="15090" width="7.125" style="64" customWidth="1"/>
    <col min="15091" max="15091" width="6.125" style="64" customWidth="1"/>
    <col min="15092" max="15092" width="12" style="64" customWidth="1"/>
    <col min="15093" max="15093" width="7" style="64" customWidth="1"/>
    <col min="15094" max="15094" width="8.125" style="64" customWidth="1"/>
    <col min="15095" max="15095" width="9.625" style="64" customWidth="1"/>
    <col min="15096" max="15096" width="6" style="64" customWidth="1"/>
    <col min="15097" max="15097" width="6.375" style="64" customWidth="1"/>
    <col min="15098" max="15098" width="9.875" style="64" customWidth="1"/>
    <col min="15099" max="15099" width="6" style="64" customWidth="1"/>
    <col min="15100" max="15100" width="6.375" style="64" customWidth="1"/>
    <col min="15101" max="15101" width="9.875" style="64" customWidth="1"/>
    <col min="15102" max="15102" width="7.875" style="64" customWidth="1"/>
    <col min="15103" max="15103" width="6.875" style="64" customWidth="1"/>
    <col min="15104" max="15104" width="9" style="64" customWidth="1"/>
    <col min="15105" max="15107" width="9" style="64"/>
    <col min="15108" max="15108" width="12.875" style="64" customWidth="1"/>
    <col min="15109" max="15109" width="9.375" style="64" customWidth="1"/>
    <col min="15110" max="15110" width="8.125" style="64" customWidth="1"/>
    <col min="15111" max="15111" width="10.375" style="64" customWidth="1"/>
    <col min="15112" max="15112" width="6" style="64" customWidth="1"/>
    <col min="15113" max="15113" width="9.5" style="64" customWidth="1"/>
    <col min="15114" max="15118" width="10.875" style="64" customWidth="1"/>
    <col min="15119" max="15124" width="9" style="64"/>
    <col min="15125" max="15125" width="9.375" style="64" customWidth="1"/>
    <col min="15126" max="15325" width="9" style="64"/>
    <col min="15326" max="15326" width="7.875" style="64" customWidth="1"/>
    <col min="15327" max="15327" width="13.875" style="64" customWidth="1"/>
    <col min="15328" max="15328" width="19.125" style="64" customWidth="1"/>
    <col min="15329" max="15329" width="9" style="64"/>
    <col min="15330" max="15330" width="12" style="64" customWidth="1"/>
    <col min="15331" max="15332" width="12.125" style="64" customWidth="1"/>
    <col min="15333" max="15333" width="18.125" style="64" customWidth="1"/>
    <col min="15334" max="15336" width="9" style="64"/>
    <col min="15337" max="15337" width="9.625" style="64" customWidth="1"/>
    <col min="15338" max="15339" width="9.875" style="64" customWidth="1"/>
    <col min="15340" max="15340" width="6.375" style="64" customWidth="1"/>
    <col min="15341" max="15341" width="6.125" style="64" customWidth="1"/>
    <col min="15342" max="15342" width="11" style="64" customWidth="1"/>
    <col min="15343" max="15344" width="7.875" style="64" customWidth="1"/>
    <col min="15345" max="15345" width="10.125" style="64" customWidth="1"/>
    <col min="15346" max="15346" width="7.125" style="64" customWidth="1"/>
    <col min="15347" max="15347" width="6.125" style="64" customWidth="1"/>
    <col min="15348" max="15348" width="12" style="64" customWidth="1"/>
    <col min="15349" max="15349" width="7" style="64" customWidth="1"/>
    <col min="15350" max="15350" width="8.125" style="64" customWidth="1"/>
    <col min="15351" max="15351" width="9.625" style="64" customWidth="1"/>
    <col min="15352" max="15352" width="6" style="64" customWidth="1"/>
    <col min="15353" max="15353" width="6.375" style="64" customWidth="1"/>
    <col min="15354" max="15354" width="9.875" style="64" customWidth="1"/>
    <col min="15355" max="15355" width="6" style="64" customWidth="1"/>
    <col min="15356" max="15356" width="6.375" style="64" customWidth="1"/>
    <col min="15357" max="15357" width="9.875" style="64" customWidth="1"/>
    <col min="15358" max="15358" width="7.875" style="64" customWidth="1"/>
    <col min="15359" max="15359" width="6.875" style="64" customWidth="1"/>
    <col min="15360" max="15360" width="9" style="64" customWidth="1"/>
    <col min="15361" max="15363" width="9" style="64"/>
    <col min="15364" max="15364" width="12.875" style="64" customWidth="1"/>
    <col min="15365" max="15365" width="9.375" style="64" customWidth="1"/>
    <col min="15366" max="15366" width="8.125" style="64" customWidth="1"/>
    <col min="15367" max="15367" width="10.375" style="64" customWidth="1"/>
    <col min="15368" max="15368" width="6" style="64" customWidth="1"/>
    <col min="15369" max="15369" width="9.5" style="64" customWidth="1"/>
    <col min="15370" max="15374" width="10.875" style="64" customWidth="1"/>
    <col min="15375" max="15380" width="9" style="64"/>
    <col min="15381" max="15381" width="9.375" style="64" customWidth="1"/>
    <col min="15382" max="15581" width="9" style="64"/>
    <col min="15582" max="15582" width="7.875" style="64" customWidth="1"/>
    <col min="15583" max="15583" width="13.875" style="64" customWidth="1"/>
    <col min="15584" max="15584" width="19.125" style="64" customWidth="1"/>
    <col min="15585" max="15585" width="9" style="64"/>
    <col min="15586" max="15586" width="12" style="64" customWidth="1"/>
    <col min="15587" max="15588" width="12.125" style="64" customWidth="1"/>
    <col min="15589" max="15589" width="18.125" style="64" customWidth="1"/>
    <col min="15590" max="15592" width="9" style="64"/>
    <col min="15593" max="15593" width="9.625" style="64" customWidth="1"/>
    <col min="15594" max="15595" width="9.875" style="64" customWidth="1"/>
    <col min="15596" max="15596" width="6.375" style="64" customWidth="1"/>
    <col min="15597" max="15597" width="6.125" style="64" customWidth="1"/>
    <col min="15598" max="15598" width="11" style="64" customWidth="1"/>
    <col min="15599" max="15600" width="7.875" style="64" customWidth="1"/>
    <col min="15601" max="15601" width="10.125" style="64" customWidth="1"/>
    <col min="15602" max="15602" width="7.125" style="64" customWidth="1"/>
    <col min="15603" max="15603" width="6.125" style="64" customWidth="1"/>
    <col min="15604" max="15604" width="12" style="64" customWidth="1"/>
    <col min="15605" max="15605" width="7" style="64" customWidth="1"/>
    <col min="15606" max="15606" width="8.125" style="64" customWidth="1"/>
    <col min="15607" max="15607" width="9.625" style="64" customWidth="1"/>
    <col min="15608" max="15608" width="6" style="64" customWidth="1"/>
    <col min="15609" max="15609" width="6.375" style="64" customWidth="1"/>
    <col min="15610" max="15610" width="9.875" style="64" customWidth="1"/>
    <col min="15611" max="15611" width="6" style="64" customWidth="1"/>
    <col min="15612" max="15612" width="6.375" style="64" customWidth="1"/>
    <col min="15613" max="15613" width="9.875" style="64" customWidth="1"/>
    <col min="15614" max="15614" width="7.875" style="64" customWidth="1"/>
    <col min="15615" max="15615" width="6.875" style="64" customWidth="1"/>
    <col min="15616" max="15616" width="9" style="64" customWidth="1"/>
    <col min="15617" max="15619" width="9" style="64"/>
    <col min="15620" max="15620" width="12.875" style="64" customWidth="1"/>
    <col min="15621" max="15621" width="9.375" style="64" customWidth="1"/>
    <col min="15622" max="15622" width="8.125" style="64" customWidth="1"/>
    <col min="15623" max="15623" width="10.375" style="64" customWidth="1"/>
    <col min="15624" max="15624" width="6" style="64" customWidth="1"/>
    <col min="15625" max="15625" width="9.5" style="64" customWidth="1"/>
    <col min="15626" max="15630" width="10.875" style="64" customWidth="1"/>
    <col min="15631" max="15636" width="9" style="64"/>
    <col min="15637" max="15637" width="9.375" style="64" customWidth="1"/>
    <col min="15638" max="15837" width="9" style="64"/>
    <col min="15838" max="15838" width="7.875" style="64" customWidth="1"/>
    <col min="15839" max="15839" width="13.875" style="64" customWidth="1"/>
    <col min="15840" max="15840" width="19.125" style="64" customWidth="1"/>
    <col min="15841" max="15841" width="9" style="64"/>
    <col min="15842" max="15842" width="12" style="64" customWidth="1"/>
    <col min="15843" max="15844" width="12.125" style="64" customWidth="1"/>
    <col min="15845" max="15845" width="18.125" style="64" customWidth="1"/>
    <col min="15846" max="15848" width="9" style="64"/>
    <col min="15849" max="15849" width="9.625" style="64" customWidth="1"/>
    <col min="15850" max="15851" width="9.875" style="64" customWidth="1"/>
    <col min="15852" max="15852" width="6.375" style="64" customWidth="1"/>
    <col min="15853" max="15853" width="6.125" style="64" customWidth="1"/>
    <col min="15854" max="15854" width="11" style="64" customWidth="1"/>
    <col min="15855" max="15856" width="7.875" style="64" customWidth="1"/>
    <col min="15857" max="15857" width="10.125" style="64" customWidth="1"/>
    <col min="15858" max="15858" width="7.125" style="64" customWidth="1"/>
    <col min="15859" max="15859" width="6.125" style="64" customWidth="1"/>
    <col min="15860" max="15860" width="12" style="64" customWidth="1"/>
    <col min="15861" max="15861" width="7" style="64" customWidth="1"/>
    <col min="15862" max="15862" width="8.125" style="64" customWidth="1"/>
    <col min="15863" max="15863" width="9.625" style="64" customWidth="1"/>
    <col min="15864" max="15864" width="6" style="64" customWidth="1"/>
    <col min="15865" max="15865" width="6.375" style="64" customWidth="1"/>
    <col min="15866" max="15866" width="9.875" style="64" customWidth="1"/>
    <col min="15867" max="15867" width="6" style="64" customWidth="1"/>
    <col min="15868" max="15868" width="6.375" style="64" customWidth="1"/>
    <col min="15869" max="15869" width="9.875" style="64" customWidth="1"/>
    <col min="15870" max="15870" width="7.875" style="64" customWidth="1"/>
    <col min="15871" max="15871" width="6.875" style="64" customWidth="1"/>
    <col min="15872" max="15872" width="9" style="64" customWidth="1"/>
    <col min="15873" max="15875" width="9" style="64"/>
    <col min="15876" max="15876" width="12.875" style="64" customWidth="1"/>
    <col min="15877" max="15877" width="9.375" style="64" customWidth="1"/>
    <col min="15878" max="15878" width="8.125" style="64" customWidth="1"/>
    <col min="15879" max="15879" width="10.375" style="64" customWidth="1"/>
    <col min="15880" max="15880" width="6" style="64" customWidth="1"/>
    <col min="15881" max="15881" width="9.5" style="64" customWidth="1"/>
    <col min="15882" max="15886" width="10.875" style="64" customWidth="1"/>
    <col min="15887" max="15892" width="9" style="64"/>
    <col min="15893" max="15893" width="9.375" style="64" customWidth="1"/>
    <col min="15894" max="16093" width="9" style="64"/>
    <col min="16094" max="16094" width="7.875" style="64" customWidth="1"/>
    <col min="16095" max="16095" width="13.875" style="64" customWidth="1"/>
    <col min="16096" max="16096" width="19.125" style="64" customWidth="1"/>
    <col min="16097" max="16097" width="9" style="64"/>
    <col min="16098" max="16098" width="12" style="64" customWidth="1"/>
    <col min="16099" max="16100" width="12.125" style="64" customWidth="1"/>
    <col min="16101" max="16101" width="18.125" style="64" customWidth="1"/>
    <col min="16102" max="16104" width="9" style="64"/>
    <col min="16105" max="16105" width="9.625" style="64" customWidth="1"/>
    <col min="16106" max="16107" width="9.875" style="64" customWidth="1"/>
    <col min="16108" max="16108" width="6.375" style="64" customWidth="1"/>
    <col min="16109" max="16109" width="6.125" style="64" customWidth="1"/>
    <col min="16110" max="16110" width="11" style="64" customWidth="1"/>
    <col min="16111" max="16112" width="7.875" style="64" customWidth="1"/>
    <col min="16113" max="16113" width="10.125" style="64" customWidth="1"/>
    <col min="16114" max="16114" width="7.125" style="64" customWidth="1"/>
    <col min="16115" max="16115" width="6.125" style="64" customWidth="1"/>
    <col min="16116" max="16116" width="12" style="64" customWidth="1"/>
    <col min="16117" max="16117" width="7" style="64" customWidth="1"/>
    <col min="16118" max="16118" width="8.125" style="64" customWidth="1"/>
    <col min="16119" max="16119" width="9.625" style="64" customWidth="1"/>
    <col min="16120" max="16120" width="6" style="64" customWidth="1"/>
    <col min="16121" max="16121" width="6.375" style="64" customWidth="1"/>
    <col min="16122" max="16122" width="9.875" style="64" customWidth="1"/>
    <col min="16123" max="16123" width="6" style="64" customWidth="1"/>
    <col min="16124" max="16124" width="6.375" style="64" customWidth="1"/>
    <col min="16125" max="16125" width="9.875" style="64" customWidth="1"/>
    <col min="16126" max="16126" width="7.875" style="64" customWidth="1"/>
    <col min="16127" max="16127" width="6.875" style="64" customWidth="1"/>
    <col min="16128" max="16128" width="9" style="64" customWidth="1"/>
    <col min="16129" max="16131" width="9" style="64"/>
    <col min="16132" max="16132" width="12.875" style="64" customWidth="1"/>
    <col min="16133" max="16133" width="9.375" style="64" customWidth="1"/>
    <col min="16134" max="16134" width="8.125" style="64" customWidth="1"/>
    <col min="16135" max="16135" width="10.375" style="64" customWidth="1"/>
    <col min="16136" max="16136" width="6" style="64" customWidth="1"/>
    <col min="16137" max="16137" width="9.5" style="64" customWidth="1"/>
    <col min="16138" max="16142" width="10.875" style="64" customWidth="1"/>
    <col min="16143" max="16148" width="9" style="64"/>
    <col min="16149" max="16149" width="9.375" style="64" customWidth="1"/>
    <col min="16150" max="16384" width="9" style="64"/>
  </cols>
  <sheetData>
    <row r="1" s="58" customFormat="1" ht="38.25" customHeight="1" spans="1:21">
      <c r="A1" s="69" t="s">
        <v>615</v>
      </c>
      <c r="B1" s="69"/>
      <c r="C1" s="69"/>
      <c r="D1" s="69"/>
      <c r="E1" s="69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69"/>
      <c r="S1" s="69"/>
      <c r="T1" s="69"/>
      <c r="U1" s="69"/>
    </row>
    <row r="2" s="58" customFormat="1" ht="23.25" customHeight="1" spans="1:21">
      <c r="A2" s="70" t="s">
        <v>1</v>
      </c>
      <c r="B2" s="70" t="s">
        <v>188</v>
      </c>
      <c r="C2" s="70" t="s">
        <v>189</v>
      </c>
      <c r="D2" s="71" t="s">
        <v>315</v>
      </c>
      <c r="E2" s="72" t="s">
        <v>191</v>
      </c>
      <c r="F2" s="13" t="s">
        <v>192</v>
      </c>
      <c r="G2" s="13" t="s">
        <v>193</v>
      </c>
      <c r="H2" s="13" t="s">
        <v>194</v>
      </c>
      <c r="I2" s="13" t="s">
        <v>195</v>
      </c>
      <c r="J2" s="13" t="s">
        <v>196</v>
      </c>
      <c r="K2" s="13" t="s">
        <v>197</v>
      </c>
      <c r="L2" s="13" t="s">
        <v>198</v>
      </c>
      <c r="M2" s="14" t="s">
        <v>199</v>
      </c>
      <c r="N2" s="14" t="s">
        <v>200</v>
      </c>
      <c r="O2" s="73" t="s">
        <v>201</v>
      </c>
      <c r="P2" s="73" t="s">
        <v>202</v>
      </c>
      <c r="Q2" s="73" t="s">
        <v>203</v>
      </c>
      <c r="R2" s="72" t="s">
        <v>204</v>
      </c>
      <c r="S2" s="72" t="s">
        <v>205</v>
      </c>
      <c r="T2" s="72" t="s">
        <v>206</v>
      </c>
      <c r="U2" s="72" t="s">
        <v>12</v>
      </c>
    </row>
    <row r="3" s="58" customFormat="1" ht="128.1" customHeight="1" spans="1:21">
      <c r="A3" s="74"/>
      <c r="B3" s="74"/>
      <c r="C3" s="74"/>
      <c r="D3" s="75"/>
      <c r="E3" s="76"/>
      <c r="F3" s="17"/>
      <c r="G3" s="17"/>
      <c r="H3" s="17"/>
      <c r="I3" s="17"/>
      <c r="J3" s="17"/>
      <c r="K3" s="17"/>
      <c r="L3" s="17"/>
      <c r="M3" s="18"/>
      <c r="N3" s="18"/>
      <c r="O3" s="77"/>
      <c r="P3" s="77"/>
      <c r="Q3" s="77"/>
      <c r="R3" s="76"/>
      <c r="S3" s="76"/>
      <c r="T3" s="76"/>
      <c r="U3" s="76"/>
    </row>
    <row r="4" s="58" customFormat="1" ht="30" customHeight="1" spans="1:21">
      <c r="A4" s="78">
        <v>1</v>
      </c>
      <c r="B4" s="79" t="s">
        <v>332</v>
      </c>
      <c r="C4" s="79" t="s">
        <v>616</v>
      </c>
      <c r="D4" s="80">
        <v>2</v>
      </c>
      <c r="E4" s="81">
        <v>1052</v>
      </c>
      <c r="F4" s="81">
        <v>37</v>
      </c>
      <c r="G4" s="81" t="s">
        <v>182</v>
      </c>
      <c r="H4" s="26">
        <v>38924</v>
      </c>
      <c r="I4" s="81">
        <v>15</v>
      </c>
      <c r="J4" s="81">
        <v>10</v>
      </c>
      <c r="K4" s="81">
        <v>7</v>
      </c>
      <c r="L4" s="81">
        <v>5</v>
      </c>
      <c r="M4" s="81" t="s">
        <v>78</v>
      </c>
      <c r="N4" s="81" t="s">
        <v>78</v>
      </c>
      <c r="O4" s="81"/>
      <c r="P4" s="81"/>
      <c r="Q4" s="81"/>
      <c r="R4" s="79" t="s">
        <v>78</v>
      </c>
      <c r="S4" s="79" t="s">
        <v>78</v>
      </c>
      <c r="T4" s="79" t="s">
        <v>78</v>
      </c>
      <c r="U4" s="82"/>
    </row>
    <row r="5" s="59" customFormat="1" ht="30" customHeight="1" spans="1:21">
      <c r="A5" s="78">
        <v>2</v>
      </c>
      <c r="B5" s="79" t="s">
        <v>334</v>
      </c>
      <c r="C5" s="79" t="s">
        <v>617</v>
      </c>
      <c r="D5" s="80">
        <v>2</v>
      </c>
      <c r="E5" s="81">
        <v>430</v>
      </c>
      <c r="F5" s="81">
        <v>39</v>
      </c>
      <c r="G5" s="81" t="s">
        <v>182</v>
      </c>
      <c r="H5" s="26">
        <v>16770</v>
      </c>
      <c r="I5" s="81">
        <v>19</v>
      </c>
      <c r="J5" s="81">
        <v>9</v>
      </c>
      <c r="K5" s="81">
        <v>6</v>
      </c>
      <c r="L5" s="81">
        <v>5</v>
      </c>
      <c r="M5" s="81" t="s">
        <v>78</v>
      </c>
      <c r="N5" s="81" t="s">
        <v>78</v>
      </c>
      <c r="O5" s="81"/>
      <c r="P5" s="81"/>
      <c r="Q5" s="81"/>
      <c r="R5" s="79" t="s">
        <v>78</v>
      </c>
      <c r="S5" s="79" t="s">
        <v>78</v>
      </c>
      <c r="T5" s="79" t="s">
        <v>78</v>
      </c>
      <c r="U5" s="82"/>
    </row>
    <row r="6" s="59" customFormat="1" ht="30" customHeight="1" spans="1:21">
      <c r="A6" s="78">
        <v>3</v>
      </c>
      <c r="B6" s="79" t="s">
        <v>411</v>
      </c>
      <c r="C6" s="79" t="s">
        <v>616</v>
      </c>
      <c r="D6" s="80">
        <v>2</v>
      </c>
      <c r="E6" s="81">
        <v>1310</v>
      </c>
      <c r="F6" s="81">
        <v>39.7</v>
      </c>
      <c r="G6" s="81" t="s">
        <v>182</v>
      </c>
      <c r="H6" s="26">
        <v>52007</v>
      </c>
      <c r="I6" s="81">
        <v>15</v>
      </c>
      <c r="J6" s="81">
        <v>10</v>
      </c>
      <c r="K6" s="81">
        <v>7</v>
      </c>
      <c r="L6" s="81">
        <v>7.7</v>
      </c>
      <c r="M6" s="81" t="s">
        <v>78</v>
      </c>
      <c r="N6" s="81" t="s">
        <v>78</v>
      </c>
      <c r="O6" s="81"/>
      <c r="P6" s="81"/>
      <c r="Q6" s="81"/>
      <c r="R6" s="79" t="s">
        <v>78</v>
      </c>
      <c r="S6" s="79" t="s">
        <v>78</v>
      </c>
      <c r="T6" s="79" t="s">
        <v>75</v>
      </c>
      <c r="U6" s="82"/>
    </row>
    <row r="7" s="59" customFormat="1" ht="30" customHeight="1" spans="1:21">
      <c r="A7" s="78">
        <v>4</v>
      </c>
      <c r="B7" s="79" t="s">
        <v>460</v>
      </c>
      <c r="C7" s="79" t="s">
        <v>618</v>
      </c>
      <c r="D7" s="80">
        <v>2</v>
      </c>
      <c r="E7" s="81">
        <v>346</v>
      </c>
      <c r="F7" s="81">
        <v>22</v>
      </c>
      <c r="G7" s="81" t="s">
        <v>182</v>
      </c>
      <c r="H7" s="26">
        <v>7612</v>
      </c>
      <c r="I7" s="81">
        <v>15</v>
      </c>
      <c r="J7" s="81">
        <v>0</v>
      </c>
      <c r="K7" s="81">
        <v>7</v>
      </c>
      <c r="L7" s="81">
        <v>0</v>
      </c>
      <c r="M7" s="81" t="s">
        <v>78</v>
      </c>
      <c r="N7" s="81" t="s">
        <v>75</v>
      </c>
      <c r="O7" s="81"/>
      <c r="P7" s="81"/>
      <c r="Q7" s="81"/>
      <c r="R7" s="79" t="s">
        <v>78</v>
      </c>
      <c r="S7" s="79" t="s">
        <v>75</v>
      </c>
      <c r="T7" s="79" t="s">
        <v>78</v>
      </c>
      <c r="U7" s="82"/>
    </row>
    <row r="8" s="59" customFormat="1" ht="30" customHeight="1" spans="1:21">
      <c r="A8" s="78">
        <v>5</v>
      </c>
      <c r="B8" s="79" t="s">
        <v>463</v>
      </c>
      <c r="C8" s="79" t="s">
        <v>618</v>
      </c>
      <c r="D8" s="80">
        <v>2</v>
      </c>
      <c r="E8" s="81">
        <v>380</v>
      </c>
      <c r="F8" s="81">
        <v>22</v>
      </c>
      <c r="G8" s="81" t="s">
        <v>182</v>
      </c>
      <c r="H8" s="26">
        <v>8360</v>
      </c>
      <c r="I8" s="81">
        <v>15</v>
      </c>
      <c r="J8" s="81">
        <v>0</v>
      </c>
      <c r="K8" s="81">
        <v>7</v>
      </c>
      <c r="L8" s="81">
        <v>0</v>
      </c>
      <c r="M8" s="81" t="s">
        <v>75</v>
      </c>
      <c r="N8" s="81" t="s">
        <v>75</v>
      </c>
      <c r="O8" s="81"/>
      <c r="P8" s="81"/>
      <c r="Q8" s="81"/>
      <c r="R8" s="79" t="s">
        <v>78</v>
      </c>
      <c r="S8" s="79" t="s">
        <v>75</v>
      </c>
      <c r="T8" s="79" t="s">
        <v>75</v>
      </c>
      <c r="U8" s="82"/>
    </row>
    <row r="9" s="59" customFormat="1" ht="30" customHeight="1" spans="1:21">
      <c r="A9" s="78">
        <v>6</v>
      </c>
      <c r="B9" s="79" t="s">
        <v>619</v>
      </c>
      <c r="C9" s="79" t="s">
        <v>620</v>
      </c>
      <c r="D9" s="80">
        <v>2</v>
      </c>
      <c r="E9" s="81">
        <v>2964.2</v>
      </c>
      <c r="F9" s="81">
        <v>33</v>
      </c>
      <c r="G9" s="81" t="s">
        <v>182</v>
      </c>
      <c r="H9" s="26">
        <v>97818.6</v>
      </c>
      <c r="I9" s="81">
        <v>16</v>
      </c>
      <c r="J9" s="81">
        <v>6</v>
      </c>
      <c r="K9" s="81">
        <v>8</v>
      </c>
      <c r="L9" s="81">
        <v>3</v>
      </c>
      <c r="M9" s="81" t="s">
        <v>78</v>
      </c>
      <c r="N9" s="81" t="s">
        <v>78</v>
      </c>
      <c r="O9" s="81"/>
      <c r="P9" s="81"/>
      <c r="Q9" s="81"/>
      <c r="R9" s="79" t="s">
        <v>78</v>
      </c>
      <c r="S9" s="79" t="s">
        <v>78</v>
      </c>
      <c r="T9" s="79" t="s">
        <v>75</v>
      </c>
      <c r="U9" s="82"/>
    </row>
    <row r="10" s="59" customFormat="1" ht="30" customHeight="1" spans="1:21">
      <c r="A10" s="78">
        <v>7</v>
      </c>
      <c r="B10" s="79" t="s">
        <v>621</v>
      </c>
      <c r="C10" s="79" t="s">
        <v>622</v>
      </c>
      <c r="D10" s="80">
        <v>2</v>
      </c>
      <c r="E10" s="81">
        <v>1424</v>
      </c>
      <c r="F10" s="81">
        <v>39</v>
      </c>
      <c r="G10" s="81" t="s">
        <v>182</v>
      </c>
      <c r="H10" s="26">
        <v>55536</v>
      </c>
      <c r="I10" s="81">
        <v>17</v>
      </c>
      <c r="J10" s="81">
        <v>8</v>
      </c>
      <c r="K10" s="81">
        <v>7</v>
      </c>
      <c r="L10" s="81">
        <v>7</v>
      </c>
      <c r="M10" s="81" t="s">
        <v>78</v>
      </c>
      <c r="N10" s="81" t="s">
        <v>78</v>
      </c>
      <c r="O10" s="81"/>
      <c r="P10" s="81"/>
      <c r="Q10" s="81"/>
      <c r="R10" s="79" t="s">
        <v>78</v>
      </c>
      <c r="S10" s="79" t="s">
        <v>78</v>
      </c>
      <c r="T10" s="79" t="s">
        <v>78</v>
      </c>
      <c r="U10" s="82"/>
    </row>
    <row r="11" s="59" customFormat="1" ht="30" customHeight="1" spans="1:21">
      <c r="A11" s="78">
        <v>8</v>
      </c>
      <c r="B11" s="79" t="s">
        <v>423</v>
      </c>
      <c r="C11" s="79" t="s">
        <v>623</v>
      </c>
      <c r="D11" s="80">
        <v>2</v>
      </c>
      <c r="E11" s="81">
        <v>5000</v>
      </c>
      <c r="F11" s="81">
        <v>39</v>
      </c>
      <c r="G11" s="81" t="s">
        <v>182</v>
      </c>
      <c r="H11" s="26">
        <v>195000</v>
      </c>
      <c r="I11" s="81">
        <v>15</v>
      </c>
      <c r="J11" s="81">
        <v>10</v>
      </c>
      <c r="K11" s="81">
        <v>7</v>
      </c>
      <c r="L11" s="81">
        <v>7</v>
      </c>
      <c r="M11" s="81" t="s">
        <v>78</v>
      </c>
      <c r="N11" s="81" t="s">
        <v>78</v>
      </c>
      <c r="O11" s="81"/>
      <c r="P11" s="81"/>
      <c r="Q11" s="81"/>
      <c r="R11" s="79" t="s">
        <v>78</v>
      </c>
      <c r="S11" s="79" t="s">
        <v>78</v>
      </c>
      <c r="T11" s="79" t="s">
        <v>78</v>
      </c>
      <c r="U11" s="82"/>
    </row>
    <row r="12" s="59" customFormat="1" ht="30" customHeight="1" spans="1:21">
      <c r="A12" s="78">
        <v>9</v>
      </c>
      <c r="B12" s="83" t="s">
        <v>465</v>
      </c>
      <c r="C12" s="79" t="s">
        <v>624</v>
      </c>
      <c r="D12" s="80">
        <v>2</v>
      </c>
      <c r="E12" s="81">
        <v>1200</v>
      </c>
      <c r="F12" s="81">
        <v>37</v>
      </c>
      <c r="G12" s="81" t="s">
        <v>182</v>
      </c>
      <c r="H12" s="26">
        <v>44400</v>
      </c>
      <c r="I12" s="81">
        <v>15</v>
      </c>
      <c r="J12" s="81">
        <v>10</v>
      </c>
      <c r="K12" s="81">
        <v>7</v>
      </c>
      <c r="L12" s="81">
        <v>5</v>
      </c>
      <c r="M12" s="81" t="s">
        <v>78</v>
      </c>
      <c r="N12" s="81" t="s">
        <v>78</v>
      </c>
      <c r="O12" s="81"/>
      <c r="P12" s="81"/>
      <c r="Q12" s="81"/>
      <c r="R12" s="79" t="s">
        <v>78</v>
      </c>
      <c r="S12" s="79" t="s">
        <v>78</v>
      </c>
      <c r="T12" s="79" t="s">
        <v>78</v>
      </c>
      <c r="U12" s="82"/>
    </row>
    <row r="13" s="59" customFormat="1" ht="30" customHeight="1" spans="1:21">
      <c r="A13" s="78">
        <v>10</v>
      </c>
      <c r="B13" s="84"/>
      <c r="C13" s="79" t="s">
        <v>625</v>
      </c>
      <c r="D13" s="80">
        <v>2</v>
      </c>
      <c r="E13" s="85">
        <v>42.8</v>
      </c>
      <c r="F13" s="81">
        <v>4.5</v>
      </c>
      <c r="G13" s="23" t="s">
        <v>182</v>
      </c>
      <c r="H13" s="26">
        <v>192.6</v>
      </c>
      <c r="I13" s="86">
        <v>0</v>
      </c>
      <c r="J13" s="85">
        <v>0</v>
      </c>
      <c r="K13" s="85">
        <v>4.5</v>
      </c>
      <c r="L13" s="85">
        <v>0</v>
      </c>
      <c r="M13" s="81" t="s">
        <v>75</v>
      </c>
      <c r="N13" s="81" t="s">
        <v>75</v>
      </c>
      <c r="O13" s="81"/>
      <c r="P13" s="81"/>
      <c r="Q13" s="81"/>
      <c r="R13" s="79" t="s">
        <v>75</v>
      </c>
      <c r="S13" s="79" t="s">
        <v>75</v>
      </c>
      <c r="T13" s="79" t="s">
        <v>75</v>
      </c>
      <c r="U13" s="82"/>
    </row>
    <row r="14" s="59" customFormat="1" ht="30" customHeight="1" spans="1:21">
      <c r="A14" s="78">
        <v>11</v>
      </c>
      <c r="B14" s="79" t="s">
        <v>626</v>
      </c>
      <c r="C14" s="79" t="s">
        <v>627</v>
      </c>
      <c r="D14" s="80">
        <v>2</v>
      </c>
      <c r="E14" s="81">
        <v>818.3</v>
      </c>
      <c r="F14" s="81">
        <v>18</v>
      </c>
      <c r="G14" s="81" t="s">
        <v>182</v>
      </c>
      <c r="H14" s="26">
        <v>14729.4</v>
      </c>
      <c r="I14" s="81">
        <v>11</v>
      </c>
      <c r="J14" s="81">
        <v>0</v>
      </c>
      <c r="K14" s="81">
        <v>7</v>
      </c>
      <c r="L14" s="81">
        <v>0</v>
      </c>
      <c r="M14" s="81" t="s">
        <v>75</v>
      </c>
      <c r="N14" s="81" t="s">
        <v>75</v>
      </c>
      <c r="O14" s="81"/>
      <c r="P14" s="81"/>
      <c r="Q14" s="81"/>
      <c r="R14" s="79" t="s">
        <v>78</v>
      </c>
      <c r="S14" s="79" t="s">
        <v>75</v>
      </c>
      <c r="T14" s="79" t="s">
        <v>75</v>
      </c>
      <c r="U14" s="82"/>
    </row>
    <row r="15" s="59" customFormat="1" ht="30" customHeight="1" spans="1:21">
      <c r="A15" s="78">
        <v>12</v>
      </c>
      <c r="B15" s="79" t="s">
        <v>628</v>
      </c>
      <c r="C15" s="79" t="s">
        <v>629</v>
      </c>
      <c r="D15" s="80">
        <v>2</v>
      </c>
      <c r="E15" s="81">
        <v>400</v>
      </c>
      <c r="F15" s="81">
        <v>12</v>
      </c>
      <c r="G15" s="81" t="s">
        <v>182</v>
      </c>
      <c r="H15" s="26">
        <v>4800</v>
      </c>
      <c r="I15" s="81">
        <v>7</v>
      </c>
      <c r="J15" s="81">
        <v>0</v>
      </c>
      <c r="K15" s="81">
        <v>5</v>
      </c>
      <c r="L15" s="81">
        <v>0</v>
      </c>
      <c r="M15" s="81" t="s">
        <v>75</v>
      </c>
      <c r="N15" s="81" t="s">
        <v>75</v>
      </c>
      <c r="O15" s="81"/>
      <c r="P15" s="81">
        <v>1</v>
      </c>
      <c r="Q15" s="81">
        <v>1</v>
      </c>
      <c r="R15" s="79" t="s">
        <v>78</v>
      </c>
      <c r="S15" s="79" t="s">
        <v>75</v>
      </c>
      <c r="T15" s="79" t="s">
        <v>75</v>
      </c>
      <c r="U15" s="82"/>
    </row>
    <row r="16" s="59" customFormat="1" ht="30" customHeight="1" spans="1:21">
      <c r="A16" s="78">
        <v>13</v>
      </c>
      <c r="B16" s="79" t="s">
        <v>467</v>
      </c>
      <c r="C16" s="79" t="s">
        <v>624</v>
      </c>
      <c r="D16" s="80">
        <v>2</v>
      </c>
      <c r="E16" s="81">
        <v>1279.8</v>
      </c>
      <c r="F16" s="81">
        <v>12</v>
      </c>
      <c r="G16" s="81" t="s">
        <v>182</v>
      </c>
      <c r="H16" s="26">
        <v>15357.6</v>
      </c>
      <c r="I16" s="81">
        <v>5</v>
      </c>
      <c r="J16" s="81">
        <v>0</v>
      </c>
      <c r="K16" s="81">
        <v>7</v>
      </c>
      <c r="L16" s="81">
        <v>0</v>
      </c>
      <c r="M16" s="81" t="s">
        <v>75</v>
      </c>
      <c r="N16" s="81" t="s">
        <v>75</v>
      </c>
      <c r="O16" s="81"/>
      <c r="P16" s="81"/>
      <c r="Q16" s="81"/>
      <c r="R16" s="79" t="s">
        <v>75</v>
      </c>
      <c r="S16" s="79" t="s">
        <v>75</v>
      </c>
      <c r="T16" s="79" t="s">
        <v>75</v>
      </c>
      <c r="U16" s="82"/>
    </row>
    <row r="17" s="59" customFormat="1" ht="30" customHeight="1" spans="1:21">
      <c r="A17" s="78">
        <v>14</v>
      </c>
      <c r="B17" s="83" t="s">
        <v>630</v>
      </c>
      <c r="C17" s="79" t="s">
        <v>631</v>
      </c>
      <c r="D17" s="80">
        <v>2</v>
      </c>
      <c r="E17" s="81">
        <v>150</v>
      </c>
      <c r="F17" s="81">
        <v>22</v>
      </c>
      <c r="G17" s="81" t="s">
        <v>182</v>
      </c>
      <c r="H17" s="26">
        <v>3300</v>
      </c>
      <c r="I17" s="81">
        <v>16</v>
      </c>
      <c r="J17" s="81">
        <v>0</v>
      </c>
      <c r="K17" s="81">
        <v>6</v>
      </c>
      <c r="L17" s="81">
        <v>0</v>
      </c>
      <c r="M17" s="81" t="s">
        <v>75</v>
      </c>
      <c r="N17" s="81" t="s">
        <v>75</v>
      </c>
      <c r="O17" s="81"/>
      <c r="P17" s="81"/>
      <c r="Q17" s="81"/>
      <c r="R17" s="79" t="s">
        <v>75</v>
      </c>
      <c r="S17" s="79" t="s">
        <v>75</v>
      </c>
      <c r="T17" s="79" t="s">
        <v>75</v>
      </c>
      <c r="U17" s="82"/>
    </row>
    <row r="18" s="59" customFormat="1" ht="30" customHeight="1" spans="1:21">
      <c r="A18" s="78">
        <v>15</v>
      </c>
      <c r="B18" s="83" t="s">
        <v>472</v>
      </c>
      <c r="C18" s="79" t="s">
        <v>618</v>
      </c>
      <c r="D18" s="80">
        <v>2</v>
      </c>
      <c r="E18" s="81">
        <v>316</v>
      </c>
      <c r="F18" s="81">
        <v>36.4</v>
      </c>
      <c r="G18" s="81" t="s">
        <v>182</v>
      </c>
      <c r="H18" s="26">
        <v>11502.4</v>
      </c>
      <c r="I18" s="81">
        <v>19.6</v>
      </c>
      <c r="J18" s="81">
        <v>6</v>
      </c>
      <c r="K18" s="81">
        <v>7.6</v>
      </c>
      <c r="L18" s="81">
        <v>3.2</v>
      </c>
      <c r="M18" s="81" t="s">
        <v>78</v>
      </c>
      <c r="N18" s="81" t="s">
        <v>78</v>
      </c>
      <c r="O18" s="81"/>
      <c r="P18" s="81"/>
      <c r="Q18" s="81"/>
      <c r="R18" s="79" t="s">
        <v>78</v>
      </c>
      <c r="S18" s="79" t="s">
        <v>78</v>
      </c>
      <c r="T18" s="79" t="s">
        <v>78</v>
      </c>
      <c r="U18" s="82"/>
    </row>
    <row r="19" s="59" customFormat="1" ht="30" customHeight="1" spans="1:21">
      <c r="A19" s="78">
        <v>16</v>
      </c>
      <c r="B19" s="83" t="s">
        <v>632</v>
      </c>
      <c r="C19" s="79"/>
      <c r="D19" s="80">
        <v>2</v>
      </c>
      <c r="E19" s="81" t="s">
        <v>182</v>
      </c>
      <c r="F19" s="81" t="s">
        <v>182</v>
      </c>
      <c r="G19" s="81">
        <v>7000</v>
      </c>
      <c r="H19" s="26">
        <v>7000</v>
      </c>
      <c r="I19" s="81"/>
      <c r="J19" s="81"/>
      <c r="K19" s="81"/>
      <c r="L19" s="81"/>
      <c r="M19" s="81" t="s">
        <v>75</v>
      </c>
      <c r="N19" s="81" t="s">
        <v>75</v>
      </c>
      <c r="O19" s="81">
        <v>1</v>
      </c>
      <c r="P19" s="81"/>
      <c r="Q19" s="81"/>
      <c r="R19" s="79" t="s">
        <v>75</v>
      </c>
      <c r="S19" s="79" t="s">
        <v>75</v>
      </c>
      <c r="T19" s="79" t="s">
        <v>75</v>
      </c>
      <c r="U19" s="82"/>
    </row>
    <row r="20" s="59" customFormat="1" ht="30" customHeight="1" spans="1:21">
      <c r="A20" s="78">
        <v>17</v>
      </c>
      <c r="B20" s="79" t="s">
        <v>503</v>
      </c>
      <c r="C20" s="79" t="s">
        <v>633</v>
      </c>
      <c r="D20" s="79">
        <v>2</v>
      </c>
      <c r="E20" s="81">
        <v>4750</v>
      </c>
      <c r="F20" s="81">
        <v>53.6</v>
      </c>
      <c r="G20" s="81" t="s">
        <v>182</v>
      </c>
      <c r="H20" s="26">
        <v>254600</v>
      </c>
      <c r="I20" s="81">
        <v>25.6</v>
      </c>
      <c r="J20" s="81">
        <v>10</v>
      </c>
      <c r="K20" s="81">
        <v>7</v>
      </c>
      <c r="L20" s="81">
        <v>11</v>
      </c>
      <c r="M20" s="81" t="s">
        <v>78</v>
      </c>
      <c r="N20" s="81" t="s">
        <v>78</v>
      </c>
      <c r="O20" s="81">
        <v>3</v>
      </c>
      <c r="P20" s="81"/>
      <c r="Q20" s="81"/>
      <c r="R20" s="79" t="s">
        <v>78</v>
      </c>
      <c r="S20" s="79" t="s">
        <v>78</v>
      </c>
      <c r="T20" s="79" t="s">
        <v>78</v>
      </c>
      <c r="U20" s="82"/>
    </row>
    <row r="21" s="59" customFormat="1" ht="30" customHeight="1" spans="1:21">
      <c r="A21" s="78">
        <v>18</v>
      </c>
      <c r="B21" s="87" t="s">
        <v>411</v>
      </c>
      <c r="C21" s="79" t="s">
        <v>634</v>
      </c>
      <c r="D21" s="79">
        <v>3</v>
      </c>
      <c r="E21" s="81">
        <v>3565.9</v>
      </c>
      <c r="F21" s="81">
        <v>39.7</v>
      </c>
      <c r="G21" s="81" t="s">
        <v>182</v>
      </c>
      <c r="H21" s="26">
        <v>141566.23</v>
      </c>
      <c r="I21" s="81">
        <v>15</v>
      </c>
      <c r="J21" s="81">
        <v>10</v>
      </c>
      <c r="K21" s="81">
        <v>7</v>
      </c>
      <c r="L21" s="81">
        <v>7.7</v>
      </c>
      <c r="M21" s="81" t="s">
        <v>78</v>
      </c>
      <c r="N21" s="81" t="s">
        <v>78</v>
      </c>
      <c r="O21" s="81"/>
      <c r="P21" s="81"/>
      <c r="Q21" s="81"/>
      <c r="R21" s="79" t="s">
        <v>78</v>
      </c>
      <c r="S21" s="79" t="s">
        <v>78</v>
      </c>
      <c r="T21" s="79" t="s">
        <v>75</v>
      </c>
      <c r="U21" s="82"/>
    </row>
    <row r="22" s="59" customFormat="1" ht="30" customHeight="1" spans="1:21">
      <c r="A22" s="78">
        <v>19</v>
      </c>
      <c r="B22" s="87" t="s">
        <v>635</v>
      </c>
      <c r="C22" s="79" t="s">
        <v>636</v>
      </c>
      <c r="D22" s="79">
        <v>2</v>
      </c>
      <c r="E22" s="81">
        <v>360</v>
      </c>
      <c r="F22" s="81">
        <v>40.2</v>
      </c>
      <c r="G22" s="81" t="s">
        <v>182</v>
      </c>
      <c r="H22" s="26">
        <v>14472</v>
      </c>
      <c r="I22" s="81">
        <v>15</v>
      </c>
      <c r="J22" s="81">
        <v>10</v>
      </c>
      <c r="K22" s="81">
        <v>7</v>
      </c>
      <c r="L22" s="81">
        <v>8.2</v>
      </c>
      <c r="M22" s="81" t="s">
        <v>78</v>
      </c>
      <c r="N22" s="81" t="s">
        <v>78</v>
      </c>
      <c r="O22" s="81"/>
      <c r="P22" s="81"/>
      <c r="Q22" s="81"/>
      <c r="R22" s="79" t="s">
        <v>78</v>
      </c>
      <c r="S22" s="79" t="s">
        <v>78</v>
      </c>
      <c r="T22" s="79" t="s">
        <v>75</v>
      </c>
      <c r="U22" s="82"/>
    </row>
    <row r="23" s="59" customFormat="1" ht="30" customHeight="1" spans="1:21">
      <c r="A23" s="78">
        <v>20</v>
      </c>
      <c r="B23" s="87" t="s">
        <v>635</v>
      </c>
      <c r="C23" s="79" t="s">
        <v>637</v>
      </c>
      <c r="D23" s="79">
        <v>3</v>
      </c>
      <c r="E23" s="81">
        <v>1917.7</v>
      </c>
      <c r="F23" s="81">
        <v>40.2</v>
      </c>
      <c r="G23" s="81" t="s">
        <v>182</v>
      </c>
      <c r="H23" s="26">
        <v>77091.54</v>
      </c>
      <c r="I23" s="81">
        <v>15</v>
      </c>
      <c r="J23" s="81">
        <v>10</v>
      </c>
      <c r="K23" s="81">
        <v>7</v>
      </c>
      <c r="L23" s="81">
        <v>8.2</v>
      </c>
      <c r="M23" s="81" t="s">
        <v>78</v>
      </c>
      <c r="N23" s="81" t="s">
        <v>78</v>
      </c>
      <c r="O23" s="81"/>
      <c r="P23" s="81"/>
      <c r="Q23" s="81"/>
      <c r="R23" s="79" t="s">
        <v>78</v>
      </c>
      <c r="S23" s="79" t="s">
        <v>78</v>
      </c>
      <c r="T23" s="79" t="s">
        <v>75</v>
      </c>
      <c r="U23" s="82"/>
    </row>
    <row r="24" s="59" customFormat="1" ht="30" customHeight="1" spans="1:21">
      <c r="A24" s="78">
        <v>21</v>
      </c>
      <c r="B24" s="87" t="s">
        <v>635</v>
      </c>
      <c r="C24" s="79" t="s">
        <v>475</v>
      </c>
      <c r="D24" s="79">
        <v>2</v>
      </c>
      <c r="E24" s="81">
        <v>850</v>
      </c>
      <c r="F24" s="81">
        <v>40.2</v>
      </c>
      <c r="G24" s="81" t="s">
        <v>182</v>
      </c>
      <c r="H24" s="26">
        <v>34170</v>
      </c>
      <c r="I24" s="81">
        <v>15</v>
      </c>
      <c r="J24" s="81">
        <v>10</v>
      </c>
      <c r="K24" s="81">
        <v>7</v>
      </c>
      <c r="L24" s="81">
        <v>8.2</v>
      </c>
      <c r="M24" s="81" t="s">
        <v>78</v>
      </c>
      <c r="N24" s="81" t="s">
        <v>78</v>
      </c>
      <c r="O24" s="81"/>
      <c r="P24" s="81"/>
      <c r="Q24" s="81"/>
      <c r="R24" s="79" t="s">
        <v>78</v>
      </c>
      <c r="S24" s="79" t="s">
        <v>78</v>
      </c>
      <c r="T24" s="79" t="s">
        <v>75</v>
      </c>
      <c r="U24" s="82"/>
    </row>
    <row r="25" s="59" customFormat="1" ht="30" customHeight="1" spans="1:21">
      <c r="A25" s="78">
        <v>22</v>
      </c>
      <c r="B25" s="87" t="s">
        <v>635</v>
      </c>
      <c r="C25" s="79" t="s">
        <v>638</v>
      </c>
      <c r="D25" s="79">
        <v>3</v>
      </c>
      <c r="E25" s="81">
        <v>360</v>
      </c>
      <c r="F25" s="81">
        <v>40.2</v>
      </c>
      <c r="G25" s="81" t="s">
        <v>182</v>
      </c>
      <c r="H25" s="26">
        <v>14472</v>
      </c>
      <c r="I25" s="81">
        <v>15</v>
      </c>
      <c r="J25" s="81">
        <v>10</v>
      </c>
      <c r="K25" s="81">
        <v>7</v>
      </c>
      <c r="L25" s="81">
        <v>8.2</v>
      </c>
      <c r="M25" s="81" t="s">
        <v>78</v>
      </c>
      <c r="N25" s="81" t="s">
        <v>78</v>
      </c>
      <c r="O25" s="81"/>
      <c r="P25" s="81"/>
      <c r="Q25" s="81"/>
      <c r="R25" s="79" t="s">
        <v>78</v>
      </c>
      <c r="S25" s="79" t="s">
        <v>78</v>
      </c>
      <c r="T25" s="79" t="s">
        <v>75</v>
      </c>
      <c r="U25" s="82"/>
    </row>
    <row r="26" s="59" customFormat="1" ht="30" customHeight="1" spans="1:21">
      <c r="A26" s="78">
        <v>23</v>
      </c>
      <c r="B26" s="87" t="s">
        <v>332</v>
      </c>
      <c r="C26" s="79" t="s">
        <v>634</v>
      </c>
      <c r="D26" s="79">
        <v>3</v>
      </c>
      <c r="E26" s="81">
        <v>3562.5</v>
      </c>
      <c r="F26" s="81">
        <v>37</v>
      </c>
      <c r="G26" s="81" t="s">
        <v>182</v>
      </c>
      <c r="H26" s="26">
        <v>131812.5</v>
      </c>
      <c r="I26" s="81">
        <v>15</v>
      </c>
      <c r="J26" s="81">
        <v>10</v>
      </c>
      <c r="K26" s="81">
        <v>7</v>
      </c>
      <c r="L26" s="81">
        <v>5</v>
      </c>
      <c r="M26" s="81" t="s">
        <v>78</v>
      </c>
      <c r="N26" s="81" t="s">
        <v>78</v>
      </c>
      <c r="O26" s="81">
        <v>1</v>
      </c>
      <c r="P26" s="81"/>
      <c r="Q26" s="81"/>
      <c r="R26" s="79" t="s">
        <v>78</v>
      </c>
      <c r="S26" s="79" t="s">
        <v>78</v>
      </c>
      <c r="T26" s="79" t="s">
        <v>78</v>
      </c>
      <c r="U26" s="82"/>
    </row>
    <row r="27" s="59" customFormat="1" ht="30" customHeight="1" spans="1:21">
      <c r="A27" s="78">
        <v>24</v>
      </c>
      <c r="B27" s="87" t="s">
        <v>639</v>
      </c>
      <c r="C27" s="79" t="s">
        <v>640</v>
      </c>
      <c r="D27" s="79">
        <v>2</v>
      </c>
      <c r="E27" s="81">
        <v>3575.3</v>
      </c>
      <c r="F27" s="81">
        <v>42.4</v>
      </c>
      <c r="G27" s="81" t="s">
        <v>182</v>
      </c>
      <c r="H27" s="26">
        <v>151592.72</v>
      </c>
      <c r="I27" s="81">
        <v>18.4</v>
      </c>
      <c r="J27" s="81">
        <v>12</v>
      </c>
      <c r="K27" s="81">
        <v>7</v>
      </c>
      <c r="L27" s="81">
        <v>5</v>
      </c>
      <c r="M27" s="81" t="s">
        <v>78</v>
      </c>
      <c r="N27" s="81" t="s">
        <v>78</v>
      </c>
      <c r="O27" s="81"/>
      <c r="P27" s="81"/>
      <c r="Q27" s="81"/>
      <c r="R27" s="79" t="s">
        <v>78</v>
      </c>
      <c r="S27" s="79" t="s">
        <v>75</v>
      </c>
      <c r="T27" s="79" t="s">
        <v>78</v>
      </c>
      <c r="U27" s="82"/>
    </row>
    <row r="28" s="59" customFormat="1" ht="30" customHeight="1" spans="1:21">
      <c r="A28" s="78">
        <v>25</v>
      </c>
      <c r="B28" s="87" t="s">
        <v>639</v>
      </c>
      <c r="C28" s="79" t="s">
        <v>641</v>
      </c>
      <c r="D28" s="79">
        <v>2</v>
      </c>
      <c r="E28" s="81">
        <v>340</v>
      </c>
      <c r="F28" s="81">
        <v>34</v>
      </c>
      <c r="G28" s="81" t="s">
        <v>182</v>
      </c>
      <c r="H28" s="26">
        <v>11560</v>
      </c>
      <c r="I28" s="81">
        <v>13</v>
      </c>
      <c r="J28" s="81">
        <v>10</v>
      </c>
      <c r="K28" s="81">
        <v>7</v>
      </c>
      <c r="L28" s="81">
        <v>4</v>
      </c>
      <c r="M28" s="81" t="s">
        <v>78</v>
      </c>
      <c r="N28" s="81" t="s">
        <v>78</v>
      </c>
      <c r="O28" s="81"/>
      <c r="P28" s="81"/>
      <c r="Q28" s="81"/>
      <c r="R28" s="79" t="s">
        <v>78</v>
      </c>
      <c r="S28" s="79" t="s">
        <v>78</v>
      </c>
      <c r="T28" s="79" t="s">
        <v>78</v>
      </c>
      <c r="U28" s="82"/>
    </row>
    <row r="29" s="59" customFormat="1" ht="30" customHeight="1" spans="1:21">
      <c r="A29" s="78">
        <v>26</v>
      </c>
      <c r="B29" s="87" t="s">
        <v>465</v>
      </c>
      <c r="C29" s="79" t="s">
        <v>642</v>
      </c>
      <c r="D29" s="79">
        <v>2</v>
      </c>
      <c r="E29" s="81">
        <v>920</v>
      </c>
      <c r="F29" s="81">
        <v>27</v>
      </c>
      <c r="G29" s="81" t="s">
        <v>182</v>
      </c>
      <c r="H29" s="26">
        <v>24840</v>
      </c>
      <c r="I29" s="81">
        <v>15</v>
      </c>
      <c r="J29" s="81">
        <v>0</v>
      </c>
      <c r="K29" s="81">
        <v>7</v>
      </c>
      <c r="L29" s="81">
        <v>5</v>
      </c>
      <c r="M29" s="81" t="s">
        <v>78</v>
      </c>
      <c r="N29" s="81" t="s">
        <v>78</v>
      </c>
      <c r="O29" s="81">
        <v>1</v>
      </c>
      <c r="P29" s="81"/>
      <c r="Q29" s="81"/>
      <c r="R29" s="79" t="s">
        <v>78</v>
      </c>
      <c r="S29" s="79" t="s">
        <v>78</v>
      </c>
      <c r="T29" s="79" t="s">
        <v>78</v>
      </c>
      <c r="U29" s="88"/>
    </row>
    <row r="30" s="59" customFormat="1" ht="30" customHeight="1" spans="1:21">
      <c r="A30" s="78">
        <v>27</v>
      </c>
      <c r="B30" s="87" t="s">
        <v>465</v>
      </c>
      <c r="C30" s="79" t="s">
        <v>643</v>
      </c>
      <c r="D30" s="79">
        <v>3</v>
      </c>
      <c r="E30" s="81">
        <v>2280</v>
      </c>
      <c r="F30" s="81">
        <v>27</v>
      </c>
      <c r="G30" s="81" t="s">
        <v>182</v>
      </c>
      <c r="H30" s="26">
        <v>61560</v>
      </c>
      <c r="I30" s="81">
        <v>15</v>
      </c>
      <c r="J30" s="81">
        <v>0</v>
      </c>
      <c r="K30" s="81">
        <v>7</v>
      </c>
      <c r="L30" s="81">
        <v>5</v>
      </c>
      <c r="M30" s="81" t="s">
        <v>78</v>
      </c>
      <c r="N30" s="81" t="s">
        <v>78</v>
      </c>
      <c r="O30" s="81">
        <v>1</v>
      </c>
      <c r="P30" s="81"/>
      <c r="Q30" s="81"/>
      <c r="R30" s="79" t="s">
        <v>78</v>
      </c>
      <c r="S30" s="79" t="s">
        <v>78</v>
      </c>
      <c r="T30" s="79" t="s">
        <v>78</v>
      </c>
      <c r="U30" s="88"/>
    </row>
    <row r="31" s="60" customFormat="1" ht="31.5" customHeight="1" spans="1:21">
      <c r="A31" s="78">
        <v>28</v>
      </c>
      <c r="B31" s="89" t="s">
        <v>465</v>
      </c>
      <c r="C31" s="79" t="s">
        <v>644</v>
      </c>
      <c r="D31" s="79">
        <v>3</v>
      </c>
      <c r="E31" s="81">
        <v>623</v>
      </c>
      <c r="F31" s="81">
        <v>37</v>
      </c>
      <c r="G31" s="81" t="s">
        <v>182</v>
      </c>
      <c r="H31" s="26">
        <v>27509.5</v>
      </c>
      <c r="I31" s="81">
        <v>15</v>
      </c>
      <c r="J31" s="81">
        <v>10</v>
      </c>
      <c r="K31" s="81">
        <v>7</v>
      </c>
      <c r="L31" s="81">
        <v>5</v>
      </c>
      <c r="M31" s="81" t="s">
        <v>78</v>
      </c>
      <c r="N31" s="81" t="s">
        <v>78</v>
      </c>
      <c r="O31" s="81"/>
      <c r="P31" s="81"/>
      <c r="Q31" s="81"/>
      <c r="R31" s="79" t="s">
        <v>78</v>
      </c>
      <c r="S31" s="79" t="s">
        <v>78</v>
      </c>
      <c r="T31" s="79" t="s">
        <v>78</v>
      </c>
      <c r="U31" s="88"/>
    </row>
    <row r="32" s="59" customFormat="1" ht="30" customHeight="1" spans="1:21">
      <c r="A32" s="78">
        <v>29</v>
      </c>
      <c r="B32" s="79" t="s">
        <v>645</v>
      </c>
      <c r="C32" s="79" t="s">
        <v>646</v>
      </c>
      <c r="D32" s="79">
        <v>3</v>
      </c>
      <c r="E32" s="81">
        <v>1100</v>
      </c>
      <c r="F32" s="81">
        <v>22</v>
      </c>
      <c r="G32" s="81" t="s">
        <v>182</v>
      </c>
      <c r="H32" s="26">
        <v>24200</v>
      </c>
      <c r="I32" s="81">
        <v>15</v>
      </c>
      <c r="J32" s="81">
        <v>0</v>
      </c>
      <c r="K32" s="81">
        <v>7</v>
      </c>
      <c r="L32" s="81">
        <v>0</v>
      </c>
      <c r="M32" s="81" t="s">
        <v>75</v>
      </c>
      <c r="N32" s="81" t="s">
        <v>75</v>
      </c>
      <c r="O32" s="81"/>
      <c r="P32" s="81">
        <v>1</v>
      </c>
      <c r="Q32" s="81"/>
      <c r="R32" s="79" t="s">
        <v>78</v>
      </c>
      <c r="S32" s="79" t="s">
        <v>75</v>
      </c>
      <c r="T32" s="79" t="s">
        <v>75</v>
      </c>
      <c r="U32" s="82"/>
    </row>
    <row r="33" s="59" customFormat="1" ht="30" customHeight="1" spans="1:21">
      <c r="A33" s="78">
        <v>30</v>
      </c>
      <c r="B33" s="79" t="s">
        <v>647</v>
      </c>
      <c r="C33" s="79" t="s">
        <v>475</v>
      </c>
      <c r="D33" s="79">
        <v>3</v>
      </c>
      <c r="E33" s="81">
        <v>754.1</v>
      </c>
      <c r="F33" s="81">
        <v>24</v>
      </c>
      <c r="G33" s="81" t="s">
        <v>182</v>
      </c>
      <c r="H33" s="26">
        <v>18098.4</v>
      </c>
      <c r="I33" s="81">
        <v>17</v>
      </c>
      <c r="J33" s="81">
        <v>0</v>
      </c>
      <c r="K33" s="81">
        <v>7</v>
      </c>
      <c r="L33" s="81">
        <v>0</v>
      </c>
      <c r="M33" s="81" t="s">
        <v>75</v>
      </c>
      <c r="N33" s="81" t="s">
        <v>75</v>
      </c>
      <c r="O33" s="81"/>
      <c r="P33" s="81"/>
      <c r="Q33" s="81"/>
      <c r="R33" s="79" t="s">
        <v>78</v>
      </c>
      <c r="S33" s="79" t="s">
        <v>75</v>
      </c>
      <c r="T33" s="79" t="s">
        <v>78</v>
      </c>
      <c r="U33" s="82"/>
    </row>
    <row r="34" s="59" customFormat="1" ht="30" customHeight="1" spans="1:21">
      <c r="A34" s="78">
        <v>31</v>
      </c>
      <c r="B34" s="79" t="s">
        <v>648</v>
      </c>
      <c r="C34" s="79" t="s">
        <v>649</v>
      </c>
      <c r="D34" s="79">
        <v>2</v>
      </c>
      <c r="E34" s="81">
        <v>870</v>
      </c>
      <c r="F34" s="81">
        <v>24</v>
      </c>
      <c r="G34" s="81" t="s">
        <v>182</v>
      </c>
      <c r="H34" s="26">
        <v>20880</v>
      </c>
      <c r="I34" s="81">
        <v>17</v>
      </c>
      <c r="J34" s="81">
        <v>0</v>
      </c>
      <c r="K34" s="81">
        <v>7</v>
      </c>
      <c r="L34" s="81">
        <v>0</v>
      </c>
      <c r="M34" s="81" t="s">
        <v>75</v>
      </c>
      <c r="N34" s="81" t="s">
        <v>75</v>
      </c>
      <c r="O34" s="81"/>
      <c r="P34" s="81"/>
      <c r="Q34" s="81"/>
      <c r="R34" s="79" t="s">
        <v>78</v>
      </c>
      <c r="S34" s="79" t="s">
        <v>75</v>
      </c>
      <c r="T34" s="79" t="s">
        <v>78</v>
      </c>
      <c r="U34" s="82"/>
    </row>
    <row r="35" s="59" customFormat="1" ht="30" customHeight="1" spans="1:21">
      <c r="A35" s="78">
        <v>32</v>
      </c>
      <c r="B35" s="79" t="s">
        <v>648</v>
      </c>
      <c r="C35" s="79" t="s">
        <v>650</v>
      </c>
      <c r="D35" s="79">
        <v>3</v>
      </c>
      <c r="E35" s="81">
        <v>490</v>
      </c>
      <c r="F35" s="81">
        <v>24</v>
      </c>
      <c r="G35" s="81" t="s">
        <v>182</v>
      </c>
      <c r="H35" s="26">
        <v>11760</v>
      </c>
      <c r="I35" s="81">
        <v>17</v>
      </c>
      <c r="J35" s="81">
        <v>0</v>
      </c>
      <c r="K35" s="81">
        <v>7</v>
      </c>
      <c r="L35" s="81">
        <v>0</v>
      </c>
      <c r="M35" s="81" t="s">
        <v>75</v>
      </c>
      <c r="N35" s="81" t="s">
        <v>75</v>
      </c>
      <c r="O35" s="81"/>
      <c r="P35" s="81"/>
      <c r="Q35" s="81"/>
      <c r="R35" s="79" t="s">
        <v>78</v>
      </c>
      <c r="S35" s="79" t="s">
        <v>75</v>
      </c>
      <c r="T35" s="79" t="s">
        <v>78</v>
      </c>
      <c r="U35" s="82"/>
    </row>
    <row r="36" s="59" customFormat="1" ht="30" customHeight="1" spans="1:21">
      <c r="A36" s="78">
        <v>33</v>
      </c>
      <c r="B36" s="79" t="s">
        <v>525</v>
      </c>
      <c r="C36" s="79" t="s">
        <v>643</v>
      </c>
      <c r="D36" s="79">
        <v>3</v>
      </c>
      <c r="E36" s="81">
        <v>2386.3</v>
      </c>
      <c r="F36" s="81">
        <v>22</v>
      </c>
      <c r="G36" s="81" t="s">
        <v>182</v>
      </c>
      <c r="H36" s="26">
        <v>52498.6</v>
      </c>
      <c r="I36" s="81">
        <v>15</v>
      </c>
      <c r="J36" s="81">
        <v>0</v>
      </c>
      <c r="K36" s="81">
        <v>7</v>
      </c>
      <c r="L36" s="81">
        <v>0</v>
      </c>
      <c r="M36" s="81" t="s">
        <v>75</v>
      </c>
      <c r="N36" s="81" t="s">
        <v>75</v>
      </c>
      <c r="O36" s="81"/>
      <c r="P36" s="81"/>
      <c r="Q36" s="81"/>
      <c r="R36" s="79" t="s">
        <v>78</v>
      </c>
      <c r="S36" s="79" t="s">
        <v>75</v>
      </c>
      <c r="T36" s="79" t="s">
        <v>75</v>
      </c>
      <c r="U36" s="82"/>
    </row>
    <row r="37" s="59" customFormat="1" ht="30" customHeight="1" spans="1:21">
      <c r="A37" s="78">
        <v>34</v>
      </c>
      <c r="B37" s="79" t="s">
        <v>651</v>
      </c>
      <c r="C37" s="79" t="s">
        <v>646</v>
      </c>
      <c r="D37" s="79">
        <v>3</v>
      </c>
      <c r="E37" s="81">
        <v>1000</v>
      </c>
      <c r="F37" s="81">
        <v>7</v>
      </c>
      <c r="G37" s="81" t="s">
        <v>182</v>
      </c>
      <c r="H37" s="26">
        <v>7000</v>
      </c>
      <c r="I37" s="81">
        <v>7</v>
      </c>
      <c r="J37" s="81">
        <v>0</v>
      </c>
      <c r="K37" s="81">
        <v>0</v>
      </c>
      <c r="L37" s="81">
        <v>0</v>
      </c>
      <c r="M37" s="81" t="s">
        <v>75</v>
      </c>
      <c r="N37" s="81" t="s">
        <v>75</v>
      </c>
      <c r="O37" s="81"/>
      <c r="P37" s="81"/>
      <c r="Q37" s="81"/>
      <c r="R37" s="79" t="s">
        <v>78</v>
      </c>
      <c r="S37" s="79" t="s">
        <v>75</v>
      </c>
      <c r="T37" s="79" t="s">
        <v>75</v>
      </c>
      <c r="U37" s="82"/>
    </row>
    <row r="38" s="59" customFormat="1" ht="30" customHeight="1" spans="1:21">
      <c r="A38" s="78">
        <v>35</v>
      </c>
      <c r="B38" s="79" t="s">
        <v>651</v>
      </c>
      <c r="C38" s="79" t="s">
        <v>652</v>
      </c>
      <c r="D38" s="90">
        <v>3</v>
      </c>
      <c r="E38" s="85">
        <v>808</v>
      </c>
      <c r="F38" s="81">
        <v>22</v>
      </c>
      <c r="G38" s="81" t="s">
        <v>182</v>
      </c>
      <c r="H38" s="26">
        <v>17776</v>
      </c>
      <c r="I38" s="91">
        <v>14</v>
      </c>
      <c r="J38" s="91">
        <v>0</v>
      </c>
      <c r="K38" s="91">
        <v>8</v>
      </c>
      <c r="L38" s="91">
        <v>0</v>
      </c>
      <c r="M38" s="81" t="s">
        <v>75</v>
      </c>
      <c r="N38" s="81" t="s">
        <v>75</v>
      </c>
      <c r="O38" s="81"/>
      <c r="P38" s="81"/>
      <c r="Q38" s="81"/>
      <c r="R38" s="79" t="s">
        <v>78</v>
      </c>
      <c r="S38" s="79" t="s">
        <v>75</v>
      </c>
      <c r="T38" s="79" t="s">
        <v>75</v>
      </c>
      <c r="U38" s="82"/>
    </row>
    <row r="39" s="59" customFormat="1" ht="30" customHeight="1" spans="1:21">
      <c r="A39" s="78">
        <v>36</v>
      </c>
      <c r="B39" s="79" t="s">
        <v>527</v>
      </c>
      <c r="C39" s="79" t="s">
        <v>653</v>
      </c>
      <c r="D39" s="79">
        <v>3</v>
      </c>
      <c r="E39" s="81">
        <v>683.2</v>
      </c>
      <c r="F39" s="81">
        <v>18</v>
      </c>
      <c r="G39" s="81" t="s">
        <v>182</v>
      </c>
      <c r="H39" s="26">
        <v>12297.6</v>
      </c>
      <c r="I39" s="81">
        <v>11</v>
      </c>
      <c r="J39" s="81">
        <v>0</v>
      </c>
      <c r="K39" s="81">
        <v>7</v>
      </c>
      <c r="L39" s="81">
        <v>0</v>
      </c>
      <c r="M39" s="81" t="s">
        <v>75</v>
      </c>
      <c r="N39" s="81" t="s">
        <v>75</v>
      </c>
      <c r="O39" s="81"/>
      <c r="P39" s="81"/>
      <c r="Q39" s="81"/>
      <c r="R39" s="79" t="s">
        <v>78</v>
      </c>
      <c r="S39" s="79" t="s">
        <v>75</v>
      </c>
      <c r="T39" s="79" t="s">
        <v>75</v>
      </c>
      <c r="U39" s="82"/>
    </row>
    <row r="40" s="59" customFormat="1" ht="30" customHeight="1" spans="1:21">
      <c r="A40" s="78">
        <v>37</v>
      </c>
      <c r="B40" s="79" t="s">
        <v>527</v>
      </c>
      <c r="C40" s="79" t="s">
        <v>475</v>
      </c>
      <c r="D40" s="79">
        <v>2</v>
      </c>
      <c r="E40" s="81">
        <v>800</v>
      </c>
      <c r="F40" s="81">
        <v>18</v>
      </c>
      <c r="G40" s="81" t="s">
        <v>182</v>
      </c>
      <c r="H40" s="26">
        <v>14400</v>
      </c>
      <c r="I40" s="81">
        <v>11</v>
      </c>
      <c r="J40" s="81">
        <v>0</v>
      </c>
      <c r="K40" s="81">
        <v>7</v>
      </c>
      <c r="L40" s="81">
        <v>0</v>
      </c>
      <c r="M40" s="81" t="s">
        <v>75</v>
      </c>
      <c r="N40" s="81" t="s">
        <v>75</v>
      </c>
      <c r="O40" s="81"/>
      <c r="P40" s="81"/>
      <c r="Q40" s="81"/>
      <c r="R40" s="79" t="s">
        <v>78</v>
      </c>
      <c r="S40" s="79" t="s">
        <v>75</v>
      </c>
      <c r="T40" s="79" t="s">
        <v>75</v>
      </c>
      <c r="U40" s="82"/>
    </row>
    <row r="41" s="59" customFormat="1" ht="30" customHeight="1" spans="1:21">
      <c r="A41" s="78">
        <v>38</v>
      </c>
      <c r="B41" s="79" t="s">
        <v>654</v>
      </c>
      <c r="C41" s="79" t="s">
        <v>655</v>
      </c>
      <c r="D41" s="79">
        <v>3</v>
      </c>
      <c r="E41" s="81">
        <v>338.2</v>
      </c>
      <c r="F41" s="81">
        <v>16</v>
      </c>
      <c r="G41" s="81" t="s">
        <v>182</v>
      </c>
      <c r="H41" s="26">
        <v>5411.2</v>
      </c>
      <c r="I41" s="81">
        <v>9</v>
      </c>
      <c r="J41" s="81">
        <v>0</v>
      </c>
      <c r="K41" s="81">
        <v>7</v>
      </c>
      <c r="L41" s="81">
        <v>0</v>
      </c>
      <c r="M41" s="81" t="s">
        <v>75</v>
      </c>
      <c r="N41" s="81" t="s">
        <v>75</v>
      </c>
      <c r="O41" s="81"/>
      <c r="P41" s="81"/>
      <c r="Q41" s="81"/>
      <c r="R41" s="79" t="s">
        <v>78</v>
      </c>
      <c r="S41" s="79" t="s">
        <v>75</v>
      </c>
      <c r="T41" s="79" t="s">
        <v>78</v>
      </c>
      <c r="U41" s="82"/>
    </row>
    <row r="42" s="59" customFormat="1" ht="30" customHeight="1" spans="1:21">
      <c r="A42" s="78">
        <v>39</v>
      </c>
      <c r="B42" s="83" t="s">
        <v>656</v>
      </c>
      <c r="C42" s="79" t="s">
        <v>657</v>
      </c>
      <c r="D42" s="79">
        <v>3</v>
      </c>
      <c r="E42" s="81">
        <v>844</v>
      </c>
      <c r="F42" s="81">
        <v>22</v>
      </c>
      <c r="G42" s="81" t="s">
        <v>182</v>
      </c>
      <c r="H42" s="26">
        <v>18568</v>
      </c>
      <c r="I42" s="81">
        <v>15</v>
      </c>
      <c r="J42" s="81">
        <v>0</v>
      </c>
      <c r="K42" s="81">
        <v>7</v>
      </c>
      <c r="L42" s="81">
        <v>0</v>
      </c>
      <c r="M42" s="81" t="s">
        <v>75</v>
      </c>
      <c r="N42" s="81" t="s">
        <v>75</v>
      </c>
      <c r="O42" s="81"/>
      <c r="P42" s="81"/>
      <c r="Q42" s="81">
        <v>1</v>
      </c>
      <c r="R42" s="79" t="s">
        <v>78</v>
      </c>
      <c r="S42" s="79" t="s">
        <v>75</v>
      </c>
      <c r="T42" s="79" t="s">
        <v>78</v>
      </c>
      <c r="U42" s="82"/>
    </row>
    <row r="43" s="59" customFormat="1" ht="30" customHeight="1" spans="1:21">
      <c r="A43" s="78">
        <v>40</v>
      </c>
      <c r="B43" s="83" t="s">
        <v>658</v>
      </c>
      <c r="C43" s="79" t="s">
        <v>659</v>
      </c>
      <c r="D43" s="79">
        <v>3</v>
      </c>
      <c r="E43" s="81">
        <v>400</v>
      </c>
      <c r="F43" s="81">
        <v>15</v>
      </c>
      <c r="G43" s="81" t="s">
        <v>182</v>
      </c>
      <c r="H43" s="26">
        <v>6000</v>
      </c>
      <c r="I43" s="81">
        <v>15</v>
      </c>
      <c r="J43" s="81">
        <v>0</v>
      </c>
      <c r="K43" s="81">
        <v>0</v>
      </c>
      <c r="L43" s="81">
        <v>0</v>
      </c>
      <c r="M43" s="81" t="s">
        <v>75</v>
      </c>
      <c r="N43" s="81" t="s">
        <v>75</v>
      </c>
      <c r="O43" s="81"/>
      <c r="P43" s="81"/>
      <c r="Q43" s="81"/>
      <c r="R43" s="79" t="s">
        <v>78</v>
      </c>
      <c r="S43" s="79" t="s">
        <v>75</v>
      </c>
      <c r="T43" s="79" t="s">
        <v>75</v>
      </c>
      <c r="U43" s="82"/>
    </row>
    <row r="44" s="59" customFormat="1" ht="30" customHeight="1" spans="1:21">
      <c r="A44" s="78">
        <v>41</v>
      </c>
      <c r="B44" s="83" t="s">
        <v>660</v>
      </c>
      <c r="C44" s="79" t="s">
        <v>661</v>
      </c>
      <c r="D44" s="79">
        <v>3</v>
      </c>
      <c r="E44" s="81">
        <v>200</v>
      </c>
      <c r="F44" s="81">
        <v>12</v>
      </c>
      <c r="G44" s="81" t="s">
        <v>182</v>
      </c>
      <c r="H44" s="26">
        <v>2400</v>
      </c>
      <c r="I44" s="81">
        <v>8</v>
      </c>
      <c r="J44" s="81">
        <v>0</v>
      </c>
      <c r="K44" s="81">
        <v>4</v>
      </c>
      <c r="L44" s="81">
        <v>0</v>
      </c>
      <c r="M44" s="81" t="s">
        <v>75</v>
      </c>
      <c r="N44" s="81" t="s">
        <v>75</v>
      </c>
      <c r="O44" s="81"/>
      <c r="P44" s="81"/>
      <c r="Q44" s="81"/>
      <c r="R44" s="79" t="s">
        <v>78</v>
      </c>
      <c r="S44" s="79" t="s">
        <v>75</v>
      </c>
      <c r="T44" s="79" t="s">
        <v>75</v>
      </c>
      <c r="U44" s="82"/>
    </row>
    <row r="45" s="59" customFormat="1" ht="30" customHeight="1" spans="1:21">
      <c r="A45" s="78">
        <v>42</v>
      </c>
      <c r="B45" s="89" t="s">
        <v>662</v>
      </c>
      <c r="C45" s="79" t="s">
        <v>663</v>
      </c>
      <c r="D45" s="79">
        <v>2</v>
      </c>
      <c r="E45" s="81">
        <v>4282.3</v>
      </c>
      <c r="F45" s="81">
        <v>44</v>
      </c>
      <c r="G45" s="81" t="s">
        <v>182</v>
      </c>
      <c r="H45" s="26">
        <v>188421.2</v>
      </c>
      <c r="I45" s="81">
        <v>18</v>
      </c>
      <c r="J45" s="81">
        <v>0</v>
      </c>
      <c r="K45" s="81">
        <v>10</v>
      </c>
      <c r="L45" s="81">
        <v>16</v>
      </c>
      <c r="M45" s="81" t="s">
        <v>78</v>
      </c>
      <c r="N45" s="81" t="s">
        <v>78</v>
      </c>
      <c r="O45" s="81">
        <v>2</v>
      </c>
      <c r="P45" s="81"/>
      <c r="Q45" s="81"/>
      <c r="R45" s="79" t="s">
        <v>78</v>
      </c>
      <c r="S45" s="79" t="s">
        <v>75</v>
      </c>
      <c r="T45" s="79" t="s">
        <v>78</v>
      </c>
      <c r="U45" s="82"/>
    </row>
    <row r="46" s="59" customFormat="1" ht="30" customHeight="1" spans="1:21">
      <c r="A46" s="78">
        <v>43</v>
      </c>
      <c r="B46" s="89" t="s">
        <v>664</v>
      </c>
      <c r="C46" s="79" t="s">
        <v>665</v>
      </c>
      <c r="D46" s="79">
        <v>3</v>
      </c>
      <c r="E46" s="81">
        <v>3049.5</v>
      </c>
      <c r="F46" s="81">
        <v>27</v>
      </c>
      <c r="G46" s="81" t="s">
        <v>182</v>
      </c>
      <c r="H46" s="26">
        <v>82336.5</v>
      </c>
      <c r="I46" s="81">
        <v>15</v>
      </c>
      <c r="J46" s="81">
        <v>0</v>
      </c>
      <c r="K46" s="81">
        <v>7</v>
      </c>
      <c r="L46" s="81">
        <v>5</v>
      </c>
      <c r="M46" s="81" t="s">
        <v>78</v>
      </c>
      <c r="N46" s="81" t="s">
        <v>78</v>
      </c>
      <c r="O46" s="81"/>
      <c r="P46" s="81"/>
      <c r="Q46" s="81"/>
      <c r="R46" s="79" t="s">
        <v>78</v>
      </c>
      <c r="S46" s="79" t="s">
        <v>75</v>
      </c>
      <c r="T46" s="79" t="s">
        <v>78</v>
      </c>
      <c r="U46" s="82"/>
    </row>
    <row r="47" s="59" customFormat="1" ht="30" customHeight="1" spans="1:21">
      <c r="A47" s="78">
        <v>44</v>
      </c>
      <c r="B47" s="89" t="s">
        <v>664</v>
      </c>
      <c r="C47" s="79" t="s">
        <v>666</v>
      </c>
      <c r="D47" s="90">
        <v>3</v>
      </c>
      <c r="E47" s="81">
        <v>462.83</v>
      </c>
      <c r="F47" s="81">
        <v>32</v>
      </c>
      <c r="G47" s="81" t="s">
        <v>182</v>
      </c>
      <c r="H47" s="26">
        <v>14810.56</v>
      </c>
      <c r="I47" s="81">
        <v>14.8</v>
      </c>
      <c r="J47" s="81">
        <v>6</v>
      </c>
      <c r="K47" s="81">
        <v>8</v>
      </c>
      <c r="L47" s="81">
        <v>3.2</v>
      </c>
      <c r="M47" s="85" t="s">
        <v>78</v>
      </c>
      <c r="N47" s="85" t="s">
        <v>78</v>
      </c>
      <c r="O47" s="81"/>
      <c r="P47" s="81"/>
      <c r="Q47" s="81"/>
      <c r="R47" s="79" t="s">
        <v>78</v>
      </c>
      <c r="S47" s="79" t="s">
        <v>78</v>
      </c>
      <c r="T47" s="79" t="s">
        <v>78</v>
      </c>
      <c r="U47" s="82"/>
    </row>
    <row r="48" s="59" customFormat="1" ht="30" customHeight="1" spans="1:21">
      <c r="A48" s="78">
        <v>45</v>
      </c>
      <c r="B48" s="89" t="s">
        <v>667</v>
      </c>
      <c r="C48" s="79"/>
      <c r="D48" s="79">
        <v>3</v>
      </c>
      <c r="E48" s="81">
        <v>900</v>
      </c>
      <c r="F48" s="81">
        <v>12</v>
      </c>
      <c r="G48" s="81" t="s">
        <v>182</v>
      </c>
      <c r="H48" s="26">
        <v>10800</v>
      </c>
      <c r="I48" s="81">
        <v>12</v>
      </c>
      <c r="J48" s="81">
        <v>0</v>
      </c>
      <c r="K48" s="81">
        <v>0</v>
      </c>
      <c r="L48" s="81">
        <v>0</v>
      </c>
      <c r="M48" s="81" t="s">
        <v>75</v>
      </c>
      <c r="N48" s="81" t="s">
        <v>75</v>
      </c>
      <c r="O48" s="81"/>
      <c r="P48" s="81"/>
      <c r="Q48" s="81"/>
      <c r="R48" s="79" t="s">
        <v>78</v>
      </c>
      <c r="S48" s="79" t="s">
        <v>75</v>
      </c>
      <c r="T48" s="79" t="s">
        <v>75</v>
      </c>
      <c r="U48" s="82"/>
    </row>
    <row r="49" s="59" customFormat="1" ht="30" customHeight="1" spans="1:21">
      <c r="A49" s="78">
        <v>46</v>
      </c>
      <c r="B49" s="89" t="s">
        <v>668</v>
      </c>
      <c r="C49" s="79"/>
      <c r="D49" s="79">
        <v>3</v>
      </c>
      <c r="E49" s="81">
        <v>551.5</v>
      </c>
      <c r="F49" s="81">
        <v>12</v>
      </c>
      <c r="G49" s="81" t="s">
        <v>182</v>
      </c>
      <c r="H49" s="26">
        <v>6618</v>
      </c>
      <c r="I49" s="81">
        <v>12</v>
      </c>
      <c r="J49" s="81">
        <v>0</v>
      </c>
      <c r="K49" s="81">
        <v>0</v>
      </c>
      <c r="L49" s="81">
        <v>0</v>
      </c>
      <c r="M49" s="81" t="s">
        <v>75</v>
      </c>
      <c r="N49" s="81" t="s">
        <v>75</v>
      </c>
      <c r="O49" s="81"/>
      <c r="P49" s="81"/>
      <c r="Q49" s="81"/>
      <c r="R49" s="79" t="s">
        <v>78</v>
      </c>
      <c r="S49" s="79" t="s">
        <v>75</v>
      </c>
      <c r="T49" s="79" t="s">
        <v>75</v>
      </c>
      <c r="U49" s="82"/>
    </row>
    <row r="50" s="59" customFormat="1" ht="30" customHeight="1" spans="1:21">
      <c r="A50" s="78">
        <v>47</v>
      </c>
      <c r="B50" s="89" t="s">
        <v>645</v>
      </c>
      <c r="C50" s="79" t="s">
        <v>669</v>
      </c>
      <c r="D50" s="79">
        <v>3</v>
      </c>
      <c r="E50" s="81">
        <v>1326.3</v>
      </c>
      <c r="F50" s="81">
        <v>27</v>
      </c>
      <c r="G50" s="81" t="s">
        <v>182</v>
      </c>
      <c r="H50" s="26">
        <v>35810.1</v>
      </c>
      <c r="I50" s="81">
        <v>15</v>
      </c>
      <c r="J50" s="81">
        <v>0</v>
      </c>
      <c r="K50" s="81">
        <v>7</v>
      </c>
      <c r="L50" s="81">
        <v>5</v>
      </c>
      <c r="M50" s="81" t="s">
        <v>75</v>
      </c>
      <c r="N50" s="81" t="s">
        <v>75</v>
      </c>
      <c r="O50" s="81"/>
      <c r="P50" s="81">
        <v>1</v>
      </c>
      <c r="Q50" s="81"/>
      <c r="R50" s="79" t="s">
        <v>78</v>
      </c>
      <c r="S50" s="79" t="s">
        <v>75</v>
      </c>
      <c r="T50" s="79" t="s">
        <v>75</v>
      </c>
      <c r="U50" s="82"/>
    </row>
    <row r="51" s="59" customFormat="1" ht="30" customHeight="1" spans="1:21">
      <c r="A51" s="78">
        <v>48</v>
      </c>
      <c r="B51" s="79" t="s">
        <v>525</v>
      </c>
      <c r="C51" s="79" t="s">
        <v>670</v>
      </c>
      <c r="D51" s="79">
        <v>3</v>
      </c>
      <c r="E51" s="81">
        <v>1106</v>
      </c>
      <c r="F51" s="81">
        <v>22</v>
      </c>
      <c r="G51" s="81" t="s">
        <v>182</v>
      </c>
      <c r="H51" s="26">
        <v>24332</v>
      </c>
      <c r="I51" s="81">
        <v>14</v>
      </c>
      <c r="J51" s="81">
        <v>0</v>
      </c>
      <c r="K51" s="81">
        <v>8</v>
      </c>
      <c r="L51" s="81">
        <v>0</v>
      </c>
      <c r="M51" s="81" t="s">
        <v>75</v>
      </c>
      <c r="N51" s="81" t="s">
        <v>75</v>
      </c>
      <c r="O51" s="81"/>
      <c r="P51" s="81"/>
      <c r="Q51" s="81"/>
      <c r="R51" s="79" t="s">
        <v>78</v>
      </c>
      <c r="S51" s="79" t="s">
        <v>75</v>
      </c>
      <c r="T51" s="79" t="s">
        <v>75</v>
      </c>
      <c r="U51" s="82"/>
    </row>
    <row r="52" s="59" customFormat="1" ht="30" customHeight="1" spans="1:21">
      <c r="A52" s="78">
        <v>49</v>
      </c>
      <c r="B52" s="79" t="s">
        <v>671</v>
      </c>
      <c r="C52" s="79" t="s">
        <v>672</v>
      </c>
      <c r="D52" s="79">
        <v>3</v>
      </c>
      <c r="E52" s="81">
        <v>1408.8</v>
      </c>
      <c r="F52" s="81">
        <v>22</v>
      </c>
      <c r="G52" s="81" t="s">
        <v>182</v>
      </c>
      <c r="H52" s="26">
        <v>30993.6</v>
      </c>
      <c r="I52" s="81">
        <v>15</v>
      </c>
      <c r="J52" s="81">
        <v>0</v>
      </c>
      <c r="K52" s="81">
        <v>7</v>
      </c>
      <c r="L52" s="81">
        <v>0</v>
      </c>
      <c r="M52" s="81" t="s">
        <v>75</v>
      </c>
      <c r="N52" s="81" t="s">
        <v>75</v>
      </c>
      <c r="O52" s="81"/>
      <c r="P52" s="81">
        <v>1</v>
      </c>
      <c r="Q52" s="81"/>
      <c r="R52" s="79" t="s">
        <v>78</v>
      </c>
      <c r="S52" s="79" t="s">
        <v>75</v>
      </c>
      <c r="T52" s="79" t="s">
        <v>75</v>
      </c>
      <c r="U52" s="82"/>
    </row>
    <row r="53" s="59" customFormat="1" ht="30" customHeight="1" spans="1:21">
      <c r="A53" s="78">
        <v>50</v>
      </c>
      <c r="B53" s="89" t="s">
        <v>673</v>
      </c>
      <c r="C53" s="79" t="s">
        <v>674</v>
      </c>
      <c r="D53" s="79">
        <v>3</v>
      </c>
      <c r="E53" s="81">
        <v>2251.9</v>
      </c>
      <c r="F53" s="81">
        <v>20</v>
      </c>
      <c r="G53" s="81" t="s">
        <v>182</v>
      </c>
      <c r="H53" s="26">
        <v>45038</v>
      </c>
      <c r="I53" s="81">
        <v>11</v>
      </c>
      <c r="J53" s="81">
        <v>0</v>
      </c>
      <c r="K53" s="81">
        <v>7</v>
      </c>
      <c r="L53" s="81">
        <v>2</v>
      </c>
      <c r="M53" s="81" t="s">
        <v>75</v>
      </c>
      <c r="N53" s="81" t="s">
        <v>75</v>
      </c>
      <c r="O53" s="81"/>
      <c r="P53" s="81"/>
      <c r="Q53" s="81"/>
      <c r="R53" s="79" t="s">
        <v>78</v>
      </c>
      <c r="S53" s="79" t="s">
        <v>75</v>
      </c>
      <c r="T53" s="79" t="s">
        <v>75</v>
      </c>
      <c r="U53" s="82"/>
    </row>
    <row r="54" s="59" customFormat="1" ht="30" customHeight="1" spans="1:21">
      <c r="A54" s="78">
        <v>51</v>
      </c>
      <c r="B54" s="79" t="s">
        <v>675</v>
      </c>
      <c r="C54" s="79" t="s">
        <v>475</v>
      </c>
      <c r="D54" s="79">
        <v>3</v>
      </c>
      <c r="E54" s="81">
        <v>754.5</v>
      </c>
      <c r="F54" s="81">
        <v>24</v>
      </c>
      <c r="G54" s="81" t="s">
        <v>182</v>
      </c>
      <c r="H54" s="26">
        <v>18108</v>
      </c>
      <c r="I54" s="81">
        <v>17</v>
      </c>
      <c r="J54" s="81">
        <v>0</v>
      </c>
      <c r="K54" s="81">
        <v>7</v>
      </c>
      <c r="L54" s="81">
        <v>0</v>
      </c>
      <c r="M54" s="81" t="s">
        <v>75</v>
      </c>
      <c r="N54" s="81" t="s">
        <v>75</v>
      </c>
      <c r="O54" s="81"/>
      <c r="P54" s="81"/>
      <c r="Q54" s="81"/>
      <c r="R54" s="79" t="s">
        <v>78</v>
      </c>
      <c r="S54" s="79" t="s">
        <v>75</v>
      </c>
      <c r="T54" s="79" t="s">
        <v>75</v>
      </c>
      <c r="U54" s="82"/>
    </row>
    <row r="55" s="59" customFormat="1" ht="30" customHeight="1" spans="1:21">
      <c r="A55" s="78">
        <v>52</v>
      </c>
      <c r="B55" s="89" t="s">
        <v>676</v>
      </c>
      <c r="C55" s="79" t="s">
        <v>670</v>
      </c>
      <c r="D55" s="79">
        <v>3</v>
      </c>
      <c r="E55" s="81">
        <v>1042.6</v>
      </c>
      <c r="F55" s="81">
        <v>20</v>
      </c>
      <c r="G55" s="81" t="s">
        <v>182</v>
      </c>
      <c r="H55" s="26">
        <v>20852</v>
      </c>
      <c r="I55" s="81">
        <v>13</v>
      </c>
      <c r="J55" s="81">
        <v>0</v>
      </c>
      <c r="K55" s="81">
        <v>7</v>
      </c>
      <c r="L55" s="81">
        <v>0</v>
      </c>
      <c r="M55" s="81" t="s">
        <v>75</v>
      </c>
      <c r="N55" s="81" t="s">
        <v>75</v>
      </c>
      <c r="O55" s="81"/>
      <c r="P55" s="81"/>
      <c r="Q55" s="81"/>
      <c r="R55" s="79" t="s">
        <v>78</v>
      </c>
      <c r="S55" s="79" t="s">
        <v>75</v>
      </c>
      <c r="T55" s="79" t="s">
        <v>75</v>
      </c>
      <c r="U55" s="82"/>
    </row>
    <row r="56" s="59" customFormat="1" ht="30" customHeight="1" spans="1:21">
      <c r="A56" s="78">
        <v>53</v>
      </c>
      <c r="B56" s="89" t="s">
        <v>677</v>
      </c>
      <c r="C56" s="79" t="s">
        <v>678</v>
      </c>
      <c r="D56" s="79">
        <v>3</v>
      </c>
      <c r="E56" s="81">
        <v>345.8</v>
      </c>
      <c r="F56" s="81">
        <v>16</v>
      </c>
      <c r="G56" s="81" t="s">
        <v>182</v>
      </c>
      <c r="H56" s="26">
        <v>5532.8</v>
      </c>
      <c r="I56" s="81">
        <v>9</v>
      </c>
      <c r="J56" s="81">
        <v>0</v>
      </c>
      <c r="K56" s="81">
        <v>7</v>
      </c>
      <c r="L56" s="81">
        <v>0</v>
      </c>
      <c r="M56" s="81" t="s">
        <v>75</v>
      </c>
      <c r="N56" s="81" t="s">
        <v>75</v>
      </c>
      <c r="O56" s="81"/>
      <c r="P56" s="81"/>
      <c r="Q56" s="81"/>
      <c r="R56" s="79" t="s">
        <v>78</v>
      </c>
      <c r="S56" s="79" t="s">
        <v>75</v>
      </c>
      <c r="T56" s="79" t="s">
        <v>75</v>
      </c>
      <c r="U56" s="82"/>
    </row>
    <row r="57" s="59" customFormat="1" ht="30" customHeight="1" spans="1:21">
      <c r="A57" s="78">
        <v>54</v>
      </c>
      <c r="B57" s="79" t="s">
        <v>679</v>
      </c>
      <c r="C57" s="79" t="s">
        <v>680</v>
      </c>
      <c r="D57" s="79">
        <v>3</v>
      </c>
      <c r="E57" s="81">
        <v>606</v>
      </c>
      <c r="F57" s="81">
        <v>16</v>
      </c>
      <c r="G57" s="81" t="s">
        <v>182</v>
      </c>
      <c r="H57" s="26">
        <v>9696</v>
      </c>
      <c r="I57" s="81">
        <v>9</v>
      </c>
      <c r="J57" s="81">
        <v>0</v>
      </c>
      <c r="K57" s="81">
        <v>7</v>
      </c>
      <c r="L57" s="81">
        <v>0</v>
      </c>
      <c r="M57" s="81" t="s">
        <v>75</v>
      </c>
      <c r="N57" s="81" t="s">
        <v>75</v>
      </c>
      <c r="O57" s="81"/>
      <c r="P57" s="81"/>
      <c r="Q57" s="81"/>
      <c r="R57" s="79" t="s">
        <v>78</v>
      </c>
      <c r="S57" s="79" t="s">
        <v>75</v>
      </c>
      <c r="T57" s="79" t="s">
        <v>75</v>
      </c>
      <c r="U57" s="82"/>
    </row>
    <row r="58" s="59" customFormat="1" ht="30" customHeight="1" spans="1:21">
      <c r="A58" s="78">
        <v>55</v>
      </c>
      <c r="B58" s="89" t="s">
        <v>681</v>
      </c>
      <c r="C58" s="79" t="s">
        <v>678</v>
      </c>
      <c r="D58" s="79">
        <v>3</v>
      </c>
      <c r="E58" s="81">
        <v>400</v>
      </c>
      <c r="F58" s="81">
        <v>12</v>
      </c>
      <c r="G58" s="81" t="s">
        <v>182</v>
      </c>
      <c r="H58" s="26">
        <v>4800</v>
      </c>
      <c r="I58" s="81">
        <v>7</v>
      </c>
      <c r="J58" s="81">
        <v>0</v>
      </c>
      <c r="K58" s="81">
        <v>5</v>
      </c>
      <c r="L58" s="81">
        <v>0</v>
      </c>
      <c r="M58" s="81" t="s">
        <v>75</v>
      </c>
      <c r="N58" s="81" t="s">
        <v>75</v>
      </c>
      <c r="O58" s="81"/>
      <c r="P58" s="81"/>
      <c r="Q58" s="81"/>
      <c r="R58" s="79" t="s">
        <v>78</v>
      </c>
      <c r="S58" s="79" t="s">
        <v>75</v>
      </c>
      <c r="T58" s="79" t="s">
        <v>75</v>
      </c>
      <c r="U58" s="82"/>
    </row>
    <row r="59" s="59" customFormat="1" ht="30" customHeight="1" spans="1:21">
      <c r="A59" s="78">
        <v>56</v>
      </c>
      <c r="B59" s="79" t="s">
        <v>682</v>
      </c>
      <c r="C59" s="79" t="s">
        <v>683</v>
      </c>
      <c r="D59" s="79">
        <v>3</v>
      </c>
      <c r="E59" s="81">
        <v>554.3</v>
      </c>
      <c r="F59" s="81">
        <v>12</v>
      </c>
      <c r="G59" s="81" t="s">
        <v>182</v>
      </c>
      <c r="H59" s="26">
        <v>6651.6</v>
      </c>
      <c r="I59" s="81">
        <v>5</v>
      </c>
      <c r="J59" s="81">
        <v>0</v>
      </c>
      <c r="K59" s="81">
        <v>7</v>
      </c>
      <c r="L59" s="81">
        <v>0</v>
      </c>
      <c r="M59" s="81" t="s">
        <v>75</v>
      </c>
      <c r="N59" s="81" t="s">
        <v>75</v>
      </c>
      <c r="O59" s="81"/>
      <c r="P59" s="81"/>
      <c r="Q59" s="81">
        <v>1</v>
      </c>
      <c r="R59" s="79" t="s">
        <v>78</v>
      </c>
      <c r="S59" s="79" t="s">
        <v>75</v>
      </c>
      <c r="T59" s="79" t="s">
        <v>75</v>
      </c>
      <c r="U59" s="82"/>
    </row>
    <row r="60" s="59" customFormat="1" ht="30" customHeight="1" spans="1:21">
      <c r="A60" s="78">
        <v>57</v>
      </c>
      <c r="B60" s="79" t="s">
        <v>684</v>
      </c>
      <c r="C60" s="79" t="s">
        <v>685</v>
      </c>
      <c r="D60" s="79">
        <v>3</v>
      </c>
      <c r="E60" s="81">
        <v>415.4</v>
      </c>
      <c r="F60" s="81">
        <v>12</v>
      </c>
      <c r="G60" s="81" t="s">
        <v>182</v>
      </c>
      <c r="H60" s="26">
        <v>4984.8</v>
      </c>
      <c r="I60" s="81">
        <v>5</v>
      </c>
      <c r="J60" s="81">
        <v>0</v>
      </c>
      <c r="K60" s="81">
        <v>7</v>
      </c>
      <c r="L60" s="81">
        <v>0</v>
      </c>
      <c r="M60" s="81" t="s">
        <v>75</v>
      </c>
      <c r="N60" s="81" t="s">
        <v>75</v>
      </c>
      <c r="O60" s="81"/>
      <c r="P60" s="81"/>
      <c r="Q60" s="81"/>
      <c r="R60" s="79" t="s">
        <v>78</v>
      </c>
      <c r="S60" s="79" t="s">
        <v>75</v>
      </c>
      <c r="T60" s="79" t="s">
        <v>75</v>
      </c>
      <c r="U60" s="82"/>
    </row>
    <row r="61" s="59" customFormat="1" ht="30" customHeight="1" spans="1:21">
      <c r="A61" s="78">
        <v>58</v>
      </c>
      <c r="B61" s="79" t="s">
        <v>686</v>
      </c>
      <c r="C61" s="79" t="s">
        <v>687</v>
      </c>
      <c r="D61" s="79">
        <v>3</v>
      </c>
      <c r="E61" s="81">
        <v>238.6</v>
      </c>
      <c r="F61" s="81">
        <v>12</v>
      </c>
      <c r="G61" s="81" t="s">
        <v>182</v>
      </c>
      <c r="H61" s="26">
        <v>2863.2</v>
      </c>
      <c r="I61" s="81">
        <v>5</v>
      </c>
      <c r="J61" s="81">
        <v>0</v>
      </c>
      <c r="K61" s="81">
        <v>7</v>
      </c>
      <c r="L61" s="81">
        <v>0</v>
      </c>
      <c r="M61" s="81" t="s">
        <v>75</v>
      </c>
      <c r="N61" s="81" t="s">
        <v>75</v>
      </c>
      <c r="O61" s="81"/>
      <c r="P61" s="81"/>
      <c r="Q61" s="81"/>
      <c r="R61" s="79" t="s">
        <v>78</v>
      </c>
      <c r="S61" s="79" t="s">
        <v>75</v>
      </c>
      <c r="T61" s="79" t="s">
        <v>75</v>
      </c>
      <c r="U61" s="82"/>
    </row>
    <row r="62" s="59" customFormat="1" ht="30" customHeight="1" spans="1:21">
      <c r="A62" s="78">
        <v>59</v>
      </c>
      <c r="B62" s="79" t="s">
        <v>688</v>
      </c>
      <c r="C62" s="79" t="s">
        <v>689</v>
      </c>
      <c r="D62" s="79">
        <v>3</v>
      </c>
      <c r="E62" s="81">
        <v>498.3</v>
      </c>
      <c r="F62" s="81">
        <v>12</v>
      </c>
      <c r="G62" s="81" t="s">
        <v>182</v>
      </c>
      <c r="H62" s="26">
        <v>5979.6</v>
      </c>
      <c r="I62" s="81">
        <v>5</v>
      </c>
      <c r="J62" s="81">
        <v>0</v>
      </c>
      <c r="K62" s="81">
        <v>7</v>
      </c>
      <c r="L62" s="81">
        <v>0</v>
      </c>
      <c r="M62" s="81" t="s">
        <v>75</v>
      </c>
      <c r="N62" s="81" t="s">
        <v>75</v>
      </c>
      <c r="O62" s="81"/>
      <c r="P62" s="81"/>
      <c r="Q62" s="81"/>
      <c r="R62" s="79" t="s">
        <v>78</v>
      </c>
      <c r="S62" s="79" t="s">
        <v>75</v>
      </c>
      <c r="T62" s="79" t="s">
        <v>75</v>
      </c>
      <c r="U62" s="82"/>
    </row>
    <row r="63" s="59" customFormat="1" ht="30" customHeight="1" spans="1:21">
      <c r="A63" s="78">
        <v>60</v>
      </c>
      <c r="B63" s="79" t="s">
        <v>690</v>
      </c>
      <c r="C63" s="79" t="s">
        <v>687</v>
      </c>
      <c r="D63" s="79">
        <v>3</v>
      </c>
      <c r="E63" s="81">
        <v>251.6</v>
      </c>
      <c r="F63" s="81">
        <v>12</v>
      </c>
      <c r="G63" s="81" t="s">
        <v>182</v>
      </c>
      <c r="H63" s="26">
        <v>3019.2</v>
      </c>
      <c r="I63" s="81">
        <v>5</v>
      </c>
      <c r="J63" s="81">
        <v>0</v>
      </c>
      <c r="K63" s="81">
        <v>7</v>
      </c>
      <c r="L63" s="81">
        <v>0</v>
      </c>
      <c r="M63" s="81" t="s">
        <v>75</v>
      </c>
      <c r="N63" s="81" t="s">
        <v>75</v>
      </c>
      <c r="O63" s="92"/>
      <c r="P63" s="92"/>
      <c r="Q63" s="92"/>
      <c r="R63" s="83" t="s">
        <v>78</v>
      </c>
      <c r="S63" s="83" t="s">
        <v>75</v>
      </c>
      <c r="T63" s="83" t="s">
        <v>75</v>
      </c>
      <c r="U63" s="82"/>
    </row>
    <row r="64" s="59" customFormat="1" ht="30" customHeight="1" spans="1:21">
      <c r="A64" s="78">
        <v>61</v>
      </c>
      <c r="B64" s="79" t="s">
        <v>691</v>
      </c>
      <c r="C64" s="79" t="s">
        <v>692</v>
      </c>
      <c r="D64" s="79">
        <v>3</v>
      </c>
      <c r="E64" s="81">
        <v>384.5</v>
      </c>
      <c r="F64" s="81">
        <v>12</v>
      </c>
      <c r="G64" s="81" t="s">
        <v>182</v>
      </c>
      <c r="H64" s="26">
        <v>4614</v>
      </c>
      <c r="I64" s="81">
        <v>5</v>
      </c>
      <c r="J64" s="81">
        <v>0</v>
      </c>
      <c r="K64" s="81">
        <v>7</v>
      </c>
      <c r="L64" s="81">
        <v>0</v>
      </c>
      <c r="M64" s="81" t="s">
        <v>75</v>
      </c>
      <c r="N64" s="81" t="s">
        <v>75</v>
      </c>
      <c r="O64" s="81"/>
      <c r="P64" s="81"/>
      <c r="Q64" s="81"/>
      <c r="R64" s="79" t="s">
        <v>78</v>
      </c>
      <c r="S64" s="79" t="s">
        <v>75</v>
      </c>
      <c r="T64" s="79" t="s">
        <v>75</v>
      </c>
      <c r="U64" s="82"/>
    </row>
    <row r="65" s="59" customFormat="1" ht="30" customHeight="1" spans="1:21">
      <c r="A65" s="78">
        <v>62</v>
      </c>
      <c r="B65" s="79" t="s">
        <v>693</v>
      </c>
      <c r="C65" s="79" t="s">
        <v>694</v>
      </c>
      <c r="D65" s="79">
        <v>3</v>
      </c>
      <c r="E65" s="81">
        <v>203.8</v>
      </c>
      <c r="F65" s="81">
        <v>12</v>
      </c>
      <c r="G65" s="81" t="s">
        <v>182</v>
      </c>
      <c r="H65" s="26">
        <v>2445.6</v>
      </c>
      <c r="I65" s="81">
        <v>5</v>
      </c>
      <c r="J65" s="81">
        <v>0</v>
      </c>
      <c r="K65" s="81">
        <v>7</v>
      </c>
      <c r="L65" s="81">
        <v>0</v>
      </c>
      <c r="M65" s="81" t="s">
        <v>75</v>
      </c>
      <c r="N65" s="81" t="s">
        <v>75</v>
      </c>
      <c r="O65" s="81"/>
      <c r="P65" s="81"/>
      <c r="Q65" s="81"/>
      <c r="R65" s="79" t="s">
        <v>78</v>
      </c>
      <c r="S65" s="79" t="s">
        <v>75</v>
      </c>
      <c r="T65" s="79" t="s">
        <v>75</v>
      </c>
      <c r="U65" s="82"/>
    </row>
    <row r="66" s="59" customFormat="1" ht="30" customHeight="1" spans="1:21">
      <c r="A66" s="78">
        <v>63</v>
      </c>
      <c r="B66" s="79" t="s">
        <v>695</v>
      </c>
      <c r="C66" s="79" t="s">
        <v>694</v>
      </c>
      <c r="D66" s="79">
        <v>3</v>
      </c>
      <c r="E66" s="81">
        <v>201.9</v>
      </c>
      <c r="F66" s="81">
        <v>12</v>
      </c>
      <c r="G66" s="81" t="s">
        <v>182</v>
      </c>
      <c r="H66" s="26">
        <v>2422.8</v>
      </c>
      <c r="I66" s="81">
        <v>5</v>
      </c>
      <c r="J66" s="81">
        <v>0</v>
      </c>
      <c r="K66" s="81">
        <v>7</v>
      </c>
      <c r="L66" s="81">
        <v>0</v>
      </c>
      <c r="M66" s="81" t="s">
        <v>75</v>
      </c>
      <c r="N66" s="81" t="s">
        <v>75</v>
      </c>
      <c r="O66" s="81"/>
      <c r="P66" s="81"/>
      <c r="Q66" s="81"/>
      <c r="R66" s="79" t="s">
        <v>78</v>
      </c>
      <c r="S66" s="79" t="s">
        <v>75</v>
      </c>
      <c r="T66" s="79" t="s">
        <v>75</v>
      </c>
      <c r="U66" s="82"/>
    </row>
    <row r="67" s="59" customFormat="1" ht="30" customHeight="1" spans="1:21">
      <c r="A67" s="78">
        <v>64</v>
      </c>
      <c r="B67" s="89" t="s">
        <v>696</v>
      </c>
      <c r="C67" s="79"/>
      <c r="D67" s="79">
        <v>3</v>
      </c>
      <c r="E67" s="81">
        <v>300</v>
      </c>
      <c r="F67" s="81">
        <v>6</v>
      </c>
      <c r="G67" s="81" t="s">
        <v>182</v>
      </c>
      <c r="H67" s="26">
        <v>1800</v>
      </c>
      <c r="I67" s="81">
        <v>6</v>
      </c>
      <c r="J67" s="81">
        <v>0</v>
      </c>
      <c r="K67" s="81">
        <v>0</v>
      </c>
      <c r="L67" s="81">
        <v>0</v>
      </c>
      <c r="M67" s="81" t="s">
        <v>75</v>
      </c>
      <c r="N67" s="81" t="s">
        <v>75</v>
      </c>
      <c r="O67" s="81"/>
      <c r="P67" s="81"/>
      <c r="Q67" s="81"/>
      <c r="R67" s="79" t="s">
        <v>78</v>
      </c>
      <c r="S67" s="79" t="s">
        <v>75</v>
      </c>
      <c r="T67" s="79" t="s">
        <v>75</v>
      </c>
      <c r="U67" s="82"/>
    </row>
    <row r="68" s="59" customFormat="1" ht="30" customHeight="1" spans="1:21">
      <c r="A68" s="78">
        <v>65</v>
      </c>
      <c r="B68" s="89" t="s">
        <v>697</v>
      </c>
      <c r="C68" s="79" t="s">
        <v>698</v>
      </c>
      <c r="D68" s="79">
        <v>3</v>
      </c>
      <c r="E68" s="81">
        <v>280</v>
      </c>
      <c r="F68" s="81">
        <v>16</v>
      </c>
      <c r="G68" s="81" t="s">
        <v>182</v>
      </c>
      <c r="H68" s="26">
        <v>4480</v>
      </c>
      <c r="I68" s="81">
        <v>10</v>
      </c>
      <c r="J68" s="81">
        <v>0</v>
      </c>
      <c r="K68" s="81">
        <v>6</v>
      </c>
      <c r="L68" s="81">
        <v>0</v>
      </c>
      <c r="M68" s="81" t="s">
        <v>75</v>
      </c>
      <c r="N68" s="81" t="s">
        <v>75</v>
      </c>
      <c r="O68" s="81"/>
      <c r="P68" s="81"/>
      <c r="Q68" s="81"/>
      <c r="R68" s="79" t="s">
        <v>78</v>
      </c>
      <c r="S68" s="79" t="s">
        <v>75</v>
      </c>
      <c r="T68" s="79" t="s">
        <v>75</v>
      </c>
      <c r="U68" s="82"/>
    </row>
    <row r="69" s="58" customFormat="1" ht="30" customHeight="1" spans="1:21">
      <c r="A69" s="78">
        <v>66</v>
      </c>
      <c r="B69" s="89" t="s">
        <v>699</v>
      </c>
      <c r="C69" s="93" t="s">
        <v>618</v>
      </c>
      <c r="D69" s="79">
        <v>2</v>
      </c>
      <c r="E69" s="81">
        <v>398</v>
      </c>
      <c r="F69" s="81">
        <v>16</v>
      </c>
      <c r="G69" s="81" t="s">
        <v>182</v>
      </c>
      <c r="H69" s="26">
        <v>6368</v>
      </c>
      <c r="I69" s="81">
        <v>10</v>
      </c>
      <c r="J69" s="81">
        <v>0</v>
      </c>
      <c r="K69" s="81">
        <v>6</v>
      </c>
      <c r="L69" s="81">
        <v>0</v>
      </c>
      <c r="M69" s="81" t="s">
        <v>75</v>
      </c>
      <c r="N69" s="81" t="s">
        <v>75</v>
      </c>
      <c r="O69" s="81"/>
      <c r="P69" s="81"/>
      <c r="Q69" s="81"/>
      <c r="R69" s="79" t="s">
        <v>78</v>
      </c>
      <c r="S69" s="79" t="s">
        <v>75</v>
      </c>
      <c r="T69" s="79" t="s">
        <v>78</v>
      </c>
      <c r="U69" s="82"/>
    </row>
    <row r="70" s="58" customFormat="1" ht="30" customHeight="1" spans="1:21">
      <c r="A70" s="78">
        <v>67</v>
      </c>
      <c r="B70" s="89" t="s">
        <v>700</v>
      </c>
      <c r="C70" s="93" t="s">
        <v>701</v>
      </c>
      <c r="D70" s="79">
        <v>2</v>
      </c>
      <c r="E70" s="81">
        <v>230</v>
      </c>
      <c r="F70" s="81">
        <v>12</v>
      </c>
      <c r="G70" s="81" t="s">
        <v>182</v>
      </c>
      <c r="H70" s="26">
        <v>2760</v>
      </c>
      <c r="I70" s="81">
        <v>5</v>
      </c>
      <c r="J70" s="81">
        <v>0</v>
      </c>
      <c r="K70" s="81">
        <v>7</v>
      </c>
      <c r="L70" s="81">
        <v>0</v>
      </c>
      <c r="M70" s="81" t="s">
        <v>75</v>
      </c>
      <c r="N70" s="81" t="s">
        <v>75</v>
      </c>
      <c r="O70" s="81"/>
      <c r="P70" s="81"/>
      <c r="Q70" s="81"/>
      <c r="R70" s="79" t="s">
        <v>78</v>
      </c>
      <c r="S70" s="79" t="s">
        <v>75</v>
      </c>
      <c r="T70" s="79" t="s">
        <v>78</v>
      </c>
      <c r="U70" s="82"/>
    </row>
    <row r="71" s="58" customFormat="1" ht="30" customHeight="1" spans="1:21">
      <c r="A71" s="78">
        <v>68</v>
      </c>
      <c r="B71" s="89" t="s">
        <v>702</v>
      </c>
      <c r="C71" s="79" t="s">
        <v>644</v>
      </c>
      <c r="D71" s="79">
        <v>3</v>
      </c>
      <c r="E71" s="81">
        <v>597.795</v>
      </c>
      <c r="F71" s="81">
        <v>16</v>
      </c>
      <c r="G71" s="81" t="s">
        <v>182</v>
      </c>
      <c r="H71" s="26">
        <v>9564.72</v>
      </c>
      <c r="I71" s="81">
        <v>10</v>
      </c>
      <c r="J71" s="81">
        <v>0</v>
      </c>
      <c r="K71" s="81">
        <v>6</v>
      </c>
      <c r="L71" s="81">
        <v>0</v>
      </c>
      <c r="M71" s="81" t="s">
        <v>75</v>
      </c>
      <c r="N71" s="81" t="s">
        <v>75</v>
      </c>
      <c r="O71" s="81"/>
      <c r="P71" s="81"/>
      <c r="Q71" s="81"/>
      <c r="R71" s="79" t="s">
        <v>78</v>
      </c>
      <c r="S71" s="79" t="s">
        <v>75</v>
      </c>
      <c r="T71" s="79" t="s">
        <v>78</v>
      </c>
      <c r="U71" s="82"/>
    </row>
    <row r="72" s="59" customFormat="1" ht="30" customHeight="1" spans="1:21">
      <c r="A72" s="78">
        <v>69</v>
      </c>
      <c r="B72" s="83" t="s">
        <v>658</v>
      </c>
      <c r="C72" s="79" t="s">
        <v>703</v>
      </c>
      <c r="D72" s="79">
        <v>3</v>
      </c>
      <c r="E72" s="81">
        <v>340</v>
      </c>
      <c r="F72" s="81">
        <v>19</v>
      </c>
      <c r="G72" s="81" t="s">
        <v>182</v>
      </c>
      <c r="H72" s="26">
        <v>6460</v>
      </c>
      <c r="I72" s="81">
        <v>15</v>
      </c>
      <c r="J72" s="81">
        <v>0</v>
      </c>
      <c r="K72" s="81">
        <v>4</v>
      </c>
      <c r="L72" s="81">
        <v>0</v>
      </c>
      <c r="M72" s="81" t="s">
        <v>75</v>
      </c>
      <c r="N72" s="81" t="s">
        <v>75</v>
      </c>
      <c r="O72" s="81"/>
      <c r="P72" s="81"/>
      <c r="Q72" s="81"/>
      <c r="R72" s="79" t="s">
        <v>78</v>
      </c>
      <c r="S72" s="79" t="s">
        <v>75</v>
      </c>
      <c r="T72" s="79" t="s">
        <v>75</v>
      </c>
      <c r="U72" s="82"/>
    </row>
    <row r="73" s="59" customFormat="1" ht="30" customHeight="1" spans="1:21">
      <c r="A73" s="78">
        <v>70</v>
      </c>
      <c r="B73" s="83" t="s">
        <v>704</v>
      </c>
      <c r="C73" s="79" t="s">
        <v>705</v>
      </c>
      <c r="D73" s="79">
        <v>3</v>
      </c>
      <c r="E73" s="81">
        <v>280</v>
      </c>
      <c r="F73" s="81">
        <v>10</v>
      </c>
      <c r="G73" s="81" t="s">
        <v>182</v>
      </c>
      <c r="H73" s="26">
        <v>2800</v>
      </c>
      <c r="I73" s="81">
        <v>8</v>
      </c>
      <c r="J73" s="81">
        <v>0</v>
      </c>
      <c r="K73" s="81">
        <v>2</v>
      </c>
      <c r="L73" s="81">
        <v>0</v>
      </c>
      <c r="M73" s="81" t="s">
        <v>75</v>
      </c>
      <c r="N73" s="81" t="s">
        <v>75</v>
      </c>
      <c r="O73" s="81"/>
      <c r="P73" s="81"/>
      <c r="Q73" s="81"/>
      <c r="R73" s="79" t="s">
        <v>78</v>
      </c>
      <c r="S73" s="79" t="s">
        <v>75</v>
      </c>
      <c r="T73" s="79" t="s">
        <v>75</v>
      </c>
      <c r="U73" s="82"/>
    </row>
    <row r="74" s="61" customFormat="1" ht="33" customHeight="1" spans="1:21">
      <c r="A74" s="94" t="s">
        <v>384</v>
      </c>
      <c r="B74" s="95"/>
      <c r="C74" s="96"/>
      <c r="D74" s="97"/>
      <c r="E74" s="98">
        <v>74553.525</v>
      </c>
      <c r="F74" s="54"/>
      <c r="G74" s="54">
        <v>7000</v>
      </c>
      <c r="H74" s="54">
        <v>2295208.17</v>
      </c>
      <c r="I74" s="54"/>
      <c r="J74" s="54"/>
      <c r="K74" s="54"/>
      <c r="L74" s="54"/>
      <c r="M74" s="54">
        <v>0</v>
      </c>
      <c r="N74" s="54">
        <v>0</v>
      </c>
      <c r="O74" s="54">
        <v>9</v>
      </c>
      <c r="P74" s="54">
        <v>4</v>
      </c>
      <c r="Q74" s="54">
        <v>3</v>
      </c>
      <c r="R74" s="98"/>
      <c r="S74" s="98"/>
      <c r="T74" s="98"/>
      <c r="U74" s="98"/>
    </row>
  </sheetData>
  <mergeCells count="24">
    <mergeCell ref="A1:U1"/>
    <mergeCell ref="A74:B74"/>
    <mergeCell ref="A2:A3"/>
    <mergeCell ref="B2:B3"/>
    <mergeCell ref="B12:B1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U54"/>
  <sheetViews>
    <sheetView zoomScale="85" zoomScaleNormal="85" workbookViewId="0">
      <pane ySplit="3" topLeftCell="A49" activePane="bottomLeft" state="frozen"/>
      <selection/>
      <selection pane="bottomLeft" activeCell="I63" sqref="I63"/>
    </sheetView>
  </sheetViews>
  <sheetFormatPr defaultColWidth="9" defaultRowHeight="13.5"/>
  <cols>
    <col min="1" max="1" width="7.875" style="5" customWidth="1"/>
    <col min="2" max="2" width="24.125" style="5" customWidth="1"/>
    <col min="3" max="3" width="27.625" style="5" customWidth="1"/>
    <col min="4" max="4" width="9" style="6"/>
    <col min="5" max="5" width="10.875" style="5" customWidth="1"/>
    <col min="6" max="6" width="12.125" style="7" customWidth="1"/>
    <col min="7" max="7" width="12.125" style="5" customWidth="1"/>
    <col min="8" max="8" width="18.125" style="5" customWidth="1"/>
    <col min="9" max="11" width="9" style="7"/>
    <col min="12" max="12" width="9.625" style="7" customWidth="1"/>
    <col min="13" max="14" width="9.875" style="5" customWidth="1"/>
    <col min="15" max="17" width="9" style="7"/>
    <col min="18" max="20" width="9" style="8"/>
    <col min="21" max="21" width="9.375" style="9" customWidth="1"/>
    <col min="22" max="16384" width="9" style="7"/>
  </cols>
  <sheetData>
    <row r="1" s="1" customFormat="1" ht="38.25" customHeight="1" spans="1:21">
      <c r="A1" s="10" t="s">
        <v>706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0"/>
      <c r="S1" s="10"/>
      <c r="T1" s="10"/>
      <c r="U1" s="10"/>
    </row>
    <row r="2" s="1" customFormat="1" ht="23.25" customHeight="1" spans="1:21">
      <c r="A2" s="12" t="s">
        <v>1</v>
      </c>
      <c r="B2" s="12" t="s">
        <v>188</v>
      </c>
      <c r="C2" s="12" t="s">
        <v>189</v>
      </c>
      <c r="D2" s="12" t="s">
        <v>315</v>
      </c>
      <c r="E2" s="13" t="s">
        <v>191</v>
      </c>
      <c r="F2" s="13" t="s">
        <v>192</v>
      </c>
      <c r="G2" s="13" t="s">
        <v>193</v>
      </c>
      <c r="H2" s="13" t="s">
        <v>194</v>
      </c>
      <c r="I2" s="13" t="s">
        <v>195</v>
      </c>
      <c r="J2" s="13" t="s">
        <v>196</v>
      </c>
      <c r="K2" s="13" t="s">
        <v>197</v>
      </c>
      <c r="L2" s="13" t="s">
        <v>198</v>
      </c>
      <c r="M2" s="14" t="s">
        <v>199</v>
      </c>
      <c r="N2" s="14" t="s">
        <v>200</v>
      </c>
      <c r="O2" s="15" t="s">
        <v>201</v>
      </c>
      <c r="P2" s="15" t="s">
        <v>202</v>
      </c>
      <c r="Q2" s="15" t="s">
        <v>203</v>
      </c>
      <c r="R2" s="13" t="s">
        <v>204</v>
      </c>
      <c r="S2" s="13" t="s">
        <v>205</v>
      </c>
      <c r="T2" s="13" t="s">
        <v>206</v>
      </c>
      <c r="U2" s="13" t="s">
        <v>12</v>
      </c>
    </row>
    <row r="3" s="1" customFormat="1" ht="128.1" customHeight="1" spans="1:21">
      <c r="A3" s="16"/>
      <c r="B3" s="16"/>
      <c r="C3" s="16"/>
      <c r="D3" s="16"/>
      <c r="E3" s="17"/>
      <c r="F3" s="17"/>
      <c r="G3" s="17"/>
      <c r="H3" s="17"/>
      <c r="I3" s="17"/>
      <c r="J3" s="17"/>
      <c r="K3" s="17"/>
      <c r="L3" s="17"/>
      <c r="M3" s="18"/>
      <c r="N3" s="18"/>
      <c r="O3" s="19"/>
      <c r="P3" s="19"/>
      <c r="Q3" s="19"/>
      <c r="R3" s="17"/>
      <c r="S3" s="17"/>
      <c r="T3" s="17"/>
      <c r="U3" s="17"/>
    </row>
    <row r="4" s="1" customFormat="1" ht="39" customHeight="1" spans="1:21">
      <c r="A4" s="20">
        <v>1</v>
      </c>
      <c r="B4" s="21" t="s">
        <v>707</v>
      </c>
      <c r="C4" s="21" t="s">
        <v>708</v>
      </c>
      <c r="D4" s="22">
        <v>2</v>
      </c>
      <c r="E4" s="22">
        <v>3008</v>
      </c>
      <c r="F4" s="21">
        <v>51.8</v>
      </c>
      <c r="G4" s="23" t="s">
        <v>182</v>
      </c>
      <c r="H4" s="21">
        <v>155814.4</v>
      </c>
      <c r="I4" s="24">
        <v>21</v>
      </c>
      <c r="J4" s="24">
        <v>10</v>
      </c>
      <c r="K4" s="24">
        <v>10</v>
      </c>
      <c r="L4" s="21">
        <v>10.8</v>
      </c>
      <c r="M4" s="25" t="s">
        <v>78</v>
      </c>
      <c r="N4" s="25" t="s">
        <v>709</v>
      </c>
      <c r="O4" s="26"/>
      <c r="P4" s="26"/>
      <c r="Q4" s="26"/>
      <c r="R4" s="26" t="s">
        <v>78</v>
      </c>
      <c r="S4" s="26" t="s">
        <v>78</v>
      </c>
      <c r="T4" s="26" t="s">
        <v>78</v>
      </c>
      <c r="U4" s="27"/>
    </row>
    <row r="5" s="1" customFormat="1" ht="39" customHeight="1" spans="1:21">
      <c r="A5" s="28">
        <v>2</v>
      </c>
      <c r="B5" s="21" t="s">
        <v>707</v>
      </c>
      <c r="C5" s="21" t="s">
        <v>710</v>
      </c>
      <c r="D5" s="22">
        <v>2</v>
      </c>
      <c r="E5" s="22">
        <v>1787</v>
      </c>
      <c r="F5" s="21">
        <v>51.8</v>
      </c>
      <c r="G5" s="23" t="s">
        <v>182</v>
      </c>
      <c r="H5" s="21">
        <v>92566.6</v>
      </c>
      <c r="I5" s="24">
        <v>21</v>
      </c>
      <c r="J5" s="24">
        <v>10</v>
      </c>
      <c r="K5" s="24">
        <v>10</v>
      </c>
      <c r="L5" s="21">
        <v>10.8</v>
      </c>
      <c r="M5" s="25" t="s">
        <v>78</v>
      </c>
      <c r="N5" s="25" t="s">
        <v>709</v>
      </c>
      <c r="O5" s="26"/>
      <c r="P5" s="26"/>
      <c r="Q5" s="26"/>
      <c r="R5" s="26" t="s">
        <v>78</v>
      </c>
      <c r="S5" s="26" t="s">
        <v>78</v>
      </c>
      <c r="T5" s="26" t="s">
        <v>75</v>
      </c>
      <c r="U5" s="27"/>
    </row>
    <row r="6" s="1" customFormat="1" ht="39" customHeight="1" spans="1:21">
      <c r="A6" s="20">
        <v>3</v>
      </c>
      <c r="B6" s="21" t="s">
        <v>707</v>
      </c>
      <c r="C6" s="21" t="s">
        <v>711</v>
      </c>
      <c r="D6" s="22">
        <v>2</v>
      </c>
      <c r="E6" s="22">
        <v>1787</v>
      </c>
      <c r="F6" s="21">
        <v>51.8</v>
      </c>
      <c r="G6" s="23" t="s">
        <v>182</v>
      </c>
      <c r="H6" s="21">
        <v>92566.6</v>
      </c>
      <c r="I6" s="24">
        <v>21</v>
      </c>
      <c r="J6" s="24">
        <v>10</v>
      </c>
      <c r="K6" s="24">
        <v>10</v>
      </c>
      <c r="L6" s="21">
        <v>10.8</v>
      </c>
      <c r="M6" s="25" t="s">
        <v>78</v>
      </c>
      <c r="N6" s="25" t="s">
        <v>709</v>
      </c>
      <c r="O6" s="26"/>
      <c r="P6" s="26"/>
      <c r="Q6" s="26"/>
      <c r="R6" s="26" t="s">
        <v>78</v>
      </c>
      <c r="S6" s="26" t="s">
        <v>78</v>
      </c>
      <c r="T6" s="26" t="s">
        <v>75</v>
      </c>
      <c r="U6" s="27"/>
    </row>
    <row r="7" s="1" customFormat="1" ht="39" customHeight="1" spans="1:21">
      <c r="A7" s="28">
        <v>4</v>
      </c>
      <c r="B7" s="21" t="s">
        <v>707</v>
      </c>
      <c r="C7" s="21" t="s">
        <v>712</v>
      </c>
      <c r="D7" s="22">
        <v>2</v>
      </c>
      <c r="E7" s="22">
        <v>5412</v>
      </c>
      <c r="F7" s="21">
        <v>51.8</v>
      </c>
      <c r="G7" s="23" t="s">
        <v>182</v>
      </c>
      <c r="H7" s="21">
        <v>280341.6</v>
      </c>
      <c r="I7" s="24">
        <v>21</v>
      </c>
      <c r="J7" s="24">
        <v>10</v>
      </c>
      <c r="K7" s="24">
        <v>10</v>
      </c>
      <c r="L7" s="21">
        <v>10.8</v>
      </c>
      <c r="M7" s="25" t="s">
        <v>78</v>
      </c>
      <c r="N7" s="25" t="s">
        <v>709</v>
      </c>
      <c r="O7" s="26"/>
      <c r="P7" s="26">
        <v>1</v>
      </c>
      <c r="Q7" s="26"/>
      <c r="R7" s="26" t="s">
        <v>78</v>
      </c>
      <c r="S7" s="26" t="s">
        <v>78</v>
      </c>
      <c r="T7" s="26" t="s">
        <v>78</v>
      </c>
      <c r="U7" s="27"/>
    </row>
    <row r="8" s="1" customFormat="1" ht="39" customHeight="1" spans="1:21">
      <c r="A8" s="20">
        <v>5</v>
      </c>
      <c r="B8" s="21" t="s">
        <v>707</v>
      </c>
      <c r="C8" s="21" t="s">
        <v>713</v>
      </c>
      <c r="D8" s="22">
        <v>2</v>
      </c>
      <c r="E8" s="22">
        <v>5226</v>
      </c>
      <c r="F8" s="21">
        <v>51.8</v>
      </c>
      <c r="G8" s="23" t="s">
        <v>182</v>
      </c>
      <c r="H8" s="21">
        <v>270706.8</v>
      </c>
      <c r="I8" s="24">
        <v>21</v>
      </c>
      <c r="J8" s="24">
        <v>10</v>
      </c>
      <c r="K8" s="24">
        <v>10</v>
      </c>
      <c r="L8" s="21">
        <v>10.8</v>
      </c>
      <c r="M8" s="25" t="s">
        <v>78</v>
      </c>
      <c r="N8" s="25" t="s">
        <v>709</v>
      </c>
      <c r="O8" s="26"/>
      <c r="P8" s="26">
        <v>1</v>
      </c>
      <c r="Q8" s="26"/>
      <c r="R8" s="26" t="s">
        <v>78</v>
      </c>
      <c r="S8" s="26" t="s">
        <v>78</v>
      </c>
      <c r="T8" s="26" t="s">
        <v>78</v>
      </c>
      <c r="U8" s="27"/>
    </row>
    <row r="9" s="1" customFormat="1" ht="39" customHeight="1" spans="1:21">
      <c r="A9" s="28">
        <v>6</v>
      </c>
      <c r="B9" s="21" t="s">
        <v>714</v>
      </c>
      <c r="C9" s="21" t="s">
        <v>715</v>
      </c>
      <c r="D9" s="22">
        <v>3</v>
      </c>
      <c r="E9" s="22">
        <v>2810</v>
      </c>
      <c r="F9" s="21">
        <v>13.5</v>
      </c>
      <c r="G9" s="23" t="s">
        <v>182</v>
      </c>
      <c r="H9" s="21">
        <v>37935</v>
      </c>
      <c r="I9" s="24">
        <v>12</v>
      </c>
      <c r="J9" s="24">
        <v>0</v>
      </c>
      <c r="K9" s="24">
        <v>0</v>
      </c>
      <c r="L9" s="21">
        <v>1.5</v>
      </c>
      <c r="M9" s="25" t="s">
        <v>75</v>
      </c>
      <c r="N9" s="25" t="s">
        <v>75</v>
      </c>
      <c r="O9" s="26"/>
      <c r="P9" s="26"/>
      <c r="Q9" s="26"/>
      <c r="R9" s="26" t="s">
        <v>78</v>
      </c>
      <c r="S9" s="26" t="s">
        <v>75</v>
      </c>
      <c r="T9" s="26" t="s">
        <v>75</v>
      </c>
      <c r="U9" s="27"/>
    </row>
    <row r="10" s="1" customFormat="1" ht="39" customHeight="1" spans="1:21">
      <c r="A10" s="20">
        <v>7</v>
      </c>
      <c r="B10" s="21" t="s">
        <v>716</v>
      </c>
      <c r="C10" s="21" t="s">
        <v>717</v>
      </c>
      <c r="D10" s="22">
        <v>2</v>
      </c>
      <c r="E10" s="22">
        <v>380</v>
      </c>
      <c r="F10" s="21">
        <v>23.5</v>
      </c>
      <c r="G10" s="23" t="s">
        <v>182</v>
      </c>
      <c r="H10" s="21">
        <v>8930</v>
      </c>
      <c r="I10" s="24">
        <v>12</v>
      </c>
      <c r="J10" s="24">
        <v>0</v>
      </c>
      <c r="K10" s="24">
        <v>0</v>
      </c>
      <c r="L10" s="21">
        <v>10.8</v>
      </c>
      <c r="M10" s="25" t="s">
        <v>75</v>
      </c>
      <c r="N10" s="25" t="s">
        <v>75</v>
      </c>
      <c r="O10" s="26"/>
      <c r="P10" s="26"/>
      <c r="Q10" s="26"/>
      <c r="R10" s="26" t="s">
        <v>78</v>
      </c>
      <c r="S10" s="26" t="s">
        <v>75</v>
      </c>
      <c r="T10" s="26" t="s">
        <v>75</v>
      </c>
      <c r="U10" s="27"/>
    </row>
    <row r="11" s="1" customFormat="1" ht="39" customHeight="1" spans="1:21">
      <c r="A11" s="28">
        <v>8</v>
      </c>
      <c r="B11" s="25" t="s">
        <v>718</v>
      </c>
      <c r="C11" s="25" t="s">
        <v>719</v>
      </c>
      <c r="D11" s="29">
        <v>2</v>
      </c>
      <c r="E11" s="29">
        <v>3475</v>
      </c>
      <c r="F11" s="25">
        <v>38</v>
      </c>
      <c r="G11" s="23" t="s">
        <v>182</v>
      </c>
      <c r="H11" s="25">
        <v>132050</v>
      </c>
      <c r="I11" s="30">
        <v>30</v>
      </c>
      <c r="J11" s="30">
        <v>0</v>
      </c>
      <c r="K11" s="30">
        <v>0</v>
      </c>
      <c r="L11" s="25">
        <v>8</v>
      </c>
      <c r="M11" s="25" t="s">
        <v>78</v>
      </c>
      <c r="N11" s="25" t="s">
        <v>75</v>
      </c>
      <c r="O11" s="31"/>
      <c r="P11" s="31"/>
      <c r="Q11" s="31"/>
      <c r="R11" s="31" t="s">
        <v>78</v>
      </c>
      <c r="S11" s="31" t="s">
        <v>78</v>
      </c>
      <c r="T11" s="31" t="s">
        <v>75</v>
      </c>
      <c r="U11" s="32"/>
    </row>
    <row r="12" ht="43.15" customHeight="1" spans="1:21">
      <c r="A12" s="20">
        <v>9</v>
      </c>
      <c r="B12" s="21" t="s">
        <v>720</v>
      </c>
      <c r="C12" s="21" t="s">
        <v>721</v>
      </c>
      <c r="D12" s="33">
        <v>2</v>
      </c>
      <c r="E12" s="33">
        <v>1500</v>
      </c>
      <c r="F12" s="33">
        <v>14</v>
      </c>
      <c r="G12" s="23" t="s">
        <v>182</v>
      </c>
      <c r="H12" s="21">
        <v>21000</v>
      </c>
      <c r="I12" s="24">
        <v>14</v>
      </c>
      <c r="J12" s="24">
        <v>0</v>
      </c>
      <c r="K12" s="24">
        <v>0</v>
      </c>
      <c r="L12" s="24">
        <v>0</v>
      </c>
      <c r="M12" s="33" t="s">
        <v>78</v>
      </c>
      <c r="N12" s="33" t="s">
        <v>75</v>
      </c>
      <c r="O12" s="34"/>
      <c r="P12" s="34"/>
      <c r="Q12" s="34"/>
      <c r="R12" s="35" t="s">
        <v>78</v>
      </c>
      <c r="S12" s="35" t="s">
        <v>75</v>
      </c>
      <c r="T12" s="35" t="s">
        <v>75</v>
      </c>
      <c r="U12" s="27"/>
    </row>
    <row r="13" s="1" customFormat="1" ht="39" customHeight="1" spans="1:21">
      <c r="A13" s="28">
        <v>10</v>
      </c>
      <c r="B13" s="21" t="s">
        <v>722</v>
      </c>
      <c r="C13" s="21" t="s">
        <v>723</v>
      </c>
      <c r="D13" s="36">
        <v>2</v>
      </c>
      <c r="E13" s="36">
        <v>175</v>
      </c>
      <c r="F13" s="37">
        <v>20</v>
      </c>
      <c r="G13" s="23" t="s">
        <v>182</v>
      </c>
      <c r="H13" s="37">
        <v>3500</v>
      </c>
      <c r="I13" s="24">
        <v>10</v>
      </c>
      <c r="J13" s="24">
        <v>0</v>
      </c>
      <c r="K13" s="24">
        <v>0</v>
      </c>
      <c r="L13" s="21">
        <v>10</v>
      </c>
      <c r="M13" s="38" t="s">
        <v>75</v>
      </c>
      <c r="N13" s="38" t="s">
        <v>75</v>
      </c>
      <c r="O13" s="39"/>
      <c r="P13" s="39"/>
      <c r="Q13" s="39"/>
      <c r="R13" s="39" t="s">
        <v>78</v>
      </c>
      <c r="S13" s="39" t="s">
        <v>75</v>
      </c>
      <c r="T13" s="39" t="s">
        <v>75</v>
      </c>
      <c r="U13" s="40"/>
    </row>
    <row r="14" s="1" customFormat="1" ht="39" customHeight="1" spans="1:21">
      <c r="A14" s="20">
        <v>11</v>
      </c>
      <c r="B14" s="21" t="s">
        <v>724</v>
      </c>
      <c r="C14" s="21" t="s">
        <v>725</v>
      </c>
      <c r="D14" s="22">
        <v>2</v>
      </c>
      <c r="E14" s="22">
        <v>465</v>
      </c>
      <c r="F14" s="21">
        <v>33</v>
      </c>
      <c r="G14" s="23" t="s">
        <v>182</v>
      </c>
      <c r="H14" s="21">
        <v>15345</v>
      </c>
      <c r="I14" s="24">
        <v>15</v>
      </c>
      <c r="J14" s="24">
        <v>5</v>
      </c>
      <c r="K14" s="24">
        <v>5</v>
      </c>
      <c r="L14" s="21">
        <v>8</v>
      </c>
      <c r="M14" s="25" t="s">
        <v>75</v>
      </c>
      <c r="N14" s="25" t="s">
        <v>709</v>
      </c>
      <c r="O14" s="26">
        <v>1</v>
      </c>
      <c r="P14" s="26"/>
      <c r="Q14" s="26"/>
      <c r="R14" s="26" t="s">
        <v>78</v>
      </c>
      <c r="S14" s="26" t="s">
        <v>78</v>
      </c>
      <c r="T14" s="26" t="s">
        <v>75</v>
      </c>
      <c r="U14" s="27"/>
    </row>
    <row r="15" s="1" customFormat="1" ht="39" customHeight="1" spans="1:21">
      <c r="A15" s="28">
        <v>12</v>
      </c>
      <c r="B15" s="21" t="s">
        <v>726</v>
      </c>
      <c r="C15" s="21"/>
      <c r="D15" s="22">
        <v>2</v>
      </c>
      <c r="E15" s="22">
        <v>384</v>
      </c>
      <c r="F15" s="21">
        <v>10</v>
      </c>
      <c r="G15" s="23" t="s">
        <v>182</v>
      </c>
      <c r="H15" s="21">
        <v>3840</v>
      </c>
      <c r="I15" s="24">
        <v>10</v>
      </c>
      <c r="J15" s="24">
        <v>0</v>
      </c>
      <c r="K15" s="24">
        <v>0</v>
      </c>
      <c r="L15" s="21">
        <v>0</v>
      </c>
      <c r="M15" s="25" t="s">
        <v>75</v>
      </c>
      <c r="N15" s="25" t="s">
        <v>75</v>
      </c>
      <c r="O15" s="26"/>
      <c r="P15" s="26"/>
      <c r="Q15" s="26"/>
      <c r="R15" s="26" t="s">
        <v>78</v>
      </c>
      <c r="S15" s="26" t="s">
        <v>75</v>
      </c>
      <c r="T15" s="26" t="s">
        <v>75</v>
      </c>
      <c r="U15" s="41"/>
    </row>
    <row r="16" s="1" customFormat="1" ht="39" customHeight="1" spans="1:21">
      <c r="A16" s="20">
        <v>13</v>
      </c>
      <c r="B16" s="21" t="s">
        <v>727</v>
      </c>
      <c r="C16" s="21"/>
      <c r="D16" s="22">
        <v>2</v>
      </c>
      <c r="E16" s="22">
        <v>314</v>
      </c>
      <c r="F16" s="21">
        <v>10</v>
      </c>
      <c r="G16" s="23" t="s">
        <v>182</v>
      </c>
      <c r="H16" s="21">
        <v>3140</v>
      </c>
      <c r="I16" s="24">
        <v>10</v>
      </c>
      <c r="J16" s="24">
        <v>0</v>
      </c>
      <c r="K16" s="24">
        <v>0</v>
      </c>
      <c r="L16" s="21">
        <v>0</v>
      </c>
      <c r="M16" s="25" t="s">
        <v>75</v>
      </c>
      <c r="N16" s="25" t="s">
        <v>75</v>
      </c>
      <c r="O16" s="26"/>
      <c r="P16" s="26"/>
      <c r="Q16" s="26"/>
      <c r="R16" s="26" t="s">
        <v>78</v>
      </c>
      <c r="S16" s="26" t="s">
        <v>75</v>
      </c>
      <c r="T16" s="26" t="s">
        <v>75</v>
      </c>
      <c r="U16" s="41"/>
    </row>
    <row r="17" s="1" customFormat="1" ht="39" customHeight="1" spans="1:21">
      <c r="A17" s="28">
        <v>14</v>
      </c>
      <c r="B17" s="21" t="s">
        <v>728</v>
      </c>
      <c r="C17" s="21" t="s">
        <v>729</v>
      </c>
      <c r="D17" s="22">
        <v>2</v>
      </c>
      <c r="E17" s="22">
        <v>1300</v>
      </c>
      <c r="F17" s="21">
        <v>44</v>
      </c>
      <c r="G17" s="23" t="s">
        <v>182</v>
      </c>
      <c r="H17" s="21">
        <v>57200</v>
      </c>
      <c r="I17" s="24">
        <v>23.5</v>
      </c>
      <c r="J17" s="24">
        <v>9</v>
      </c>
      <c r="K17" s="24">
        <v>7</v>
      </c>
      <c r="L17" s="21">
        <v>4.5</v>
      </c>
      <c r="M17" s="21" t="s">
        <v>78</v>
      </c>
      <c r="N17" s="21" t="s">
        <v>709</v>
      </c>
      <c r="O17" s="26"/>
      <c r="P17" s="26"/>
      <c r="Q17" s="26"/>
      <c r="R17" s="26" t="s">
        <v>78</v>
      </c>
      <c r="S17" s="26" t="s">
        <v>78</v>
      </c>
      <c r="T17" s="26" t="s">
        <v>75</v>
      </c>
      <c r="U17" s="41"/>
    </row>
    <row r="18" s="1" customFormat="1" ht="39" customHeight="1" spans="1:21">
      <c r="A18" s="20">
        <v>15</v>
      </c>
      <c r="B18" s="21" t="s">
        <v>730</v>
      </c>
      <c r="C18" s="21" t="s">
        <v>731</v>
      </c>
      <c r="D18" s="22">
        <v>2</v>
      </c>
      <c r="E18" s="22">
        <v>227</v>
      </c>
      <c r="F18" s="21">
        <v>18</v>
      </c>
      <c r="G18" s="23" t="s">
        <v>182</v>
      </c>
      <c r="H18" s="21">
        <v>4086</v>
      </c>
      <c r="I18" s="24">
        <v>10</v>
      </c>
      <c r="J18" s="24">
        <v>0</v>
      </c>
      <c r="K18" s="24">
        <v>8</v>
      </c>
      <c r="L18" s="21">
        <v>0</v>
      </c>
      <c r="M18" s="21" t="s">
        <v>75</v>
      </c>
      <c r="N18" s="21" t="s">
        <v>75</v>
      </c>
      <c r="O18" s="20"/>
      <c r="P18" s="20"/>
      <c r="Q18" s="20"/>
      <c r="R18" s="20" t="s">
        <v>78</v>
      </c>
      <c r="S18" s="20" t="s">
        <v>75</v>
      </c>
      <c r="T18" s="26" t="s">
        <v>75</v>
      </c>
      <c r="U18" s="27"/>
    </row>
    <row r="19" s="1" customFormat="1" ht="39" customHeight="1" spans="1:21">
      <c r="A19" s="28">
        <v>16</v>
      </c>
      <c r="B19" s="21" t="s">
        <v>732</v>
      </c>
      <c r="C19" s="21" t="s">
        <v>733</v>
      </c>
      <c r="D19" s="22">
        <v>2</v>
      </c>
      <c r="E19" s="22">
        <v>200</v>
      </c>
      <c r="F19" s="21">
        <v>10</v>
      </c>
      <c r="G19" s="23" t="s">
        <v>182</v>
      </c>
      <c r="H19" s="21">
        <v>2000</v>
      </c>
      <c r="I19" s="24">
        <v>6</v>
      </c>
      <c r="J19" s="24">
        <v>0</v>
      </c>
      <c r="K19" s="24">
        <v>4</v>
      </c>
      <c r="L19" s="21">
        <v>0</v>
      </c>
      <c r="M19" s="21" t="s">
        <v>75</v>
      </c>
      <c r="N19" s="21" t="s">
        <v>75</v>
      </c>
      <c r="O19" s="20"/>
      <c r="P19" s="20"/>
      <c r="Q19" s="20"/>
      <c r="R19" s="20" t="s">
        <v>78</v>
      </c>
      <c r="S19" s="20" t="s">
        <v>75</v>
      </c>
      <c r="T19" s="26" t="s">
        <v>75</v>
      </c>
      <c r="U19" s="27"/>
    </row>
    <row r="20" s="1" customFormat="1" ht="39" customHeight="1" spans="1:21">
      <c r="A20" s="20">
        <v>17</v>
      </c>
      <c r="B20" s="21" t="s">
        <v>734</v>
      </c>
      <c r="C20" s="21" t="s">
        <v>731</v>
      </c>
      <c r="D20" s="22">
        <v>3</v>
      </c>
      <c r="E20" s="22">
        <v>282</v>
      </c>
      <c r="F20" s="21">
        <v>40</v>
      </c>
      <c r="G20" s="23" t="s">
        <v>182</v>
      </c>
      <c r="H20" s="21">
        <v>11280</v>
      </c>
      <c r="I20" s="24">
        <v>24</v>
      </c>
      <c r="J20" s="24">
        <v>0</v>
      </c>
      <c r="K20" s="24">
        <v>10</v>
      </c>
      <c r="L20" s="21">
        <v>6</v>
      </c>
      <c r="M20" s="21" t="s">
        <v>78</v>
      </c>
      <c r="N20" s="21" t="s">
        <v>75</v>
      </c>
      <c r="O20" s="20"/>
      <c r="P20" s="20"/>
      <c r="Q20" s="20"/>
      <c r="R20" s="20" t="s">
        <v>78</v>
      </c>
      <c r="S20" s="20" t="s">
        <v>75</v>
      </c>
      <c r="T20" s="26" t="s">
        <v>75</v>
      </c>
      <c r="U20" s="27"/>
    </row>
    <row r="21" s="1" customFormat="1" ht="39" customHeight="1" spans="1:21">
      <c r="A21" s="28">
        <v>18</v>
      </c>
      <c r="B21" s="21" t="s">
        <v>735</v>
      </c>
      <c r="C21" s="21" t="s">
        <v>736</v>
      </c>
      <c r="D21" s="22">
        <v>2</v>
      </c>
      <c r="E21" s="22">
        <v>600</v>
      </c>
      <c r="F21" s="21">
        <v>44</v>
      </c>
      <c r="G21" s="23" t="s">
        <v>182</v>
      </c>
      <c r="H21" s="21">
        <v>26400</v>
      </c>
      <c r="I21" s="24">
        <v>18</v>
      </c>
      <c r="J21" s="24">
        <v>8</v>
      </c>
      <c r="K21" s="24">
        <v>10</v>
      </c>
      <c r="L21" s="21">
        <v>8</v>
      </c>
      <c r="M21" s="25" t="s">
        <v>78</v>
      </c>
      <c r="N21" s="25" t="s">
        <v>709</v>
      </c>
      <c r="O21" s="26"/>
      <c r="P21" s="26"/>
      <c r="Q21" s="26"/>
      <c r="R21" s="26" t="s">
        <v>78</v>
      </c>
      <c r="S21" s="26" t="s">
        <v>75</v>
      </c>
      <c r="T21" s="26" t="s">
        <v>75</v>
      </c>
      <c r="U21" s="27"/>
    </row>
    <row r="22" s="1" customFormat="1" ht="39" customHeight="1" spans="1:21">
      <c r="A22" s="20">
        <v>19</v>
      </c>
      <c r="B22" s="21" t="s">
        <v>737</v>
      </c>
      <c r="C22" s="21" t="s">
        <v>738</v>
      </c>
      <c r="D22" s="22">
        <v>2</v>
      </c>
      <c r="E22" s="22">
        <v>7192</v>
      </c>
      <c r="F22" s="21">
        <v>38</v>
      </c>
      <c r="G22" s="23" t="s">
        <v>182</v>
      </c>
      <c r="H22" s="21">
        <v>273296</v>
      </c>
      <c r="I22" s="24">
        <v>15</v>
      </c>
      <c r="J22" s="24">
        <v>0</v>
      </c>
      <c r="K22" s="24">
        <v>14</v>
      </c>
      <c r="L22" s="21">
        <v>9</v>
      </c>
      <c r="M22" s="21" t="s">
        <v>75</v>
      </c>
      <c r="N22" s="21" t="s">
        <v>75</v>
      </c>
      <c r="O22" s="26"/>
      <c r="P22" s="26"/>
      <c r="Q22" s="26"/>
      <c r="R22" s="26" t="s">
        <v>78</v>
      </c>
      <c r="S22" s="26" t="s">
        <v>75</v>
      </c>
      <c r="T22" s="26" t="s">
        <v>78</v>
      </c>
      <c r="U22" s="27"/>
    </row>
    <row r="23" s="1" customFormat="1" ht="36" customHeight="1" spans="1:21">
      <c r="A23" s="28">
        <v>20</v>
      </c>
      <c r="B23" s="42" t="s">
        <v>739</v>
      </c>
      <c r="C23" s="21" t="s">
        <v>740</v>
      </c>
      <c r="D23" s="22">
        <v>2</v>
      </c>
      <c r="E23" s="22">
        <v>2530</v>
      </c>
      <c r="F23" s="21">
        <v>29</v>
      </c>
      <c r="G23" s="23" t="s">
        <v>182</v>
      </c>
      <c r="H23" s="21">
        <v>73370</v>
      </c>
      <c r="I23" s="43">
        <v>15</v>
      </c>
      <c r="J23" s="43">
        <v>0</v>
      </c>
      <c r="K23" s="43">
        <v>0</v>
      </c>
      <c r="L23" s="21">
        <v>14</v>
      </c>
      <c r="M23" s="21" t="s">
        <v>75</v>
      </c>
      <c r="N23" s="21" t="s">
        <v>75</v>
      </c>
      <c r="O23" s="26">
        <v>1</v>
      </c>
      <c r="P23" s="26"/>
      <c r="Q23" s="26"/>
      <c r="R23" s="26" t="s">
        <v>78</v>
      </c>
      <c r="S23" s="26" t="s">
        <v>75</v>
      </c>
      <c r="T23" s="26" t="s">
        <v>75</v>
      </c>
      <c r="U23" s="27"/>
    </row>
    <row r="24" s="1" customFormat="1" ht="39" customHeight="1" spans="1:21">
      <c r="A24" s="20">
        <v>21</v>
      </c>
      <c r="B24" s="42" t="s">
        <v>741</v>
      </c>
      <c r="C24" s="21" t="s">
        <v>742</v>
      </c>
      <c r="D24" s="22">
        <v>3</v>
      </c>
      <c r="E24" s="44">
        <v>908</v>
      </c>
      <c r="F24" s="21">
        <v>32</v>
      </c>
      <c r="G24" s="23" t="s">
        <v>182</v>
      </c>
      <c r="H24" s="21">
        <v>29056</v>
      </c>
      <c r="I24" s="43">
        <v>14.8</v>
      </c>
      <c r="J24" s="43">
        <v>0</v>
      </c>
      <c r="K24" s="43">
        <v>9.2</v>
      </c>
      <c r="L24" s="21">
        <v>8</v>
      </c>
      <c r="M24" s="21" t="s">
        <v>78</v>
      </c>
      <c r="N24" s="21" t="s">
        <v>75</v>
      </c>
      <c r="O24" s="26"/>
      <c r="P24" s="26">
        <v>1</v>
      </c>
      <c r="Q24" s="26"/>
      <c r="R24" s="26" t="s">
        <v>78</v>
      </c>
      <c r="S24" s="26" t="s">
        <v>75</v>
      </c>
      <c r="T24" s="26" t="s">
        <v>78</v>
      </c>
      <c r="U24" s="27"/>
    </row>
    <row r="25" s="1" customFormat="1" ht="39" customHeight="1" spans="1:21">
      <c r="A25" s="28">
        <v>22</v>
      </c>
      <c r="B25" s="42" t="s">
        <v>743</v>
      </c>
      <c r="C25" s="21" t="s">
        <v>744</v>
      </c>
      <c r="D25" s="22">
        <v>3</v>
      </c>
      <c r="E25" s="44">
        <v>380.9</v>
      </c>
      <c r="F25" s="21">
        <v>8</v>
      </c>
      <c r="G25" s="23" t="s">
        <v>182</v>
      </c>
      <c r="H25" s="21">
        <v>3047.2</v>
      </c>
      <c r="I25" s="43">
        <v>8</v>
      </c>
      <c r="J25" s="43">
        <v>0</v>
      </c>
      <c r="K25" s="43">
        <v>0</v>
      </c>
      <c r="L25" s="21">
        <v>0</v>
      </c>
      <c r="M25" s="21" t="s">
        <v>75</v>
      </c>
      <c r="N25" s="21" t="s">
        <v>75</v>
      </c>
      <c r="O25" s="26"/>
      <c r="P25" s="26"/>
      <c r="Q25" s="26"/>
      <c r="R25" s="26" t="s">
        <v>78</v>
      </c>
      <c r="S25" s="26" t="s">
        <v>75</v>
      </c>
      <c r="T25" s="26" t="s">
        <v>75</v>
      </c>
      <c r="U25" s="27"/>
    </row>
    <row r="26" s="1" customFormat="1" ht="39" customHeight="1" spans="1:21">
      <c r="A26" s="20">
        <v>23</v>
      </c>
      <c r="B26" s="42" t="s">
        <v>745</v>
      </c>
      <c r="C26" s="21" t="s">
        <v>746</v>
      </c>
      <c r="D26" s="22">
        <v>3</v>
      </c>
      <c r="E26" s="44">
        <v>708</v>
      </c>
      <c r="F26" s="21">
        <v>24</v>
      </c>
      <c r="G26" s="23" t="s">
        <v>182</v>
      </c>
      <c r="H26" s="21">
        <v>16992</v>
      </c>
      <c r="I26" s="43">
        <v>8</v>
      </c>
      <c r="J26" s="43">
        <v>0</v>
      </c>
      <c r="K26" s="43">
        <v>11</v>
      </c>
      <c r="L26" s="21">
        <v>5</v>
      </c>
      <c r="M26" s="21" t="s">
        <v>75</v>
      </c>
      <c r="N26" s="21" t="s">
        <v>709</v>
      </c>
      <c r="O26" s="26"/>
      <c r="P26" s="26"/>
      <c r="Q26" s="26"/>
      <c r="R26" s="26" t="s">
        <v>78</v>
      </c>
      <c r="S26" s="26" t="s">
        <v>75</v>
      </c>
      <c r="T26" s="26" t="s">
        <v>75</v>
      </c>
      <c r="U26" s="27"/>
    </row>
    <row r="27" s="1" customFormat="1" ht="39" customHeight="1" spans="1:21">
      <c r="A27" s="28">
        <v>24</v>
      </c>
      <c r="B27" s="42" t="s">
        <v>747</v>
      </c>
      <c r="C27" s="21" t="s">
        <v>748</v>
      </c>
      <c r="D27" s="22">
        <v>3</v>
      </c>
      <c r="E27" s="22">
        <v>1764.4</v>
      </c>
      <c r="F27" s="21">
        <v>21.4</v>
      </c>
      <c r="G27" s="23" t="s">
        <v>182</v>
      </c>
      <c r="H27" s="21">
        <v>37758.16</v>
      </c>
      <c r="I27" s="24">
        <v>7.4</v>
      </c>
      <c r="J27" s="24">
        <v>0</v>
      </c>
      <c r="K27" s="24">
        <v>10</v>
      </c>
      <c r="L27" s="21">
        <v>4</v>
      </c>
      <c r="M27" s="21" t="s">
        <v>75</v>
      </c>
      <c r="N27" s="21" t="s">
        <v>709</v>
      </c>
      <c r="O27" s="26"/>
      <c r="P27" s="26"/>
      <c r="Q27" s="26"/>
      <c r="R27" s="26" t="s">
        <v>78</v>
      </c>
      <c r="S27" s="26" t="s">
        <v>75</v>
      </c>
      <c r="T27" s="26" t="s">
        <v>75</v>
      </c>
      <c r="U27" s="27"/>
    </row>
    <row r="28" s="1" customFormat="1" ht="39" customHeight="1" spans="1:21">
      <c r="A28" s="20">
        <v>25</v>
      </c>
      <c r="B28" s="42" t="s">
        <v>749</v>
      </c>
      <c r="C28" s="21" t="s">
        <v>750</v>
      </c>
      <c r="D28" s="22">
        <v>3</v>
      </c>
      <c r="E28" s="44">
        <v>596.28</v>
      </c>
      <c r="F28" s="21">
        <v>22</v>
      </c>
      <c r="G28" s="23" t="s">
        <v>182</v>
      </c>
      <c r="H28" s="21">
        <v>13118.16</v>
      </c>
      <c r="I28" s="43">
        <v>8</v>
      </c>
      <c r="J28" s="43">
        <v>0</v>
      </c>
      <c r="K28" s="43">
        <v>10</v>
      </c>
      <c r="L28" s="21">
        <v>4</v>
      </c>
      <c r="M28" s="21" t="s">
        <v>75</v>
      </c>
      <c r="N28" s="21" t="s">
        <v>709</v>
      </c>
      <c r="O28" s="26"/>
      <c r="P28" s="26"/>
      <c r="Q28" s="26"/>
      <c r="R28" s="26" t="s">
        <v>78</v>
      </c>
      <c r="S28" s="26" t="s">
        <v>75</v>
      </c>
      <c r="T28" s="26" t="s">
        <v>75</v>
      </c>
      <c r="U28" s="27"/>
    </row>
    <row r="29" s="1" customFormat="1" ht="39" customHeight="1" spans="1:21">
      <c r="A29" s="28">
        <v>26</v>
      </c>
      <c r="B29" s="42" t="s">
        <v>751</v>
      </c>
      <c r="C29" s="21" t="s">
        <v>750</v>
      </c>
      <c r="D29" s="22">
        <v>2</v>
      </c>
      <c r="E29" s="44">
        <v>552.69</v>
      </c>
      <c r="F29" s="21">
        <v>22</v>
      </c>
      <c r="G29" s="23" t="s">
        <v>182</v>
      </c>
      <c r="H29" s="21">
        <v>12159.18</v>
      </c>
      <c r="I29" s="43">
        <v>8</v>
      </c>
      <c r="J29" s="43">
        <v>0</v>
      </c>
      <c r="K29" s="43">
        <v>10</v>
      </c>
      <c r="L29" s="21">
        <v>4</v>
      </c>
      <c r="M29" s="21" t="s">
        <v>75</v>
      </c>
      <c r="N29" s="21" t="s">
        <v>709</v>
      </c>
      <c r="O29" s="26"/>
      <c r="P29" s="26"/>
      <c r="Q29" s="26"/>
      <c r="R29" s="26" t="s">
        <v>78</v>
      </c>
      <c r="S29" s="26" t="s">
        <v>75</v>
      </c>
      <c r="T29" s="26" t="s">
        <v>75</v>
      </c>
      <c r="U29" s="27"/>
    </row>
    <row r="30" s="1" customFormat="1" ht="39" customHeight="1" spans="1:21">
      <c r="A30" s="20">
        <v>27</v>
      </c>
      <c r="B30" s="42" t="s">
        <v>752</v>
      </c>
      <c r="C30" s="21" t="s">
        <v>753</v>
      </c>
      <c r="D30" s="22">
        <v>3</v>
      </c>
      <c r="E30" s="44">
        <v>1361.84</v>
      </c>
      <c r="F30" s="21">
        <v>24</v>
      </c>
      <c r="G30" s="23" t="s">
        <v>182</v>
      </c>
      <c r="H30" s="21">
        <v>32684.16</v>
      </c>
      <c r="I30" s="43">
        <v>8</v>
      </c>
      <c r="J30" s="43">
        <v>0</v>
      </c>
      <c r="K30" s="43">
        <v>14</v>
      </c>
      <c r="L30" s="21">
        <v>2</v>
      </c>
      <c r="M30" s="21" t="s">
        <v>75</v>
      </c>
      <c r="N30" s="21" t="s">
        <v>709</v>
      </c>
      <c r="O30" s="26">
        <v>1</v>
      </c>
      <c r="P30" s="26"/>
      <c r="Q30" s="26"/>
      <c r="R30" s="26" t="s">
        <v>78</v>
      </c>
      <c r="S30" s="26" t="s">
        <v>75</v>
      </c>
      <c r="T30" s="26" t="s">
        <v>78</v>
      </c>
      <c r="U30" s="27"/>
    </row>
    <row r="31" s="1" customFormat="1" ht="39" customHeight="1" spans="1:21">
      <c r="A31" s="28">
        <v>28</v>
      </c>
      <c r="B31" s="42" t="s">
        <v>754</v>
      </c>
      <c r="C31" s="21" t="s">
        <v>755</v>
      </c>
      <c r="D31" s="22">
        <v>2</v>
      </c>
      <c r="E31" s="22">
        <v>3480</v>
      </c>
      <c r="F31" s="21">
        <v>25</v>
      </c>
      <c r="G31" s="23" t="s">
        <v>182</v>
      </c>
      <c r="H31" s="21">
        <v>87000</v>
      </c>
      <c r="I31" s="43">
        <v>15</v>
      </c>
      <c r="J31" s="43">
        <v>0</v>
      </c>
      <c r="K31" s="22">
        <v>10</v>
      </c>
      <c r="L31" s="21">
        <v>0</v>
      </c>
      <c r="M31" s="21" t="s">
        <v>75</v>
      </c>
      <c r="N31" s="21" t="s">
        <v>75</v>
      </c>
      <c r="O31" s="26"/>
      <c r="P31" s="26">
        <v>1</v>
      </c>
      <c r="Q31" s="26">
        <v>1</v>
      </c>
      <c r="R31" s="26" t="s">
        <v>78</v>
      </c>
      <c r="S31" s="26" t="s">
        <v>75</v>
      </c>
      <c r="T31" s="26" t="s">
        <v>78</v>
      </c>
      <c r="U31" s="27"/>
    </row>
    <row r="32" s="1" customFormat="1" ht="39" customHeight="1" spans="1:21">
      <c r="A32" s="20">
        <v>29</v>
      </c>
      <c r="B32" s="42" t="s">
        <v>756</v>
      </c>
      <c r="C32" s="21" t="s">
        <v>757</v>
      </c>
      <c r="D32" s="22">
        <v>3</v>
      </c>
      <c r="E32" s="22">
        <v>2086</v>
      </c>
      <c r="F32" s="21">
        <v>22</v>
      </c>
      <c r="G32" s="23" t="s">
        <v>182</v>
      </c>
      <c r="H32" s="21">
        <v>45892</v>
      </c>
      <c r="I32" s="43">
        <v>8</v>
      </c>
      <c r="J32" s="43">
        <v>0</v>
      </c>
      <c r="K32" s="22">
        <v>14</v>
      </c>
      <c r="L32" s="21">
        <v>0</v>
      </c>
      <c r="M32" s="21" t="s">
        <v>75</v>
      </c>
      <c r="N32" s="21" t="s">
        <v>75</v>
      </c>
      <c r="O32" s="26">
        <v>1</v>
      </c>
      <c r="P32" s="26"/>
      <c r="Q32" s="26"/>
      <c r="R32" s="26" t="s">
        <v>78</v>
      </c>
      <c r="S32" s="26" t="s">
        <v>75</v>
      </c>
      <c r="T32" s="26" t="s">
        <v>78</v>
      </c>
      <c r="U32" s="27"/>
    </row>
    <row r="33" s="1" customFormat="1" ht="39" customHeight="1" spans="1:21">
      <c r="A33" s="28">
        <v>30</v>
      </c>
      <c r="B33" s="42" t="s">
        <v>758</v>
      </c>
      <c r="C33" s="21" t="s">
        <v>757</v>
      </c>
      <c r="D33" s="22">
        <v>2</v>
      </c>
      <c r="E33" s="22">
        <v>198</v>
      </c>
      <c r="F33" s="21">
        <v>30</v>
      </c>
      <c r="G33" s="23" t="s">
        <v>182</v>
      </c>
      <c r="H33" s="21">
        <v>5940</v>
      </c>
      <c r="I33" s="43">
        <v>15</v>
      </c>
      <c r="J33" s="43">
        <v>0</v>
      </c>
      <c r="K33" s="22">
        <v>15</v>
      </c>
      <c r="L33" s="21">
        <v>0</v>
      </c>
      <c r="M33" s="21" t="s">
        <v>75</v>
      </c>
      <c r="N33" s="21" t="s">
        <v>75</v>
      </c>
      <c r="O33" s="26"/>
      <c r="P33" s="26"/>
      <c r="Q33" s="26"/>
      <c r="R33" s="26" t="s">
        <v>78</v>
      </c>
      <c r="S33" s="26" t="s">
        <v>75</v>
      </c>
      <c r="T33" s="26" t="s">
        <v>75</v>
      </c>
      <c r="U33" s="27"/>
    </row>
    <row r="34" s="1" customFormat="1" ht="39" customHeight="1" spans="1:21">
      <c r="A34" s="20">
        <v>31</v>
      </c>
      <c r="B34" s="42" t="s">
        <v>759</v>
      </c>
      <c r="C34" s="21" t="s">
        <v>757</v>
      </c>
      <c r="D34" s="22">
        <v>3</v>
      </c>
      <c r="E34" s="22">
        <v>304.7</v>
      </c>
      <c r="F34" s="21">
        <v>8</v>
      </c>
      <c r="G34" s="23" t="s">
        <v>182</v>
      </c>
      <c r="H34" s="21">
        <v>2437.6</v>
      </c>
      <c r="I34" s="43">
        <v>8</v>
      </c>
      <c r="J34" s="43">
        <v>0</v>
      </c>
      <c r="K34" s="22">
        <v>0</v>
      </c>
      <c r="L34" s="21">
        <v>0</v>
      </c>
      <c r="M34" s="21" t="s">
        <v>75</v>
      </c>
      <c r="N34" s="21" t="s">
        <v>75</v>
      </c>
      <c r="O34" s="26"/>
      <c r="P34" s="26"/>
      <c r="Q34" s="26"/>
      <c r="R34" s="26" t="s">
        <v>78</v>
      </c>
      <c r="S34" s="26" t="s">
        <v>75</v>
      </c>
      <c r="T34" s="26" t="s">
        <v>75</v>
      </c>
      <c r="U34" s="27"/>
    </row>
    <row r="35" s="1" customFormat="1" ht="39" customHeight="1" spans="1:21">
      <c r="A35" s="28">
        <v>32</v>
      </c>
      <c r="B35" s="42" t="s">
        <v>760</v>
      </c>
      <c r="C35" s="21" t="s">
        <v>757</v>
      </c>
      <c r="D35" s="22">
        <v>2</v>
      </c>
      <c r="E35" s="22">
        <v>292.4</v>
      </c>
      <c r="F35" s="21">
        <v>31</v>
      </c>
      <c r="G35" s="23" t="s">
        <v>182</v>
      </c>
      <c r="H35" s="21">
        <v>9064.4</v>
      </c>
      <c r="I35" s="43">
        <v>16</v>
      </c>
      <c r="J35" s="43">
        <v>0</v>
      </c>
      <c r="K35" s="22">
        <v>0</v>
      </c>
      <c r="L35" s="21">
        <v>15</v>
      </c>
      <c r="M35" s="21" t="s">
        <v>78</v>
      </c>
      <c r="N35" s="21" t="s">
        <v>75</v>
      </c>
      <c r="O35" s="26"/>
      <c r="P35" s="26"/>
      <c r="Q35" s="26"/>
      <c r="R35" s="26" t="s">
        <v>78</v>
      </c>
      <c r="S35" s="26" t="s">
        <v>75</v>
      </c>
      <c r="T35" s="26" t="s">
        <v>75</v>
      </c>
      <c r="U35" s="27"/>
    </row>
    <row r="36" s="1" customFormat="1" ht="39" customHeight="1" spans="1:21">
      <c r="A36" s="20">
        <v>33</v>
      </c>
      <c r="B36" s="42" t="s">
        <v>761</v>
      </c>
      <c r="C36" s="21" t="s">
        <v>762</v>
      </c>
      <c r="D36" s="22">
        <v>3</v>
      </c>
      <c r="E36" s="22">
        <v>238</v>
      </c>
      <c r="F36" s="21">
        <v>20</v>
      </c>
      <c r="G36" s="23" t="s">
        <v>182</v>
      </c>
      <c r="H36" s="21">
        <v>4760</v>
      </c>
      <c r="I36" s="43">
        <v>8</v>
      </c>
      <c r="J36" s="43">
        <v>0</v>
      </c>
      <c r="K36" s="22">
        <v>12</v>
      </c>
      <c r="L36" s="21">
        <v>0</v>
      </c>
      <c r="M36" s="21" t="s">
        <v>75</v>
      </c>
      <c r="N36" s="21" t="s">
        <v>75</v>
      </c>
      <c r="O36" s="26"/>
      <c r="P36" s="26"/>
      <c r="Q36" s="26"/>
      <c r="R36" s="26" t="s">
        <v>78</v>
      </c>
      <c r="S36" s="26" t="s">
        <v>75</v>
      </c>
      <c r="T36" s="26" t="s">
        <v>75</v>
      </c>
      <c r="U36" s="27"/>
    </row>
    <row r="37" s="1" customFormat="1" ht="39" customHeight="1" spans="1:21">
      <c r="A37" s="28">
        <v>34</v>
      </c>
      <c r="B37" s="42" t="s">
        <v>763</v>
      </c>
      <c r="C37" s="21" t="s">
        <v>764</v>
      </c>
      <c r="D37" s="22">
        <v>2</v>
      </c>
      <c r="E37" s="44">
        <v>824</v>
      </c>
      <c r="F37" s="21">
        <v>47</v>
      </c>
      <c r="G37" s="23" t="s">
        <v>182</v>
      </c>
      <c r="H37" s="21">
        <v>38728</v>
      </c>
      <c r="I37" s="43">
        <v>21</v>
      </c>
      <c r="J37" s="43">
        <v>6</v>
      </c>
      <c r="K37" s="43">
        <v>6</v>
      </c>
      <c r="L37" s="21">
        <v>14</v>
      </c>
      <c r="M37" s="21" t="s">
        <v>78</v>
      </c>
      <c r="N37" s="21" t="s">
        <v>709</v>
      </c>
      <c r="O37" s="26">
        <v>1</v>
      </c>
      <c r="P37" s="26"/>
      <c r="Q37" s="26"/>
      <c r="R37" s="26" t="s">
        <v>78</v>
      </c>
      <c r="S37" s="26" t="s">
        <v>75</v>
      </c>
      <c r="T37" s="26" t="s">
        <v>78</v>
      </c>
      <c r="U37" s="27"/>
    </row>
    <row r="38" s="1" customFormat="1" ht="39" customHeight="1" spans="1:21">
      <c r="A38" s="20">
        <v>35</v>
      </c>
      <c r="B38" s="42" t="s">
        <v>765</v>
      </c>
      <c r="C38" s="21" t="s">
        <v>766</v>
      </c>
      <c r="D38" s="22">
        <v>2</v>
      </c>
      <c r="E38" s="22">
        <v>3740</v>
      </c>
      <c r="F38" s="21">
        <v>25</v>
      </c>
      <c r="G38" s="23" t="s">
        <v>182</v>
      </c>
      <c r="H38" s="21">
        <v>93500</v>
      </c>
      <c r="I38" s="24">
        <v>15</v>
      </c>
      <c r="J38" s="24">
        <v>0</v>
      </c>
      <c r="K38" s="24">
        <v>10</v>
      </c>
      <c r="L38" s="21">
        <v>0</v>
      </c>
      <c r="M38" s="21" t="s">
        <v>75</v>
      </c>
      <c r="N38" s="21" t="s">
        <v>75</v>
      </c>
      <c r="O38" s="26"/>
      <c r="P38" s="26"/>
      <c r="Q38" s="26"/>
      <c r="R38" s="26" t="s">
        <v>78</v>
      </c>
      <c r="S38" s="26" t="s">
        <v>75</v>
      </c>
      <c r="T38" s="26" t="s">
        <v>78</v>
      </c>
      <c r="U38" s="27"/>
    </row>
    <row r="39" s="2" customFormat="1" ht="39" customHeight="1" spans="1:21">
      <c r="A39" s="28">
        <v>36</v>
      </c>
      <c r="B39" s="42" t="s">
        <v>767</v>
      </c>
      <c r="C39" s="21"/>
      <c r="D39" s="22">
        <v>3</v>
      </c>
      <c r="E39" s="22">
        <v>21510</v>
      </c>
      <c r="F39" s="21">
        <v>6</v>
      </c>
      <c r="G39" s="23" t="s">
        <v>182</v>
      </c>
      <c r="H39" s="21">
        <v>129060</v>
      </c>
      <c r="I39" s="43">
        <v>0</v>
      </c>
      <c r="J39" s="43">
        <v>6</v>
      </c>
      <c r="K39" s="43">
        <v>0</v>
      </c>
      <c r="L39" s="21">
        <v>0</v>
      </c>
      <c r="M39" s="21" t="s">
        <v>75</v>
      </c>
      <c r="N39" s="21" t="s">
        <v>75</v>
      </c>
      <c r="O39" s="26"/>
      <c r="P39" s="26"/>
      <c r="Q39" s="26"/>
      <c r="R39" s="26" t="s">
        <v>75</v>
      </c>
      <c r="S39" s="26" t="s">
        <v>75</v>
      </c>
      <c r="T39" s="26" t="s">
        <v>75</v>
      </c>
      <c r="U39" s="27"/>
    </row>
    <row r="40" s="1" customFormat="1" ht="39" customHeight="1" spans="1:21">
      <c r="A40" s="20">
        <v>37</v>
      </c>
      <c r="B40" s="42" t="s">
        <v>768</v>
      </c>
      <c r="C40" s="21"/>
      <c r="D40" s="22">
        <v>3</v>
      </c>
      <c r="E40" s="22">
        <v>300</v>
      </c>
      <c r="F40" s="21">
        <v>26</v>
      </c>
      <c r="G40" s="23" t="s">
        <v>182</v>
      </c>
      <c r="H40" s="21">
        <v>7800</v>
      </c>
      <c r="I40" s="43">
        <v>10</v>
      </c>
      <c r="J40" s="43">
        <v>5</v>
      </c>
      <c r="K40" s="43">
        <v>5</v>
      </c>
      <c r="L40" s="21">
        <v>6</v>
      </c>
      <c r="M40" s="21" t="s">
        <v>75</v>
      </c>
      <c r="N40" s="21" t="s">
        <v>709</v>
      </c>
      <c r="O40" s="26"/>
      <c r="P40" s="26"/>
      <c r="Q40" s="26"/>
      <c r="R40" s="26" t="s">
        <v>78</v>
      </c>
      <c r="S40" s="26" t="s">
        <v>75</v>
      </c>
      <c r="T40" s="26" t="s">
        <v>78</v>
      </c>
      <c r="U40" s="27"/>
    </row>
    <row r="41" s="2" customFormat="1" ht="39" customHeight="1" spans="1:21">
      <c r="A41" s="28">
        <v>38</v>
      </c>
      <c r="B41" s="42" t="s">
        <v>769</v>
      </c>
      <c r="C41" s="21" t="s">
        <v>770</v>
      </c>
      <c r="D41" s="22">
        <v>2</v>
      </c>
      <c r="E41" s="22">
        <v>500</v>
      </c>
      <c r="F41" s="21">
        <v>5</v>
      </c>
      <c r="G41" s="23" t="s">
        <v>182</v>
      </c>
      <c r="H41" s="21">
        <v>2500</v>
      </c>
      <c r="I41" s="43">
        <v>0</v>
      </c>
      <c r="J41" s="43">
        <v>0</v>
      </c>
      <c r="K41" s="43">
        <v>5</v>
      </c>
      <c r="L41" s="21">
        <v>0</v>
      </c>
      <c r="M41" s="21" t="s">
        <v>75</v>
      </c>
      <c r="N41" s="21" t="s">
        <v>771</v>
      </c>
      <c r="O41" s="26"/>
      <c r="P41" s="26"/>
      <c r="Q41" s="26"/>
      <c r="R41" s="26"/>
      <c r="S41" s="26"/>
      <c r="T41" s="26"/>
      <c r="U41" s="27"/>
    </row>
    <row r="42" s="1" customFormat="1" ht="39" customHeight="1" spans="1:21">
      <c r="A42" s="20">
        <v>39</v>
      </c>
      <c r="B42" s="42" t="s">
        <v>772</v>
      </c>
      <c r="C42" s="21"/>
      <c r="D42" s="22">
        <v>2</v>
      </c>
      <c r="E42" s="22"/>
      <c r="F42" s="21"/>
      <c r="G42" s="23">
        <v>1500</v>
      </c>
      <c r="H42" s="21">
        <v>1500</v>
      </c>
      <c r="I42" s="24"/>
      <c r="J42" s="24"/>
      <c r="K42" s="24"/>
      <c r="L42" s="21"/>
      <c r="M42" s="45"/>
      <c r="N42" s="21"/>
      <c r="O42" s="26"/>
      <c r="P42" s="26"/>
      <c r="Q42" s="26"/>
      <c r="R42" s="26"/>
      <c r="S42" s="26"/>
      <c r="T42" s="26"/>
      <c r="U42" s="27"/>
    </row>
    <row r="43" s="1" customFormat="1" ht="39" customHeight="1" spans="1:21">
      <c r="A43" s="28">
        <v>40</v>
      </c>
      <c r="B43" s="46" t="s">
        <v>773</v>
      </c>
      <c r="C43" s="25"/>
      <c r="D43" s="29">
        <v>3</v>
      </c>
      <c r="E43" s="29"/>
      <c r="F43" s="25"/>
      <c r="G43" s="23">
        <v>1700</v>
      </c>
      <c r="H43" s="25">
        <v>1700</v>
      </c>
      <c r="I43" s="30"/>
      <c r="J43" s="30"/>
      <c r="K43" s="30"/>
      <c r="L43" s="25"/>
      <c r="M43" s="47"/>
      <c r="N43" s="21"/>
      <c r="O43" s="26"/>
      <c r="P43" s="26"/>
      <c r="Q43" s="26"/>
      <c r="R43" s="26"/>
      <c r="S43" s="26"/>
      <c r="T43" s="26"/>
      <c r="U43" s="27"/>
    </row>
    <row r="44" s="1" customFormat="1" ht="39" customHeight="1" spans="1:21">
      <c r="A44" s="20">
        <v>41</v>
      </c>
      <c r="B44" s="46" t="s">
        <v>774</v>
      </c>
      <c r="C44" s="25"/>
      <c r="D44" s="29">
        <v>3</v>
      </c>
      <c r="E44" s="29"/>
      <c r="F44" s="25"/>
      <c r="G44" s="25">
        <v>5000</v>
      </c>
      <c r="H44" s="25">
        <v>5000</v>
      </c>
      <c r="I44" s="30"/>
      <c r="J44" s="30"/>
      <c r="K44" s="30"/>
      <c r="L44" s="25"/>
      <c r="M44" s="47"/>
      <c r="N44" s="21"/>
      <c r="O44" s="26"/>
      <c r="P44" s="26"/>
      <c r="Q44" s="26"/>
      <c r="R44" s="26"/>
      <c r="S44" s="26"/>
      <c r="T44" s="26"/>
      <c r="U44" s="27"/>
    </row>
    <row r="45" s="1" customFormat="1" ht="39" customHeight="1" spans="1:21">
      <c r="A45" s="28">
        <v>42</v>
      </c>
      <c r="B45" s="46" t="s">
        <v>775</v>
      </c>
      <c r="C45" s="25"/>
      <c r="D45" s="29">
        <v>3</v>
      </c>
      <c r="E45" s="29"/>
      <c r="F45" s="25"/>
      <c r="G45" s="25">
        <v>5000</v>
      </c>
      <c r="H45" s="25">
        <v>25740.84</v>
      </c>
      <c r="I45" s="30"/>
      <c r="J45" s="30"/>
      <c r="K45" s="30"/>
      <c r="L45" s="25"/>
      <c r="M45" s="47"/>
      <c r="N45" s="21"/>
      <c r="O45" s="26"/>
      <c r="P45" s="48"/>
      <c r="Q45" s="48"/>
      <c r="R45" s="26"/>
      <c r="S45" s="26"/>
      <c r="T45" s="26"/>
      <c r="U45" s="27"/>
    </row>
    <row r="46" s="1" customFormat="1" ht="39" customHeight="1" spans="1:21">
      <c r="A46" s="20">
        <v>43</v>
      </c>
      <c r="B46" s="46" t="s">
        <v>776</v>
      </c>
      <c r="C46" s="25"/>
      <c r="D46" s="29">
        <v>3</v>
      </c>
      <c r="E46" s="29"/>
      <c r="F46" s="25"/>
      <c r="G46" s="25">
        <v>2686.82</v>
      </c>
      <c r="H46" s="25">
        <v>71302.82</v>
      </c>
      <c r="I46" s="30"/>
      <c r="J46" s="30"/>
      <c r="K46" s="30"/>
      <c r="L46" s="25"/>
      <c r="M46" s="47"/>
      <c r="N46" s="21"/>
      <c r="O46" s="26"/>
      <c r="P46" s="26"/>
      <c r="Q46" s="26"/>
      <c r="R46" s="26"/>
      <c r="S46" s="26"/>
      <c r="T46" s="26"/>
      <c r="U46" s="27"/>
    </row>
    <row r="47" s="1" customFormat="1" ht="39" customHeight="1" spans="1:21">
      <c r="A47" s="28">
        <v>44</v>
      </c>
      <c r="B47" s="42" t="s">
        <v>777</v>
      </c>
      <c r="C47" s="45"/>
      <c r="D47" s="29">
        <v>3</v>
      </c>
      <c r="E47" s="21"/>
      <c r="F47" s="21"/>
      <c r="G47" s="21">
        <v>56000</v>
      </c>
      <c r="H47" s="21">
        <v>56000</v>
      </c>
      <c r="I47" s="45"/>
      <c r="J47" s="45"/>
      <c r="K47" s="45"/>
      <c r="L47" s="21"/>
      <c r="M47" s="45"/>
      <c r="N47" s="21"/>
      <c r="O47" s="26">
        <v>3</v>
      </c>
      <c r="P47" s="26"/>
      <c r="Q47" s="26"/>
      <c r="R47" s="26"/>
      <c r="S47" s="26"/>
      <c r="T47" s="26"/>
      <c r="U47" s="27"/>
    </row>
    <row r="48" s="1" customFormat="1" ht="39" customHeight="1" spans="1:21">
      <c r="A48" s="20">
        <v>45</v>
      </c>
      <c r="B48" s="49" t="s">
        <v>778</v>
      </c>
      <c r="C48" s="50"/>
      <c r="D48" s="29">
        <v>3</v>
      </c>
      <c r="E48" s="37"/>
      <c r="F48" s="37"/>
      <c r="G48" s="37">
        <v>2000</v>
      </c>
      <c r="H48" s="37">
        <v>10000</v>
      </c>
      <c r="I48" s="50"/>
      <c r="J48" s="50"/>
      <c r="K48" s="50"/>
      <c r="L48" s="37"/>
      <c r="M48" s="50"/>
      <c r="N48" s="21"/>
      <c r="O48" s="26"/>
      <c r="P48" s="31"/>
      <c r="Q48" s="31"/>
      <c r="R48" s="26"/>
      <c r="S48" s="26"/>
      <c r="T48" s="26"/>
      <c r="U48" s="27"/>
    </row>
    <row r="49" s="1" customFormat="1" ht="39" customHeight="1" spans="1:21">
      <c r="A49" s="28">
        <v>46</v>
      </c>
      <c r="B49" s="42" t="s">
        <v>779</v>
      </c>
      <c r="C49" s="51"/>
      <c r="D49" s="29">
        <v>3</v>
      </c>
      <c r="E49" s="37"/>
      <c r="F49" s="37"/>
      <c r="G49" s="37">
        <v>8000</v>
      </c>
      <c r="H49" s="37">
        <v>8000</v>
      </c>
      <c r="I49" s="50"/>
      <c r="J49" s="50"/>
      <c r="K49" s="50"/>
      <c r="L49" s="37"/>
      <c r="M49" s="50"/>
      <c r="N49" s="21"/>
      <c r="O49" s="26">
        <v>1</v>
      </c>
      <c r="P49" s="31"/>
      <c r="Q49" s="31"/>
      <c r="R49" s="26"/>
      <c r="S49" s="26"/>
      <c r="T49" s="26"/>
      <c r="U49" s="27"/>
    </row>
    <row r="50" s="1" customFormat="1" ht="39" customHeight="1" spans="1:21">
      <c r="A50" s="20">
        <v>47</v>
      </c>
      <c r="B50" s="21" t="s">
        <v>780</v>
      </c>
      <c r="C50" s="21"/>
      <c r="D50" s="22">
        <v>2</v>
      </c>
      <c r="E50" s="22"/>
      <c r="F50" s="21"/>
      <c r="G50" s="23">
        <v>12000</v>
      </c>
      <c r="H50" s="21">
        <v>107000</v>
      </c>
      <c r="I50" s="24"/>
      <c r="J50" s="24"/>
      <c r="K50" s="24"/>
      <c r="L50" s="21"/>
      <c r="M50" s="21"/>
      <c r="N50" s="21"/>
      <c r="O50" s="26"/>
      <c r="P50" s="26"/>
      <c r="Q50" s="26"/>
      <c r="R50" s="26"/>
      <c r="S50" s="26"/>
      <c r="T50" s="26"/>
      <c r="U50" s="27"/>
    </row>
    <row r="51" s="1" customFormat="1" ht="39" customHeight="1" spans="1:21">
      <c r="A51" s="28">
        <v>48</v>
      </c>
      <c r="B51" s="21" t="s">
        <v>781</v>
      </c>
      <c r="C51" s="21"/>
      <c r="D51" s="22">
        <v>2</v>
      </c>
      <c r="E51" s="22"/>
      <c r="F51" s="21"/>
      <c r="G51" s="23">
        <v>18000</v>
      </c>
      <c r="H51" s="21">
        <v>18000</v>
      </c>
      <c r="I51" s="24"/>
      <c r="J51" s="24"/>
      <c r="K51" s="24"/>
      <c r="L51" s="21"/>
      <c r="M51" s="25"/>
      <c r="N51" s="25"/>
      <c r="O51" s="26">
        <v>1</v>
      </c>
      <c r="P51" s="26"/>
      <c r="Q51" s="26"/>
      <c r="R51" s="26"/>
      <c r="S51" s="26"/>
      <c r="T51" s="26"/>
      <c r="U51" s="27"/>
    </row>
    <row r="52" s="1" customFormat="1" ht="39" customHeight="1" spans="1:21">
      <c r="A52" s="20">
        <v>49</v>
      </c>
      <c r="B52" s="21" t="s">
        <v>782</v>
      </c>
      <c r="C52" s="21" t="s">
        <v>783</v>
      </c>
      <c r="D52" s="22">
        <v>2</v>
      </c>
      <c r="E52" s="22"/>
      <c r="F52" s="21"/>
      <c r="G52" s="23">
        <v>600</v>
      </c>
      <c r="H52" s="21">
        <v>600</v>
      </c>
      <c r="I52" s="24"/>
      <c r="J52" s="24"/>
      <c r="K52" s="24"/>
      <c r="L52" s="21"/>
      <c r="M52" s="25"/>
      <c r="N52" s="25"/>
      <c r="O52" s="26">
        <v>0</v>
      </c>
      <c r="P52" s="26"/>
      <c r="Q52" s="26"/>
      <c r="R52" s="26"/>
      <c r="S52" s="26"/>
      <c r="T52" s="26"/>
      <c r="U52" s="27"/>
    </row>
    <row r="53" s="3" customFormat="1" ht="39" customHeight="1" spans="1:21">
      <c r="A53" s="28">
        <v>50</v>
      </c>
      <c r="B53" s="21" t="s">
        <v>784</v>
      </c>
      <c r="C53" s="21"/>
      <c r="D53" s="22">
        <v>2</v>
      </c>
      <c r="E53" s="22"/>
      <c r="F53" s="21"/>
      <c r="G53" s="23">
        <v>1500</v>
      </c>
      <c r="H53" s="21">
        <v>1500</v>
      </c>
      <c r="I53" s="24"/>
      <c r="J53" s="24"/>
      <c r="K53" s="24"/>
      <c r="L53" s="21"/>
      <c r="M53" s="21"/>
      <c r="N53" s="21"/>
      <c r="O53" s="26">
        <v>0</v>
      </c>
      <c r="P53" s="26"/>
      <c r="Q53" s="26"/>
      <c r="R53" s="26"/>
      <c r="S53" s="26"/>
      <c r="T53" s="26"/>
      <c r="U53" s="27"/>
    </row>
    <row r="54" s="4" customFormat="1" ht="33" customHeight="1" spans="1:21">
      <c r="A54" s="52" t="s">
        <v>384</v>
      </c>
      <c r="B54" s="53"/>
      <c r="C54" s="54"/>
      <c r="D54" s="54"/>
      <c r="E54" s="54">
        <v>78799.21</v>
      </c>
      <c r="F54" s="55"/>
      <c r="G54" s="54">
        <v>113986.82</v>
      </c>
      <c r="H54" s="54">
        <v>2443208.52</v>
      </c>
      <c r="I54" s="55"/>
      <c r="J54" s="55"/>
      <c r="K54" s="55"/>
      <c r="L54" s="55"/>
      <c r="M54" s="54"/>
      <c r="N54" s="54"/>
      <c r="O54" s="56">
        <v>10</v>
      </c>
      <c r="P54" s="56">
        <v>4</v>
      </c>
      <c r="Q54" s="55"/>
      <c r="R54" s="56"/>
      <c r="S54" s="56"/>
      <c r="T54" s="56"/>
      <c r="U54" s="57"/>
    </row>
  </sheetData>
  <autoFilter xmlns:etc="http://www.wps.cn/officeDocument/2017/etCustomData" ref="A3:U57" etc:filterBottomFollowUsedRange="0">
    <extLst/>
  </autoFilter>
  <mergeCells count="23">
    <mergeCell ref="A1:U1"/>
    <mergeCell ref="A54:B5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53"/>
  <sheetViews>
    <sheetView zoomScale="85" zoomScaleNormal="85" topLeftCell="A25" workbookViewId="0">
      <selection activeCell="L42" sqref="L42"/>
    </sheetView>
  </sheetViews>
  <sheetFormatPr defaultColWidth="15.375" defaultRowHeight="13.5"/>
  <cols>
    <col min="1" max="1" width="6.25" style="407" customWidth="1"/>
    <col min="2" max="2" width="21.125" style="361" customWidth="1"/>
    <col min="3" max="3" width="38.75" style="361" customWidth="1"/>
    <col min="4" max="4" width="7.375" style="407" customWidth="1"/>
    <col min="5" max="5" width="15.375" style="407" customWidth="1"/>
    <col min="6" max="8" width="17" style="407" customWidth="1"/>
    <col min="9" max="9" width="15.375" style="407" customWidth="1"/>
    <col min="10" max="10" width="17" style="407" customWidth="1"/>
    <col min="11" max="11" width="11.375" style="407" customWidth="1"/>
    <col min="12" max="12" width="27.375" style="361" customWidth="1"/>
    <col min="13" max="16384" width="15.375" style="361"/>
  </cols>
  <sheetData>
    <row r="1" ht="28.5" customHeight="1" spans="1:12">
      <c r="A1" s="392" t="s">
        <v>61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="407" customFormat="1" ht="40.5" spans="1:12">
      <c r="A2" s="366" t="s">
        <v>1</v>
      </c>
      <c r="B2" s="366" t="s">
        <v>62</v>
      </c>
      <c r="C2" s="393" t="s">
        <v>63</v>
      </c>
      <c r="D2" s="366" t="s">
        <v>64</v>
      </c>
      <c r="E2" s="366" t="s">
        <v>65</v>
      </c>
      <c r="F2" s="366" t="s">
        <v>66</v>
      </c>
      <c r="G2" s="364" t="s">
        <v>67</v>
      </c>
      <c r="H2" s="366" t="s">
        <v>68</v>
      </c>
      <c r="I2" s="366" t="s">
        <v>69</v>
      </c>
      <c r="J2" s="366" t="s">
        <v>70</v>
      </c>
      <c r="K2" s="364" t="s">
        <v>67</v>
      </c>
      <c r="L2" s="366" t="s">
        <v>12</v>
      </c>
    </row>
    <row r="3" s="407" customFormat="1" ht="30" customHeight="1" spans="1:12">
      <c r="A3" s="366">
        <v>1</v>
      </c>
      <c r="B3" s="366" t="s">
        <v>71</v>
      </c>
      <c r="C3" s="367" t="s">
        <v>72</v>
      </c>
      <c r="D3" s="366" t="s">
        <v>73</v>
      </c>
      <c r="E3" s="366">
        <v>2</v>
      </c>
      <c r="F3" s="368" t="s">
        <v>74</v>
      </c>
      <c r="G3" s="368" t="s">
        <v>75</v>
      </c>
      <c r="H3" s="368" t="s">
        <v>76</v>
      </c>
      <c r="I3" s="366">
        <v>0</v>
      </c>
      <c r="J3" s="368" t="s">
        <v>74</v>
      </c>
      <c r="K3" s="368" t="s">
        <v>75</v>
      </c>
      <c r="L3" s="369"/>
    </row>
    <row r="4" s="407" customFormat="1" ht="30" customHeight="1" spans="1:12">
      <c r="A4" s="366">
        <v>2</v>
      </c>
      <c r="B4" s="366"/>
      <c r="C4" s="367" t="s">
        <v>77</v>
      </c>
      <c r="D4" s="366" t="s">
        <v>73</v>
      </c>
      <c r="E4" s="366">
        <v>0</v>
      </c>
      <c r="F4" s="370">
        <v>46174</v>
      </c>
      <c r="G4" s="368" t="s">
        <v>78</v>
      </c>
      <c r="H4" s="369" t="s">
        <v>79</v>
      </c>
      <c r="I4" s="366">
        <v>2</v>
      </c>
      <c r="J4" s="370">
        <v>46388</v>
      </c>
      <c r="K4" s="368" t="s">
        <v>75</v>
      </c>
      <c r="L4" s="369"/>
    </row>
    <row r="5" ht="30" customHeight="1" spans="1:12">
      <c r="A5" s="366">
        <v>3</v>
      </c>
      <c r="B5" s="366"/>
      <c r="C5" s="367" t="s">
        <v>80</v>
      </c>
      <c r="D5" s="366" t="s">
        <v>73</v>
      </c>
      <c r="E5" s="366">
        <v>2</v>
      </c>
      <c r="F5" s="368" t="s">
        <v>74</v>
      </c>
      <c r="G5" s="368" t="s">
        <v>75</v>
      </c>
      <c r="H5" s="368" t="s">
        <v>76</v>
      </c>
      <c r="I5" s="366">
        <v>0</v>
      </c>
      <c r="J5" s="368" t="s">
        <v>74</v>
      </c>
      <c r="K5" s="368" t="s">
        <v>75</v>
      </c>
      <c r="L5" s="369"/>
    </row>
    <row r="6" ht="30" customHeight="1" spans="1:12">
      <c r="A6" s="366">
        <v>4</v>
      </c>
      <c r="B6" s="366"/>
      <c r="C6" s="367" t="s">
        <v>81</v>
      </c>
      <c r="D6" s="366" t="s">
        <v>73</v>
      </c>
      <c r="E6" s="366">
        <v>0</v>
      </c>
      <c r="F6" s="370">
        <v>46174</v>
      </c>
      <c r="G6" s="368" t="s">
        <v>78</v>
      </c>
      <c r="H6" s="369" t="s">
        <v>82</v>
      </c>
      <c r="I6" s="366">
        <v>2</v>
      </c>
      <c r="J6" s="370">
        <v>46388</v>
      </c>
      <c r="K6" s="368" t="s">
        <v>75</v>
      </c>
      <c r="L6" s="369"/>
    </row>
    <row r="7" ht="30" customHeight="1" spans="1:12">
      <c r="A7" s="366">
        <v>5</v>
      </c>
      <c r="B7" s="366"/>
      <c r="C7" s="367" t="s">
        <v>83</v>
      </c>
      <c r="D7" s="366" t="s">
        <v>73</v>
      </c>
      <c r="E7" s="366">
        <v>0</v>
      </c>
      <c r="F7" s="370">
        <v>46143</v>
      </c>
      <c r="G7" s="368" t="s">
        <v>75</v>
      </c>
      <c r="H7" s="368" t="s">
        <v>76</v>
      </c>
      <c r="I7" s="366">
        <v>0</v>
      </c>
      <c r="J7" s="370">
        <v>46388</v>
      </c>
      <c r="K7" s="368" t="s">
        <v>75</v>
      </c>
      <c r="L7" s="369"/>
    </row>
    <row r="8" ht="30" customHeight="1" spans="1:12">
      <c r="A8" s="366">
        <v>6</v>
      </c>
      <c r="B8" s="366"/>
      <c r="C8" s="367" t="s">
        <v>84</v>
      </c>
      <c r="D8" s="366" t="s">
        <v>73</v>
      </c>
      <c r="E8" s="366">
        <v>1</v>
      </c>
      <c r="F8" s="370">
        <v>46143</v>
      </c>
      <c r="G8" s="368" t="s">
        <v>75</v>
      </c>
      <c r="H8" s="368" t="s">
        <v>76</v>
      </c>
      <c r="I8" s="366">
        <v>0</v>
      </c>
      <c r="J8" s="370">
        <v>46388</v>
      </c>
      <c r="K8" s="368" t="s">
        <v>75</v>
      </c>
      <c r="L8" s="369" t="s">
        <v>85</v>
      </c>
    </row>
    <row r="9" ht="30" customHeight="1" spans="1:12">
      <c r="A9" s="366">
        <v>7</v>
      </c>
      <c r="B9" s="366"/>
      <c r="C9" s="367" t="s">
        <v>86</v>
      </c>
      <c r="D9" s="366" t="s">
        <v>73</v>
      </c>
      <c r="E9" s="366">
        <v>1</v>
      </c>
      <c r="F9" s="370">
        <v>46143</v>
      </c>
      <c r="G9" s="368" t="s">
        <v>75</v>
      </c>
      <c r="H9" s="368" t="s">
        <v>76</v>
      </c>
      <c r="I9" s="366">
        <v>0</v>
      </c>
      <c r="J9" s="370">
        <v>46388</v>
      </c>
      <c r="K9" s="368" t="s">
        <v>75</v>
      </c>
      <c r="L9" s="369" t="s">
        <v>87</v>
      </c>
    </row>
    <row r="10" ht="30" customHeight="1" spans="1:12">
      <c r="A10" s="366">
        <v>8</v>
      </c>
      <c r="B10" s="395" t="s">
        <v>88</v>
      </c>
      <c r="C10" s="367" t="s">
        <v>89</v>
      </c>
      <c r="D10" s="366" t="s">
        <v>73</v>
      </c>
      <c r="E10" s="366">
        <v>1</v>
      </c>
      <c r="F10" s="370">
        <v>46143</v>
      </c>
      <c r="G10" s="368" t="s">
        <v>75</v>
      </c>
      <c r="H10" s="368" t="s">
        <v>76</v>
      </c>
      <c r="I10" s="366">
        <v>1</v>
      </c>
      <c r="J10" s="370">
        <v>46388</v>
      </c>
      <c r="K10" s="368" t="s">
        <v>75</v>
      </c>
      <c r="L10" s="369"/>
    </row>
    <row r="11" ht="30" customHeight="1" spans="1:12">
      <c r="A11" s="366">
        <v>9</v>
      </c>
      <c r="B11" s="395"/>
      <c r="C11" s="367" t="s">
        <v>90</v>
      </c>
      <c r="D11" s="366" t="s">
        <v>73</v>
      </c>
      <c r="E11" s="366">
        <v>1</v>
      </c>
      <c r="F11" s="370">
        <v>46143</v>
      </c>
      <c r="G11" s="368" t="s">
        <v>75</v>
      </c>
      <c r="H11" s="368" t="s">
        <v>76</v>
      </c>
      <c r="I11" s="366">
        <v>1</v>
      </c>
      <c r="J11" s="370">
        <v>46388</v>
      </c>
      <c r="K11" s="368" t="s">
        <v>75</v>
      </c>
      <c r="L11" s="369" t="s">
        <v>91</v>
      </c>
    </row>
    <row r="12" ht="30" customHeight="1" spans="1:12">
      <c r="A12" s="366">
        <v>10</v>
      </c>
      <c r="B12" s="395"/>
      <c r="C12" s="367" t="s">
        <v>92</v>
      </c>
      <c r="D12" s="366" t="s">
        <v>73</v>
      </c>
      <c r="E12" s="366">
        <v>1</v>
      </c>
      <c r="F12" s="370">
        <v>46143</v>
      </c>
      <c r="G12" s="368" t="s">
        <v>75</v>
      </c>
      <c r="H12" s="368" t="s">
        <v>76</v>
      </c>
      <c r="I12" s="366">
        <v>1</v>
      </c>
      <c r="J12" s="370">
        <v>46388</v>
      </c>
      <c r="K12" s="368" t="s">
        <v>75</v>
      </c>
      <c r="L12" s="369"/>
    </row>
    <row r="13" ht="30" customHeight="1" spans="1:12">
      <c r="A13" s="366">
        <v>11</v>
      </c>
      <c r="B13" s="395"/>
      <c r="C13" s="367" t="s">
        <v>93</v>
      </c>
      <c r="D13" s="366" t="s">
        <v>73</v>
      </c>
      <c r="E13" s="366">
        <v>1</v>
      </c>
      <c r="F13" s="370">
        <v>46143</v>
      </c>
      <c r="G13" s="368" t="s">
        <v>75</v>
      </c>
      <c r="H13" s="368" t="s">
        <v>76</v>
      </c>
      <c r="I13" s="366">
        <v>2</v>
      </c>
      <c r="J13" s="370">
        <v>46388</v>
      </c>
      <c r="K13" s="368" t="s">
        <v>75</v>
      </c>
      <c r="L13" s="369"/>
    </row>
    <row r="14" ht="30" customHeight="1" spans="1:12">
      <c r="A14" s="366">
        <v>12</v>
      </c>
      <c r="B14" s="395"/>
      <c r="C14" s="367" t="s">
        <v>94</v>
      </c>
      <c r="D14" s="366" t="s">
        <v>73</v>
      </c>
      <c r="E14" s="366">
        <v>1</v>
      </c>
      <c r="F14" s="370">
        <v>46143</v>
      </c>
      <c r="G14" s="368" t="s">
        <v>75</v>
      </c>
      <c r="H14" s="368" t="s">
        <v>76</v>
      </c>
      <c r="I14" s="366">
        <v>1</v>
      </c>
      <c r="J14" s="370">
        <v>46388</v>
      </c>
      <c r="K14" s="368" t="s">
        <v>75</v>
      </c>
      <c r="L14" s="369"/>
    </row>
    <row r="15" ht="30" customHeight="1" spans="1:12">
      <c r="A15" s="366">
        <v>13</v>
      </c>
      <c r="B15" s="395"/>
      <c r="C15" s="361" t="s">
        <v>95</v>
      </c>
      <c r="D15" s="366" t="s">
        <v>73</v>
      </c>
      <c r="E15" s="366">
        <v>1</v>
      </c>
      <c r="F15" s="370">
        <v>46174</v>
      </c>
      <c r="G15" s="368" t="s">
        <v>78</v>
      </c>
      <c r="H15" s="369" t="s">
        <v>96</v>
      </c>
      <c r="I15" s="366">
        <v>0</v>
      </c>
      <c r="J15" s="370">
        <v>46388</v>
      </c>
      <c r="K15" s="368" t="s">
        <v>75</v>
      </c>
      <c r="L15" s="369"/>
    </row>
    <row r="16" ht="30" customHeight="1" spans="1:12">
      <c r="A16" s="366">
        <v>14</v>
      </c>
      <c r="B16" s="395"/>
      <c r="C16" s="367" t="s">
        <v>97</v>
      </c>
      <c r="D16" s="366" t="s">
        <v>73</v>
      </c>
      <c r="E16" s="366">
        <v>1</v>
      </c>
      <c r="F16" s="370">
        <v>46143</v>
      </c>
      <c r="G16" s="368" t="s">
        <v>75</v>
      </c>
      <c r="H16" s="368" t="s">
        <v>76</v>
      </c>
      <c r="I16" s="366">
        <v>0</v>
      </c>
      <c r="J16" s="370">
        <v>46388</v>
      </c>
      <c r="K16" s="368" t="s">
        <v>75</v>
      </c>
      <c r="L16" s="369"/>
    </row>
    <row r="17" ht="30" customHeight="1" spans="1:14">
      <c r="A17" s="366">
        <v>15</v>
      </c>
      <c r="B17" s="394" t="s">
        <v>98</v>
      </c>
      <c r="C17" s="367" t="s">
        <v>99</v>
      </c>
      <c r="D17" s="366" t="s">
        <v>73</v>
      </c>
      <c r="E17" s="366">
        <v>2</v>
      </c>
      <c r="F17" s="370">
        <v>46143</v>
      </c>
      <c r="G17" s="368" t="s">
        <v>75</v>
      </c>
      <c r="H17" s="368" t="s">
        <v>76</v>
      </c>
      <c r="I17" s="366">
        <v>4</v>
      </c>
      <c r="J17" s="370">
        <v>46388</v>
      </c>
      <c r="K17" s="368" t="s">
        <v>75</v>
      </c>
      <c r="L17" s="369"/>
    </row>
    <row r="18" ht="30" customHeight="1" spans="1:14">
      <c r="A18" s="366">
        <v>16</v>
      </c>
      <c r="B18" s="386"/>
      <c r="C18" s="367" t="s">
        <v>100</v>
      </c>
      <c r="D18" s="393" t="s">
        <v>73</v>
      </c>
      <c r="E18" s="393">
        <v>1</v>
      </c>
      <c r="F18" s="370">
        <v>46174</v>
      </c>
      <c r="G18" s="374" t="s">
        <v>78</v>
      </c>
      <c r="H18" s="404" t="s">
        <v>101</v>
      </c>
      <c r="I18" s="393">
        <v>0</v>
      </c>
      <c r="J18" s="370">
        <v>46388</v>
      </c>
      <c r="K18" s="368" t="s">
        <v>75</v>
      </c>
      <c r="L18" s="369"/>
    </row>
    <row r="19" ht="30" customHeight="1" spans="1:14">
      <c r="A19" s="366">
        <v>17</v>
      </c>
      <c r="B19" s="366" t="s">
        <v>102</v>
      </c>
      <c r="C19" s="367" t="s">
        <v>103</v>
      </c>
      <c r="D19" s="366" t="s">
        <v>73</v>
      </c>
      <c r="E19" s="366">
        <v>18</v>
      </c>
      <c r="F19" s="370">
        <v>46174</v>
      </c>
      <c r="G19" s="368" t="s">
        <v>78</v>
      </c>
      <c r="H19" s="368" t="s">
        <v>104</v>
      </c>
      <c r="I19" s="366">
        <v>29</v>
      </c>
      <c r="J19" s="370">
        <v>46388</v>
      </c>
      <c r="K19" s="368" t="s">
        <v>75</v>
      </c>
      <c r="L19" s="369"/>
    </row>
    <row r="20" ht="30" customHeight="1" spans="1:14">
      <c r="A20" s="366">
        <v>18</v>
      </c>
      <c r="B20" s="366"/>
      <c r="C20" s="367" t="s">
        <v>105</v>
      </c>
      <c r="D20" s="366" t="s">
        <v>73</v>
      </c>
      <c r="E20" s="366">
        <v>3</v>
      </c>
      <c r="F20" s="370">
        <v>46174</v>
      </c>
      <c r="G20" s="368" t="s">
        <v>78</v>
      </c>
      <c r="H20" s="368" t="s">
        <v>104</v>
      </c>
      <c r="I20" s="366">
        <v>5</v>
      </c>
      <c r="J20" s="370">
        <v>46388</v>
      </c>
      <c r="K20" s="368" t="s">
        <v>75</v>
      </c>
      <c r="L20" s="369"/>
    </row>
    <row r="21" ht="30" customHeight="1" spans="1:14">
      <c r="A21" s="366">
        <v>19</v>
      </c>
      <c r="B21" s="386" t="s">
        <v>106</v>
      </c>
      <c r="C21" s="367" t="s">
        <v>107</v>
      </c>
      <c r="D21" s="366" t="s">
        <v>73</v>
      </c>
      <c r="E21" s="366">
        <v>2</v>
      </c>
      <c r="F21" s="370">
        <v>46174</v>
      </c>
      <c r="G21" s="368" t="s">
        <v>78</v>
      </c>
      <c r="H21" s="368" t="s">
        <v>104</v>
      </c>
      <c r="I21" s="366">
        <v>6</v>
      </c>
      <c r="J21" s="370">
        <v>46388</v>
      </c>
      <c r="K21" s="368" t="s">
        <v>75</v>
      </c>
      <c r="L21" s="369"/>
    </row>
    <row r="22" ht="30" customHeight="1" spans="1:14">
      <c r="A22" s="366">
        <v>20</v>
      </c>
      <c r="B22" s="394" t="s">
        <v>108</v>
      </c>
      <c r="C22" s="367" t="s">
        <v>109</v>
      </c>
      <c r="D22" s="366" t="s">
        <v>110</v>
      </c>
      <c r="E22" s="366">
        <v>7</v>
      </c>
      <c r="F22" s="370">
        <v>46143</v>
      </c>
      <c r="G22" s="368" t="s">
        <v>75</v>
      </c>
      <c r="H22" s="368" t="s">
        <v>76</v>
      </c>
      <c r="I22" s="366">
        <v>10</v>
      </c>
      <c r="J22" s="370">
        <v>46388</v>
      </c>
      <c r="K22" s="368" t="s">
        <v>75</v>
      </c>
      <c r="L22" s="369" t="s">
        <v>111</v>
      </c>
    </row>
    <row r="23" ht="30" customHeight="1" spans="1:14">
      <c r="A23" s="366">
        <v>21</v>
      </c>
      <c r="B23" s="386"/>
      <c r="C23" s="367" t="s">
        <v>112</v>
      </c>
      <c r="D23" s="366" t="s">
        <v>110</v>
      </c>
      <c r="E23" s="366">
        <v>1</v>
      </c>
      <c r="F23" s="370">
        <v>46143</v>
      </c>
      <c r="G23" s="368" t="s">
        <v>75</v>
      </c>
      <c r="H23" s="368" t="s">
        <v>76</v>
      </c>
      <c r="I23" s="366">
        <v>1</v>
      </c>
      <c r="J23" s="370">
        <v>46388</v>
      </c>
      <c r="K23" s="368" t="s">
        <v>75</v>
      </c>
      <c r="L23" s="369" t="s">
        <v>113</v>
      </c>
    </row>
    <row r="24" ht="30" customHeight="1" spans="1:14">
      <c r="A24" s="366">
        <v>22</v>
      </c>
      <c r="B24" s="394" t="s">
        <v>114</v>
      </c>
      <c r="C24" s="367" t="s">
        <v>115</v>
      </c>
      <c r="D24" s="366" t="s">
        <v>73</v>
      </c>
      <c r="E24" s="366">
        <v>1</v>
      </c>
      <c r="F24" s="370">
        <v>46143</v>
      </c>
      <c r="G24" s="368" t="s">
        <v>75</v>
      </c>
      <c r="H24" s="368" t="s">
        <v>76</v>
      </c>
      <c r="I24" s="366">
        <v>1</v>
      </c>
      <c r="J24" s="370">
        <v>46388</v>
      </c>
      <c r="K24" s="368" t="s">
        <v>75</v>
      </c>
      <c r="L24" s="369"/>
    </row>
    <row r="25" ht="30" customHeight="1" spans="1:14">
      <c r="A25" s="366">
        <v>23</v>
      </c>
      <c r="B25" s="395"/>
      <c r="C25" s="367" t="s">
        <v>116</v>
      </c>
      <c r="D25" s="366" t="s">
        <v>73</v>
      </c>
      <c r="E25" s="366">
        <v>1</v>
      </c>
      <c r="F25" s="370">
        <v>46143</v>
      </c>
      <c r="G25" s="368" t="s">
        <v>75</v>
      </c>
      <c r="H25" s="368" t="s">
        <v>76</v>
      </c>
      <c r="I25" s="366">
        <v>1</v>
      </c>
      <c r="J25" s="370">
        <v>46388</v>
      </c>
      <c r="K25" s="368" t="s">
        <v>75</v>
      </c>
      <c r="L25" s="369"/>
    </row>
    <row r="26" ht="30" customHeight="1" spans="1:14">
      <c r="A26" s="366">
        <v>24</v>
      </c>
      <c r="B26" s="366" t="s">
        <v>117</v>
      </c>
      <c r="C26" s="367" t="s">
        <v>118</v>
      </c>
      <c r="D26" s="366" t="s">
        <v>110</v>
      </c>
      <c r="E26" s="366">
        <v>10</v>
      </c>
      <c r="F26" s="370">
        <v>46143</v>
      </c>
      <c r="G26" s="368" t="s">
        <v>75</v>
      </c>
      <c r="H26" s="368" t="s">
        <v>76</v>
      </c>
      <c r="I26" s="366">
        <v>18</v>
      </c>
      <c r="J26" s="370">
        <v>46388</v>
      </c>
      <c r="K26" s="368" t="s">
        <v>75</v>
      </c>
      <c r="L26" s="368" t="s">
        <v>76</v>
      </c>
      <c r="M26" s="388"/>
      <c r="N26" s="388"/>
    </row>
    <row r="27" ht="30" customHeight="1" spans="1:14">
      <c r="A27" s="366">
        <v>25</v>
      </c>
      <c r="B27" s="366"/>
      <c r="C27" s="367" t="s">
        <v>119</v>
      </c>
      <c r="D27" s="366" t="s">
        <v>110</v>
      </c>
      <c r="E27" s="366">
        <v>5</v>
      </c>
      <c r="F27" s="370">
        <v>46143</v>
      </c>
      <c r="G27" s="368" t="s">
        <v>75</v>
      </c>
      <c r="H27" s="368" t="s">
        <v>76</v>
      </c>
      <c r="I27" s="366">
        <v>9</v>
      </c>
      <c r="J27" s="370">
        <v>46388</v>
      </c>
      <c r="K27" s="368" t="s">
        <v>75</v>
      </c>
      <c r="L27" s="368" t="s">
        <v>76</v>
      </c>
      <c r="M27" s="388"/>
      <c r="N27" s="388"/>
    </row>
    <row r="28" ht="30" customHeight="1" spans="1:14">
      <c r="A28" s="366">
        <v>26</v>
      </c>
      <c r="B28" s="366"/>
      <c r="C28" s="367" t="s">
        <v>120</v>
      </c>
      <c r="D28" s="366" t="s">
        <v>121</v>
      </c>
      <c r="E28" s="366">
        <v>5</v>
      </c>
      <c r="F28" s="370">
        <v>46143</v>
      </c>
      <c r="G28" s="368" t="s">
        <v>75</v>
      </c>
      <c r="H28" s="368" t="s">
        <v>76</v>
      </c>
      <c r="I28" s="366">
        <v>9</v>
      </c>
      <c r="J28" s="370">
        <v>46388</v>
      </c>
      <c r="K28" s="368" t="s">
        <v>75</v>
      </c>
      <c r="L28" s="368"/>
      <c r="M28" s="388"/>
      <c r="N28" s="388"/>
    </row>
    <row r="29" ht="30" customHeight="1" spans="1:14">
      <c r="A29" s="366">
        <v>27</v>
      </c>
      <c r="B29" s="366"/>
      <c r="C29" s="367" t="s">
        <v>122</v>
      </c>
      <c r="D29" s="366" t="s">
        <v>73</v>
      </c>
      <c r="E29" s="366">
        <v>5</v>
      </c>
      <c r="F29" s="370">
        <v>46143</v>
      </c>
      <c r="G29" s="368" t="s">
        <v>75</v>
      </c>
      <c r="H29" s="368" t="s">
        <v>76</v>
      </c>
      <c r="I29" s="366">
        <v>9</v>
      </c>
      <c r="J29" s="370">
        <v>46388</v>
      </c>
      <c r="K29" s="368" t="s">
        <v>75</v>
      </c>
      <c r="L29" s="368"/>
      <c r="M29" s="388"/>
      <c r="N29" s="388"/>
    </row>
    <row r="30" ht="30" customHeight="1" spans="1:14">
      <c r="A30" s="366">
        <v>28</v>
      </c>
      <c r="B30" s="366"/>
      <c r="C30" s="367" t="s">
        <v>123</v>
      </c>
      <c r="D30" s="366" t="s">
        <v>121</v>
      </c>
      <c r="E30" s="366">
        <v>5</v>
      </c>
      <c r="F30" s="370">
        <v>46143</v>
      </c>
      <c r="G30" s="368" t="s">
        <v>75</v>
      </c>
      <c r="H30" s="368" t="s">
        <v>76</v>
      </c>
      <c r="I30" s="366">
        <v>9</v>
      </c>
      <c r="J30" s="370">
        <v>46388</v>
      </c>
      <c r="K30" s="368" t="s">
        <v>75</v>
      </c>
      <c r="L30" s="368"/>
      <c r="M30" s="388"/>
      <c r="N30" s="388"/>
    </row>
    <row r="31" ht="30" customHeight="1" spans="1:14">
      <c r="A31" s="366">
        <v>29</v>
      </c>
      <c r="B31" s="366"/>
      <c r="C31" s="367" t="s">
        <v>124</v>
      </c>
      <c r="D31" s="366" t="s">
        <v>125</v>
      </c>
      <c r="E31" s="366">
        <v>5</v>
      </c>
      <c r="F31" s="370">
        <v>46204</v>
      </c>
      <c r="G31" s="368" t="s">
        <v>75</v>
      </c>
      <c r="H31" s="368" t="s">
        <v>76</v>
      </c>
      <c r="I31" s="366">
        <v>9</v>
      </c>
      <c r="J31" s="370">
        <v>46388</v>
      </c>
      <c r="K31" s="368" t="s">
        <v>75</v>
      </c>
      <c r="L31" s="368" t="s">
        <v>76</v>
      </c>
      <c r="M31" s="388"/>
      <c r="N31" s="388"/>
    </row>
    <row r="32" ht="30" customHeight="1" spans="1:14">
      <c r="A32" s="366">
        <v>30</v>
      </c>
      <c r="B32" s="394" t="s">
        <v>126</v>
      </c>
      <c r="C32" s="367" t="s">
        <v>127</v>
      </c>
      <c r="D32" s="366" t="s">
        <v>110</v>
      </c>
      <c r="E32" s="366">
        <v>3</v>
      </c>
      <c r="F32" s="370">
        <v>46143</v>
      </c>
      <c r="G32" s="368" t="s">
        <v>75</v>
      </c>
      <c r="H32" s="368" t="s">
        <v>76</v>
      </c>
      <c r="I32" s="366">
        <v>7</v>
      </c>
      <c r="J32" s="370">
        <v>46388</v>
      </c>
      <c r="K32" s="368" t="s">
        <v>75</v>
      </c>
      <c r="L32" s="369"/>
      <c r="M32" s="388"/>
      <c r="N32" s="388"/>
    </row>
    <row r="33" ht="30" customHeight="1" spans="1:14">
      <c r="A33" s="366">
        <v>31</v>
      </c>
      <c r="B33" s="395"/>
      <c r="C33" s="367" t="s">
        <v>128</v>
      </c>
      <c r="D33" s="366" t="s">
        <v>121</v>
      </c>
      <c r="E33" s="366">
        <v>0</v>
      </c>
      <c r="F33" s="370">
        <v>46143</v>
      </c>
      <c r="G33" s="368" t="s">
        <v>75</v>
      </c>
      <c r="H33" s="368" t="s">
        <v>76</v>
      </c>
      <c r="I33" s="366">
        <v>0</v>
      </c>
      <c r="J33" s="370">
        <v>46388</v>
      </c>
      <c r="K33" s="368" t="s">
        <v>75</v>
      </c>
      <c r="L33" s="369"/>
      <c r="M33" s="388"/>
      <c r="N33" s="388"/>
    </row>
    <row r="34" ht="30" customHeight="1" spans="1:14">
      <c r="A34" s="366">
        <v>32</v>
      </c>
      <c r="B34" s="395"/>
      <c r="C34" s="367" t="s">
        <v>129</v>
      </c>
      <c r="D34" s="366" t="s">
        <v>73</v>
      </c>
      <c r="E34" s="366">
        <v>1</v>
      </c>
      <c r="F34" s="370">
        <v>46143</v>
      </c>
      <c r="G34" s="368" t="s">
        <v>75</v>
      </c>
      <c r="H34" s="368" t="s">
        <v>76</v>
      </c>
      <c r="I34" s="366">
        <v>1</v>
      </c>
      <c r="J34" s="370">
        <v>46388</v>
      </c>
      <c r="K34" s="368" t="s">
        <v>75</v>
      </c>
      <c r="L34" s="369" t="s">
        <v>130</v>
      </c>
      <c r="M34" s="388"/>
      <c r="N34" s="388"/>
    </row>
    <row r="35" ht="30" customHeight="1" spans="1:14">
      <c r="A35" s="366">
        <v>33</v>
      </c>
      <c r="B35" s="395"/>
      <c r="C35" s="367" t="s">
        <v>131</v>
      </c>
      <c r="D35" s="366" t="s">
        <v>121</v>
      </c>
      <c r="E35" s="366">
        <v>20</v>
      </c>
      <c r="F35" s="370">
        <v>46143</v>
      </c>
      <c r="G35" s="368" t="s">
        <v>75</v>
      </c>
      <c r="H35" s="368" t="s">
        <v>76</v>
      </c>
      <c r="I35" s="366">
        <v>40</v>
      </c>
      <c r="J35" s="370">
        <v>46388</v>
      </c>
      <c r="K35" s="368" t="s">
        <v>75</v>
      </c>
      <c r="L35" s="369"/>
      <c r="M35" s="388"/>
      <c r="N35" s="388"/>
    </row>
    <row r="36" s="408" customFormat="1" ht="30" customHeight="1" spans="1:14">
      <c r="A36" s="366">
        <v>34</v>
      </c>
      <c r="B36" s="395"/>
      <c r="C36" s="375" t="s">
        <v>132</v>
      </c>
      <c r="D36" s="396" t="s">
        <v>133</v>
      </c>
      <c r="E36" s="396">
        <v>0</v>
      </c>
      <c r="F36" s="370">
        <v>46143</v>
      </c>
      <c r="G36" s="376" t="s">
        <v>75</v>
      </c>
      <c r="H36" s="368" t="s">
        <v>76</v>
      </c>
      <c r="I36" s="396">
        <v>0</v>
      </c>
      <c r="J36" s="370">
        <v>46388</v>
      </c>
      <c r="K36" s="368" t="s">
        <v>75</v>
      </c>
      <c r="L36" s="376" t="s">
        <v>76</v>
      </c>
      <c r="M36" s="409"/>
      <c r="N36" s="409"/>
    </row>
    <row r="37" ht="30" customHeight="1" spans="1:14">
      <c r="A37" s="366">
        <v>35</v>
      </c>
      <c r="B37" s="386"/>
      <c r="C37" s="377" t="s">
        <v>134</v>
      </c>
      <c r="D37" s="397" t="s">
        <v>110</v>
      </c>
      <c r="E37" s="398">
        <v>1</v>
      </c>
      <c r="F37" s="370">
        <v>46143</v>
      </c>
      <c r="G37" s="378" t="s">
        <v>75</v>
      </c>
      <c r="H37" s="378" t="s">
        <v>76</v>
      </c>
      <c r="I37" s="398">
        <v>1</v>
      </c>
      <c r="J37" s="370">
        <v>46388</v>
      </c>
      <c r="K37" s="368" t="s">
        <v>75</v>
      </c>
      <c r="L37" s="380"/>
      <c r="M37" s="388"/>
      <c r="N37" s="388"/>
    </row>
    <row r="38" ht="30" customHeight="1" spans="1:14">
      <c r="A38" s="366">
        <v>36</v>
      </c>
      <c r="B38" s="395" t="s">
        <v>135</v>
      </c>
      <c r="C38" s="367" t="s">
        <v>136</v>
      </c>
      <c r="D38" s="366" t="s">
        <v>137</v>
      </c>
      <c r="E38" s="393">
        <v>1</v>
      </c>
      <c r="F38" s="370">
        <v>46143</v>
      </c>
      <c r="G38" s="368" t="s">
        <v>75</v>
      </c>
      <c r="H38" s="368" t="s">
        <v>76</v>
      </c>
      <c r="I38" s="393">
        <v>0</v>
      </c>
      <c r="J38" s="370">
        <v>46388</v>
      </c>
      <c r="K38" s="368" t="s">
        <v>75</v>
      </c>
      <c r="L38" s="369" t="s">
        <v>138</v>
      </c>
    </row>
    <row r="39" ht="30" customHeight="1" spans="1:14">
      <c r="A39" s="366">
        <v>37</v>
      </c>
      <c r="B39" s="386"/>
      <c r="C39" s="367" t="s">
        <v>139</v>
      </c>
      <c r="D39" s="366" t="s">
        <v>125</v>
      </c>
      <c r="E39" s="393">
        <v>1</v>
      </c>
      <c r="F39" s="370">
        <v>46143</v>
      </c>
      <c r="G39" s="368" t="s">
        <v>75</v>
      </c>
      <c r="H39" s="368" t="s">
        <v>76</v>
      </c>
      <c r="I39" s="393">
        <v>0</v>
      </c>
      <c r="J39" s="370">
        <v>46388</v>
      </c>
      <c r="K39" s="368" t="s">
        <v>75</v>
      </c>
      <c r="L39" s="369" t="s">
        <v>140</v>
      </c>
    </row>
    <row r="40" ht="60" customHeight="1" spans="1:14">
      <c r="A40" s="366">
        <v>38</v>
      </c>
      <c r="B40" s="366" t="s">
        <v>141</v>
      </c>
      <c r="C40" s="381" t="s">
        <v>142</v>
      </c>
      <c r="D40" s="366" t="s">
        <v>125</v>
      </c>
      <c r="E40" s="366">
        <v>9</v>
      </c>
      <c r="F40" s="370" t="s">
        <v>143</v>
      </c>
      <c r="G40" s="368" t="s">
        <v>75</v>
      </c>
      <c r="H40" s="368" t="s">
        <v>76</v>
      </c>
      <c r="I40" s="366">
        <v>10</v>
      </c>
      <c r="J40" s="370" t="s">
        <v>143</v>
      </c>
      <c r="K40" s="368" t="s">
        <v>75</v>
      </c>
      <c r="L40" s="404" t="s">
        <v>144</v>
      </c>
    </row>
    <row r="41" ht="60" customHeight="1" spans="1:14">
      <c r="A41" s="366">
        <v>39</v>
      </c>
      <c r="B41" s="366"/>
      <c r="C41" s="381" t="s">
        <v>145</v>
      </c>
      <c r="D41" s="366" t="s">
        <v>125</v>
      </c>
      <c r="E41" s="366">
        <v>9</v>
      </c>
      <c r="F41" s="370"/>
      <c r="G41" s="368" t="s">
        <v>75</v>
      </c>
      <c r="H41" s="368" t="s">
        <v>76</v>
      </c>
      <c r="I41" s="366">
        <v>10</v>
      </c>
      <c r="J41" s="370"/>
      <c r="K41" s="368" t="s">
        <v>75</v>
      </c>
      <c r="L41" s="404" t="s">
        <v>144</v>
      </c>
    </row>
    <row r="42" ht="72" customHeight="1" spans="1:14">
      <c r="A42" s="366">
        <v>40</v>
      </c>
      <c r="B42" s="366"/>
      <c r="C42" s="381" t="s">
        <v>146</v>
      </c>
      <c r="D42" s="366" t="s">
        <v>125</v>
      </c>
      <c r="E42" s="366">
        <v>41</v>
      </c>
      <c r="F42" s="370"/>
      <c r="G42" s="368" t="s">
        <v>75</v>
      </c>
      <c r="H42" s="368" t="s">
        <v>76</v>
      </c>
      <c r="I42" s="366">
        <v>58</v>
      </c>
      <c r="J42" s="370"/>
      <c r="K42" s="368" t="s">
        <v>75</v>
      </c>
      <c r="L42" s="404" t="s">
        <v>147</v>
      </c>
    </row>
    <row r="43" ht="30" customHeight="1" spans="1:14">
      <c r="A43" s="366">
        <v>41</v>
      </c>
      <c r="B43" s="366"/>
      <c r="C43" s="381" t="s">
        <v>148</v>
      </c>
      <c r="D43" s="366" t="s">
        <v>121</v>
      </c>
      <c r="E43" s="366">
        <v>11</v>
      </c>
      <c r="F43" s="370"/>
      <c r="G43" s="368" t="s">
        <v>75</v>
      </c>
      <c r="H43" s="368" t="s">
        <v>76</v>
      </c>
      <c r="I43" s="366">
        <v>21</v>
      </c>
      <c r="J43" s="370"/>
      <c r="K43" s="368" t="s">
        <v>75</v>
      </c>
      <c r="L43" s="404" t="s">
        <v>149</v>
      </c>
    </row>
    <row r="44" ht="30" customHeight="1" spans="1:14">
      <c r="A44" s="366">
        <v>42</v>
      </c>
      <c r="B44" s="366"/>
      <c r="C44" s="381" t="s">
        <v>150</v>
      </c>
      <c r="D44" s="366" t="s">
        <v>125</v>
      </c>
      <c r="E44" s="366">
        <v>1</v>
      </c>
      <c r="F44" s="370"/>
      <c r="G44" s="368" t="s">
        <v>75</v>
      </c>
      <c r="H44" s="368" t="s">
        <v>76</v>
      </c>
      <c r="I44" s="366">
        <v>2</v>
      </c>
      <c r="J44" s="370"/>
      <c r="K44" s="368" t="s">
        <v>75</v>
      </c>
      <c r="L44" s="369" t="s">
        <v>11</v>
      </c>
    </row>
    <row r="45" ht="30" customHeight="1" spans="1:14">
      <c r="A45" s="366">
        <v>43</v>
      </c>
      <c r="B45" s="366"/>
      <c r="C45" s="381" t="s">
        <v>151</v>
      </c>
      <c r="D45" s="366" t="s">
        <v>121</v>
      </c>
      <c r="E45" s="366">
        <v>10</v>
      </c>
      <c r="F45" s="370"/>
      <c r="G45" s="368" t="s">
        <v>75</v>
      </c>
      <c r="H45" s="368" t="s">
        <v>76</v>
      </c>
      <c r="I45" s="366">
        <v>10</v>
      </c>
      <c r="J45" s="370"/>
      <c r="K45" s="368" t="s">
        <v>75</v>
      </c>
      <c r="L45" s="369" t="s">
        <v>11</v>
      </c>
    </row>
    <row r="46" ht="30" customHeight="1" spans="1:14">
      <c r="A46" s="366">
        <v>44</v>
      </c>
      <c r="B46" s="366"/>
      <c r="C46" s="381" t="s">
        <v>152</v>
      </c>
      <c r="D46" s="366" t="s">
        <v>125</v>
      </c>
      <c r="E46" s="366">
        <v>1</v>
      </c>
      <c r="F46" s="370"/>
      <c r="G46" s="368" t="s">
        <v>75</v>
      </c>
      <c r="H46" s="368" t="s">
        <v>76</v>
      </c>
      <c r="I46" s="366">
        <v>0</v>
      </c>
      <c r="J46" s="370"/>
      <c r="K46" s="368" t="s">
        <v>75</v>
      </c>
      <c r="L46" s="382" t="s">
        <v>11</v>
      </c>
    </row>
    <row r="47" ht="30" customHeight="1" spans="1:14">
      <c r="A47" s="366">
        <v>45</v>
      </c>
      <c r="B47" s="381" t="s">
        <v>153</v>
      </c>
      <c r="C47" s="381" t="s">
        <v>154</v>
      </c>
      <c r="D47" s="366" t="s">
        <v>110</v>
      </c>
      <c r="E47" s="393">
        <v>1</v>
      </c>
      <c r="F47" s="384">
        <v>46143</v>
      </c>
      <c r="G47" s="368" t="s">
        <v>75</v>
      </c>
      <c r="H47" s="368" t="s">
        <v>76</v>
      </c>
      <c r="I47" s="410">
        <v>0</v>
      </c>
      <c r="J47" s="370">
        <v>46388</v>
      </c>
      <c r="K47" s="368" t="s">
        <v>75</v>
      </c>
      <c r="L47" s="382"/>
    </row>
    <row r="48" ht="30" customHeight="1" spans="1:14">
      <c r="A48" s="366">
        <v>46</v>
      </c>
      <c r="B48" s="385" t="s">
        <v>155</v>
      </c>
      <c r="C48" s="381" t="s">
        <v>156</v>
      </c>
      <c r="D48" s="386" t="s">
        <v>125</v>
      </c>
      <c r="E48" s="386">
        <v>1</v>
      </c>
      <c r="F48" s="387" t="s">
        <v>157</v>
      </c>
      <c r="G48" s="368" t="s">
        <v>75</v>
      </c>
      <c r="H48" s="368" t="s">
        <v>76</v>
      </c>
      <c r="I48" s="386">
        <v>0</v>
      </c>
      <c r="J48" s="387" t="s">
        <v>157</v>
      </c>
      <c r="K48" s="368" t="s">
        <v>75</v>
      </c>
      <c r="L48" s="382"/>
      <c r="M48" s="388"/>
    </row>
    <row r="49" ht="20.1" customHeight="1" spans="1:12">
      <c r="A49" s="389" t="s">
        <v>158</v>
      </c>
      <c r="B49" s="362"/>
      <c r="C49" s="362"/>
      <c r="D49" s="360"/>
      <c r="E49" s="360"/>
      <c r="F49" s="360"/>
      <c r="G49" s="360"/>
      <c r="H49" s="360"/>
      <c r="I49" s="360"/>
      <c r="J49" s="360"/>
      <c r="K49" s="360"/>
      <c r="L49" s="362"/>
    </row>
    <row r="50" ht="17.1" customHeight="1" spans="1:12">
      <c r="A50" s="390" t="s">
        <v>159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</row>
    <row r="51" ht="61.5" customHeight="1" spans="1:12">
      <c r="A51" s="411" t="s">
        <v>160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</row>
    <row r="52" ht="78.6" customHeight="1" spans="1:12">
      <c r="A52" s="390" t="s">
        <v>161</v>
      </c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</row>
    <row r="53" s="408" customFormat="1" ht="24" customHeight="1" spans="1:12">
      <c r="A53" s="390" t="s">
        <v>162</v>
      </c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</row>
  </sheetData>
  <mergeCells count="17">
    <mergeCell ref="A1:L1"/>
    <mergeCell ref="A50:L50"/>
    <mergeCell ref="A51:L51"/>
    <mergeCell ref="A52:L52"/>
    <mergeCell ref="A53:L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  <mergeCell ref="J40:J46"/>
  </mergeCells>
  <pageMargins left="0.75" right="0.75" top="1" bottom="1" header="0.5" footer="0.5"/>
  <pageSetup paperSize="8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55"/>
  <sheetViews>
    <sheetView zoomScale="85" zoomScaleNormal="85" topLeftCell="A40" workbookViewId="0">
      <selection activeCell="H18" sqref="H18"/>
    </sheetView>
  </sheetViews>
  <sheetFormatPr defaultColWidth="9" defaultRowHeight="13.5"/>
  <cols>
    <col min="1" max="1" width="9" style="400"/>
    <col min="2" max="2" width="13.625" style="400" customWidth="1"/>
    <col min="3" max="3" width="30.875" style="400" customWidth="1"/>
    <col min="4" max="4" width="9" style="400"/>
    <col min="5" max="5" width="13.375" style="400" customWidth="1"/>
    <col min="6" max="6" width="13.5" style="400" customWidth="1"/>
    <col min="7" max="7" width="13" style="400" customWidth="1"/>
    <col min="8" max="8" width="9" style="400"/>
    <col min="9" max="9" width="15.25" style="400" customWidth="1"/>
    <col min="10" max="10" width="12.25" style="400" customWidth="1"/>
    <col min="11" max="11" width="13.375" style="400" customWidth="1"/>
    <col min="12" max="13" width="10.25" style="400" customWidth="1"/>
    <col min="14" max="14" width="25.75" style="400" customWidth="1"/>
    <col min="15" max="16384" width="9" style="400"/>
  </cols>
  <sheetData>
    <row r="1" ht="42.95" customHeight="1" spans="1:14">
      <c r="A1" s="392" t="s">
        <v>163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ht="54" spans="1:14">
      <c r="A2" s="366" t="s">
        <v>1</v>
      </c>
      <c r="B2" s="366" t="s">
        <v>62</v>
      </c>
      <c r="C2" s="393" t="s">
        <v>63</v>
      </c>
      <c r="D2" s="366" t="s">
        <v>64</v>
      </c>
      <c r="E2" s="366" t="s">
        <v>164</v>
      </c>
      <c r="F2" s="366" t="s">
        <v>165</v>
      </c>
      <c r="G2" s="366" t="s">
        <v>66</v>
      </c>
      <c r="H2" s="364" t="s">
        <v>67</v>
      </c>
      <c r="I2" s="366" t="s">
        <v>68</v>
      </c>
      <c r="J2" s="366" t="s">
        <v>166</v>
      </c>
      <c r="K2" s="366" t="s">
        <v>167</v>
      </c>
      <c r="L2" s="366" t="s">
        <v>70</v>
      </c>
      <c r="M2" s="364" t="s">
        <v>67</v>
      </c>
      <c r="N2" s="366" t="s">
        <v>12</v>
      </c>
    </row>
    <row r="3" ht="30" customHeight="1" spans="1:14">
      <c r="A3" s="366">
        <v>1</v>
      </c>
      <c r="B3" s="394" t="s">
        <v>71</v>
      </c>
      <c r="C3" s="393" t="s">
        <v>72</v>
      </c>
      <c r="D3" s="366" t="s">
        <v>73</v>
      </c>
      <c r="E3" s="366">
        <v>1</v>
      </c>
      <c r="F3" s="366">
        <v>0</v>
      </c>
      <c r="G3" s="368" t="s">
        <v>74</v>
      </c>
      <c r="H3" s="368" t="s">
        <v>75</v>
      </c>
      <c r="I3" s="368" t="s">
        <v>76</v>
      </c>
      <c r="J3" s="368">
        <v>0</v>
      </c>
      <c r="K3" s="366">
        <v>0</v>
      </c>
      <c r="L3" s="368" t="s">
        <v>74</v>
      </c>
      <c r="M3" s="368" t="s">
        <v>75</v>
      </c>
      <c r="N3" s="368"/>
    </row>
    <row r="4" ht="30" customHeight="1" spans="1:14">
      <c r="A4" s="366">
        <v>2</v>
      </c>
      <c r="B4" s="395"/>
      <c r="C4" s="393" t="s">
        <v>168</v>
      </c>
      <c r="D4" s="366" t="s">
        <v>73</v>
      </c>
      <c r="E4" s="366">
        <v>1</v>
      </c>
      <c r="F4" s="366">
        <v>0</v>
      </c>
      <c r="G4" s="370">
        <v>46143</v>
      </c>
      <c r="H4" s="368" t="s">
        <v>75</v>
      </c>
      <c r="I4" s="368" t="s">
        <v>76</v>
      </c>
      <c r="J4" s="368">
        <v>0</v>
      </c>
      <c r="K4" s="366">
        <v>0</v>
      </c>
      <c r="L4" s="370">
        <v>46388</v>
      </c>
      <c r="M4" s="368" t="s">
        <v>75</v>
      </c>
      <c r="N4" s="368"/>
    </row>
    <row r="5" ht="30" customHeight="1" spans="1:14">
      <c r="A5" s="366">
        <v>3</v>
      </c>
      <c r="B5" s="395"/>
      <c r="C5" s="393" t="s">
        <v>80</v>
      </c>
      <c r="D5" s="366" t="s">
        <v>73</v>
      </c>
      <c r="E5" s="366">
        <v>1</v>
      </c>
      <c r="F5" s="366">
        <v>0</v>
      </c>
      <c r="G5" s="368" t="s">
        <v>74</v>
      </c>
      <c r="H5" s="368" t="s">
        <v>75</v>
      </c>
      <c r="I5" s="368" t="s">
        <v>76</v>
      </c>
      <c r="J5" s="368">
        <v>0</v>
      </c>
      <c r="K5" s="366">
        <v>0</v>
      </c>
      <c r="L5" s="368" t="s">
        <v>74</v>
      </c>
      <c r="M5" s="368" t="s">
        <v>75</v>
      </c>
      <c r="N5" s="368"/>
    </row>
    <row r="6" ht="30" customHeight="1" spans="1:14">
      <c r="A6" s="366">
        <v>4</v>
      </c>
      <c r="B6" s="395"/>
      <c r="C6" s="393" t="s">
        <v>81</v>
      </c>
      <c r="D6" s="366" t="s">
        <v>73</v>
      </c>
      <c r="E6" s="366">
        <v>1</v>
      </c>
      <c r="F6" s="366">
        <v>0</v>
      </c>
      <c r="G6" s="370">
        <v>46174</v>
      </c>
      <c r="H6" s="368" t="s">
        <v>78</v>
      </c>
      <c r="I6" s="368" t="s">
        <v>82</v>
      </c>
      <c r="J6" s="368">
        <v>0</v>
      </c>
      <c r="K6" s="366">
        <v>0</v>
      </c>
      <c r="L6" s="370">
        <v>46388</v>
      </c>
      <c r="M6" s="368" t="s">
        <v>75</v>
      </c>
      <c r="N6" s="368"/>
    </row>
    <row r="7" ht="30" customHeight="1" spans="1:14">
      <c r="A7" s="366">
        <v>5</v>
      </c>
      <c r="B7" s="395"/>
      <c r="C7" s="393" t="s">
        <v>83</v>
      </c>
      <c r="D7" s="366" t="s">
        <v>73</v>
      </c>
      <c r="E7" s="366">
        <v>0</v>
      </c>
      <c r="F7" s="366">
        <v>0</v>
      </c>
      <c r="G7" s="370">
        <v>46143</v>
      </c>
      <c r="H7" s="368" t="s">
        <v>75</v>
      </c>
      <c r="I7" s="368" t="s">
        <v>76</v>
      </c>
      <c r="J7" s="368">
        <v>0</v>
      </c>
      <c r="K7" s="366">
        <v>0</v>
      </c>
      <c r="L7" s="370">
        <v>46388</v>
      </c>
      <c r="M7" s="368" t="s">
        <v>75</v>
      </c>
      <c r="N7" s="368"/>
    </row>
    <row r="8" ht="30" customHeight="1" spans="1:14">
      <c r="A8" s="366">
        <v>6</v>
      </c>
      <c r="B8" s="395"/>
      <c r="C8" s="393" t="s">
        <v>84</v>
      </c>
      <c r="D8" s="366" t="s">
        <v>73</v>
      </c>
      <c r="E8" s="366">
        <v>1</v>
      </c>
      <c r="F8" s="366">
        <v>0</v>
      </c>
      <c r="G8" s="370">
        <v>46143</v>
      </c>
      <c r="H8" s="368" t="s">
        <v>75</v>
      </c>
      <c r="I8" s="368" t="s">
        <v>76</v>
      </c>
      <c r="J8" s="368">
        <v>0</v>
      </c>
      <c r="K8" s="366">
        <v>0</v>
      </c>
      <c r="L8" s="370">
        <v>46388</v>
      </c>
      <c r="M8" s="368" t="s">
        <v>75</v>
      </c>
      <c r="N8" s="368" t="s">
        <v>85</v>
      </c>
    </row>
    <row r="9" ht="30" customHeight="1" spans="1:14">
      <c r="A9" s="366">
        <v>7</v>
      </c>
      <c r="B9" s="386"/>
      <c r="C9" s="393" t="s">
        <v>86</v>
      </c>
      <c r="D9" s="366" t="s">
        <v>73</v>
      </c>
      <c r="E9" s="366">
        <v>1</v>
      </c>
      <c r="F9" s="366">
        <v>0</v>
      </c>
      <c r="G9" s="370">
        <v>46143</v>
      </c>
      <c r="H9" s="368" t="s">
        <v>75</v>
      </c>
      <c r="I9" s="368" t="s">
        <v>76</v>
      </c>
      <c r="J9" s="368">
        <v>0</v>
      </c>
      <c r="K9" s="366">
        <v>0</v>
      </c>
      <c r="L9" s="370">
        <v>46388</v>
      </c>
      <c r="M9" s="368" t="s">
        <v>75</v>
      </c>
      <c r="N9" s="368" t="s">
        <v>87</v>
      </c>
    </row>
    <row r="10" ht="30" customHeight="1" spans="1:14">
      <c r="A10" s="366">
        <v>8</v>
      </c>
      <c r="B10" s="394" t="s">
        <v>88</v>
      </c>
      <c r="C10" s="401" t="s">
        <v>89</v>
      </c>
      <c r="D10" s="366" t="s">
        <v>73</v>
      </c>
      <c r="E10" s="366">
        <v>3</v>
      </c>
      <c r="F10" s="366">
        <v>0</v>
      </c>
      <c r="G10" s="370">
        <v>46143</v>
      </c>
      <c r="H10" s="368" t="s">
        <v>75</v>
      </c>
      <c r="I10" s="368" t="s">
        <v>76</v>
      </c>
      <c r="J10" s="368">
        <v>0</v>
      </c>
      <c r="K10" s="366">
        <v>0</v>
      </c>
      <c r="L10" s="370">
        <v>46388</v>
      </c>
      <c r="M10" s="368" t="s">
        <v>75</v>
      </c>
      <c r="N10" s="368"/>
    </row>
    <row r="11" ht="30" customHeight="1" spans="1:14">
      <c r="A11" s="366">
        <v>9</v>
      </c>
      <c r="B11" s="395"/>
      <c r="C11" s="401" t="s">
        <v>90</v>
      </c>
      <c r="D11" s="366" t="s">
        <v>73</v>
      </c>
      <c r="E11" s="366">
        <v>1</v>
      </c>
      <c r="F11" s="366">
        <v>0</v>
      </c>
      <c r="G11" s="370">
        <v>46143</v>
      </c>
      <c r="H11" s="368" t="s">
        <v>75</v>
      </c>
      <c r="I11" s="368" t="s">
        <v>76</v>
      </c>
      <c r="J11" s="368">
        <v>0</v>
      </c>
      <c r="K11" s="366">
        <v>0</v>
      </c>
      <c r="L11" s="370">
        <v>46388</v>
      </c>
      <c r="M11" s="368" t="s">
        <v>75</v>
      </c>
      <c r="N11" s="368" t="s">
        <v>91</v>
      </c>
    </row>
    <row r="12" ht="30" customHeight="1" spans="1:14">
      <c r="A12" s="366">
        <v>10</v>
      </c>
      <c r="B12" s="395"/>
      <c r="C12" s="401" t="s">
        <v>92</v>
      </c>
      <c r="D12" s="366" t="s">
        <v>73</v>
      </c>
      <c r="E12" s="366">
        <v>2</v>
      </c>
      <c r="F12" s="366">
        <v>0</v>
      </c>
      <c r="G12" s="370">
        <v>46143</v>
      </c>
      <c r="H12" s="368" t="s">
        <v>75</v>
      </c>
      <c r="I12" s="368" t="s">
        <v>76</v>
      </c>
      <c r="J12" s="368">
        <v>0</v>
      </c>
      <c r="K12" s="366">
        <v>0</v>
      </c>
      <c r="L12" s="370">
        <v>46388</v>
      </c>
      <c r="M12" s="368" t="s">
        <v>75</v>
      </c>
      <c r="N12" s="368"/>
    </row>
    <row r="13" ht="30" customHeight="1" spans="1:14">
      <c r="A13" s="366">
        <v>11</v>
      </c>
      <c r="B13" s="395"/>
      <c r="C13" s="401" t="s">
        <v>93</v>
      </c>
      <c r="D13" s="366" t="s">
        <v>73</v>
      </c>
      <c r="E13" s="366">
        <v>2</v>
      </c>
      <c r="F13" s="366">
        <v>0</v>
      </c>
      <c r="G13" s="370">
        <v>46143</v>
      </c>
      <c r="H13" s="368" t="s">
        <v>75</v>
      </c>
      <c r="I13" s="368" t="s">
        <v>76</v>
      </c>
      <c r="J13" s="368">
        <v>0</v>
      </c>
      <c r="K13" s="366">
        <v>0</v>
      </c>
      <c r="L13" s="370">
        <v>46388</v>
      </c>
      <c r="M13" s="368" t="s">
        <v>75</v>
      </c>
      <c r="N13" s="368"/>
    </row>
    <row r="14" ht="30" customHeight="1" spans="1:14">
      <c r="A14" s="366">
        <v>12</v>
      </c>
      <c r="B14" s="395"/>
      <c r="C14" s="401" t="s">
        <v>94</v>
      </c>
      <c r="D14" s="366" t="s">
        <v>73</v>
      </c>
      <c r="E14" s="366">
        <v>1</v>
      </c>
      <c r="F14" s="366">
        <v>1</v>
      </c>
      <c r="G14" s="370">
        <v>46143</v>
      </c>
      <c r="H14" s="368" t="s">
        <v>75</v>
      </c>
      <c r="I14" s="368" t="s">
        <v>76</v>
      </c>
      <c r="J14" s="368">
        <v>0</v>
      </c>
      <c r="K14" s="368">
        <v>0</v>
      </c>
      <c r="L14" s="370">
        <v>46388</v>
      </c>
      <c r="M14" s="368" t="s">
        <v>75</v>
      </c>
      <c r="N14" s="368"/>
    </row>
    <row r="15" ht="30" customHeight="1" spans="1:14">
      <c r="A15" s="366">
        <v>13</v>
      </c>
      <c r="B15" s="395"/>
      <c r="C15" s="366" t="s">
        <v>95</v>
      </c>
      <c r="D15" s="366" t="s">
        <v>73</v>
      </c>
      <c r="E15" s="366">
        <v>1</v>
      </c>
      <c r="F15" s="366">
        <v>1</v>
      </c>
      <c r="G15" s="370">
        <v>46174</v>
      </c>
      <c r="H15" s="368" t="s">
        <v>78</v>
      </c>
      <c r="I15" s="368" t="s">
        <v>96</v>
      </c>
      <c r="J15" s="368">
        <v>0</v>
      </c>
      <c r="K15" s="368">
        <v>1</v>
      </c>
      <c r="L15" s="370">
        <v>46388</v>
      </c>
      <c r="M15" s="368" t="s">
        <v>75</v>
      </c>
      <c r="N15" s="368"/>
    </row>
    <row r="16" ht="30" customHeight="1" spans="1:14">
      <c r="A16" s="366">
        <v>14</v>
      </c>
      <c r="B16" s="395"/>
      <c r="C16" s="366" t="s">
        <v>97</v>
      </c>
      <c r="D16" s="366" t="s">
        <v>73</v>
      </c>
      <c r="E16" s="366">
        <v>0</v>
      </c>
      <c r="F16" s="366">
        <v>1</v>
      </c>
      <c r="G16" s="370">
        <v>46143</v>
      </c>
      <c r="H16" s="368" t="s">
        <v>75</v>
      </c>
      <c r="I16" s="368" t="s">
        <v>76</v>
      </c>
      <c r="J16" s="368">
        <v>0</v>
      </c>
      <c r="K16" s="368">
        <v>1</v>
      </c>
      <c r="L16" s="370">
        <v>46388</v>
      </c>
      <c r="M16" s="368" t="s">
        <v>75</v>
      </c>
      <c r="N16" s="368"/>
    </row>
    <row r="17" ht="30" customHeight="1" spans="1:14">
      <c r="A17" s="366">
        <v>15</v>
      </c>
      <c r="B17" s="395"/>
      <c r="C17" s="401" t="s">
        <v>169</v>
      </c>
      <c r="D17" s="366" t="s">
        <v>73</v>
      </c>
      <c r="E17" s="366">
        <v>0</v>
      </c>
      <c r="F17" s="366">
        <v>1</v>
      </c>
      <c r="G17" s="370">
        <v>46143</v>
      </c>
      <c r="H17" s="368" t="s">
        <v>75</v>
      </c>
      <c r="I17" s="368" t="s">
        <v>76</v>
      </c>
      <c r="J17" s="368">
        <v>0</v>
      </c>
      <c r="K17" s="368">
        <v>0</v>
      </c>
      <c r="L17" s="370">
        <v>46388</v>
      </c>
      <c r="M17" s="368" t="s">
        <v>75</v>
      </c>
      <c r="N17" s="368"/>
    </row>
    <row r="18" ht="30" customHeight="1" spans="1:14">
      <c r="A18" s="366">
        <v>16</v>
      </c>
      <c r="B18" s="386"/>
      <c r="C18" s="401" t="s">
        <v>170</v>
      </c>
      <c r="D18" s="366" t="s">
        <v>73</v>
      </c>
      <c r="E18" s="393">
        <v>0</v>
      </c>
      <c r="F18" s="393">
        <v>1</v>
      </c>
      <c r="G18" s="370">
        <v>46204</v>
      </c>
      <c r="H18" s="402" t="s">
        <v>78</v>
      </c>
      <c r="I18" s="368" t="s">
        <v>171</v>
      </c>
      <c r="J18" s="368">
        <v>0</v>
      </c>
      <c r="K18" s="368">
        <v>1</v>
      </c>
      <c r="L18" s="370">
        <v>46388</v>
      </c>
      <c r="M18" s="368" t="s">
        <v>75</v>
      </c>
      <c r="N18" s="368"/>
    </row>
    <row r="19" ht="30" customHeight="1" spans="1:14">
      <c r="A19" s="366">
        <v>17</v>
      </c>
      <c r="B19" s="366" t="s">
        <v>98</v>
      </c>
      <c r="C19" s="403" t="s">
        <v>99</v>
      </c>
      <c r="D19" s="393" t="s">
        <v>73</v>
      </c>
      <c r="E19" s="393">
        <v>2</v>
      </c>
      <c r="F19" s="393">
        <v>0</v>
      </c>
      <c r="G19" s="370">
        <v>46143</v>
      </c>
      <c r="H19" s="368" t="s">
        <v>75</v>
      </c>
      <c r="I19" s="368" t="s">
        <v>76</v>
      </c>
      <c r="J19" s="368">
        <v>0</v>
      </c>
      <c r="K19" s="393">
        <v>0</v>
      </c>
      <c r="L19" s="370">
        <v>46388</v>
      </c>
      <c r="M19" s="368" t="s">
        <v>75</v>
      </c>
      <c r="N19" s="368"/>
    </row>
    <row r="20" ht="30" customHeight="1" spans="1:14">
      <c r="A20" s="366">
        <v>18</v>
      </c>
      <c r="B20" s="366"/>
      <c r="C20" s="403" t="s">
        <v>100</v>
      </c>
      <c r="D20" s="366" t="s">
        <v>73</v>
      </c>
      <c r="E20" s="366">
        <v>1</v>
      </c>
      <c r="F20" s="366">
        <v>0</v>
      </c>
      <c r="G20" s="370">
        <v>46174</v>
      </c>
      <c r="H20" s="374" t="s">
        <v>78</v>
      </c>
      <c r="I20" s="404" t="s">
        <v>101</v>
      </c>
      <c r="J20" s="368">
        <v>0</v>
      </c>
      <c r="K20" s="366">
        <v>0</v>
      </c>
      <c r="L20" s="370">
        <v>46388</v>
      </c>
      <c r="M20" s="368" t="s">
        <v>75</v>
      </c>
      <c r="N20" s="368"/>
    </row>
    <row r="21" ht="30" customHeight="1" spans="1:14">
      <c r="A21" s="366">
        <v>19</v>
      </c>
      <c r="B21" s="366" t="s">
        <v>102</v>
      </c>
      <c r="C21" s="403" t="s">
        <v>103</v>
      </c>
      <c r="D21" s="366" t="s">
        <v>73</v>
      </c>
      <c r="E21" s="366">
        <v>5</v>
      </c>
      <c r="F21" s="366">
        <v>8</v>
      </c>
      <c r="G21" s="370">
        <v>46174</v>
      </c>
      <c r="H21" s="368" t="s">
        <v>78</v>
      </c>
      <c r="I21" s="368" t="s">
        <v>104</v>
      </c>
      <c r="J21" s="368">
        <v>2</v>
      </c>
      <c r="K21" s="368">
        <v>8</v>
      </c>
      <c r="L21" s="370">
        <v>46388</v>
      </c>
      <c r="M21" s="368" t="s">
        <v>75</v>
      </c>
      <c r="N21" s="368"/>
    </row>
    <row r="22" ht="30" customHeight="1" spans="1:14">
      <c r="A22" s="366">
        <v>20</v>
      </c>
      <c r="B22" s="366"/>
      <c r="C22" s="403" t="s">
        <v>105</v>
      </c>
      <c r="D22" s="366" t="s">
        <v>73</v>
      </c>
      <c r="E22" s="366">
        <v>0</v>
      </c>
      <c r="F22" s="366">
        <v>2</v>
      </c>
      <c r="G22" s="370">
        <v>46174</v>
      </c>
      <c r="H22" s="368" t="s">
        <v>78</v>
      </c>
      <c r="I22" s="368" t="s">
        <v>104</v>
      </c>
      <c r="J22" s="368">
        <v>0</v>
      </c>
      <c r="K22" s="368">
        <v>2</v>
      </c>
      <c r="L22" s="370">
        <v>46388</v>
      </c>
      <c r="M22" s="368" t="s">
        <v>75</v>
      </c>
      <c r="N22" s="368"/>
    </row>
    <row r="23" ht="30" customHeight="1" spans="1:14">
      <c r="A23" s="366">
        <v>21</v>
      </c>
      <c r="B23" s="366" t="s">
        <v>106</v>
      </c>
      <c r="C23" s="403" t="s">
        <v>107</v>
      </c>
      <c r="D23" s="366" t="s">
        <v>110</v>
      </c>
      <c r="E23" s="366">
        <v>2</v>
      </c>
      <c r="F23" s="366">
        <v>2</v>
      </c>
      <c r="G23" s="370">
        <v>46174</v>
      </c>
      <c r="H23" s="368" t="s">
        <v>78</v>
      </c>
      <c r="I23" s="368" t="s">
        <v>104</v>
      </c>
      <c r="J23" s="368">
        <v>0</v>
      </c>
      <c r="K23" s="368">
        <v>2</v>
      </c>
      <c r="L23" s="370">
        <v>46388</v>
      </c>
      <c r="M23" s="368" t="s">
        <v>75</v>
      </c>
      <c r="N23" s="368"/>
    </row>
    <row r="24" ht="30" customHeight="1" spans="1:14">
      <c r="A24" s="366">
        <v>22</v>
      </c>
      <c r="B24" s="366" t="s">
        <v>108</v>
      </c>
      <c r="C24" s="401" t="s">
        <v>109</v>
      </c>
      <c r="D24" s="366" t="s">
        <v>110</v>
      </c>
      <c r="E24" s="366">
        <v>3</v>
      </c>
      <c r="F24" s="366">
        <v>7</v>
      </c>
      <c r="G24" s="370">
        <v>46143</v>
      </c>
      <c r="H24" s="368" t="s">
        <v>75</v>
      </c>
      <c r="I24" s="368" t="s">
        <v>76</v>
      </c>
      <c r="J24" s="368">
        <v>0</v>
      </c>
      <c r="K24" s="368">
        <v>6</v>
      </c>
      <c r="L24" s="370">
        <v>46388</v>
      </c>
      <c r="M24" s="368" t="s">
        <v>75</v>
      </c>
      <c r="N24" s="368" t="s">
        <v>111</v>
      </c>
    </row>
    <row r="25" ht="30" customHeight="1" spans="1:14">
      <c r="A25" s="366">
        <v>23</v>
      </c>
      <c r="B25" s="366"/>
      <c r="C25" s="401" t="s">
        <v>112</v>
      </c>
      <c r="D25" s="366" t="s">
        <v>73</v>
      </c>
      <c r="E25" s="366">
        <v>1</v>
      </c>
      <c r="F25" s="366">
        <v>1</v>
      </c>
      <c r="G25" s="370">
        <v>46143</v>
      </c>
      <c r="H25" s="368" t="s">
        <v>75</v>
      </c>
      <c r="I25" s="368" t="s">
        <v>76</v>
      </c>
      <c r="J25" s="368">
        <v>0</v>
      </c>
      <c r="K25" s="368">
        <v>0</v>
      </c>
      <c r="L25" s="370">
        <v>46388</v>
      </c>
      <c r="M25" s="368" t="s">
        <v>75</v>
      </c>
      <c r="N25" s="368" t="s">
        <v>113</v>
      </c>
    </row>
    <row r="26" ht="30" customHeight="1" spans="1:14">
      <c r="A26" s="366">
        <v>24</v>
      </c>
      <c r="B26" s="366" t="s">
        <v>114</v>
      </c>
      <c r="C26" s="401" t="s">
        <v>115</v>
      </c>
      <c r="D26" s="366" t="s">
        <v>73</v>
      </c>
      <c r="E26" s="366">
        <v>1</v>
      </c>
      <c r="F26" s="366">
        <v>0</v>
      </c>
      <c r="G26" s="370">
        <v>46143</v>
      </c>
      <c r="H26" s="368" t="s">
        <v>75</v>
      </c>
      <c r="I26" s="368" t="s">
        <v>76</v>
      </c>
      <c r="J26" s="368">
        <v>0</v>
      </c>
      <c r="K26" s="368">
        <v>0</v>
      </c>
      <c r="L26" s="370">
        <v>46388</v>
      </c>
      <c r="M26" s="368" t="s">
        <v>75</v>
      </c>
      <c r="N26" s="368"/>
    </row>
    <row r="27" ht="30" customHeight="1" spans="1:14">
      <c r="A27" s="366">
        <v>25</v>
      </c>
      <c r="B27" s="366"/>
      <c r="C27" s="401" t="s">
        <v>116</v>
      </c>
      <c r="D27" s="366" t="s">
        <v>110</v>
      </c>
      <c r="E27" s="366">
        <v>0</v>
      </c>
      <c r="F27" s="366">
        <v>1</v>
      </c>
      <c r="G27" s="370">
        <v>46143</v>
      </c>
      <c r="H27" s="368" t="s">
        <v>75</v>
      </c>
      <c r="I27" s="368" t="s">
        <v>76</v>
      </c>
      <c r="J27" s="368">
        <v>0</v>
      </c>
      <c r="K27" s="368">
        <v>1</v>
      </c>
      <c r="L27" s="370">
        <v>46388</v>
      </c>
      <c r="M27" s="368" t="s">
        <v>75</v>
      </c>
      <c r="N27" s="368"/>
    </row>
    <row r="28" ht="30" customHeight="1" spans="1:14">
      <c r="A28" s="366">
        <v>26</v>
      </c>
      <c r="B28" s="366" t="s">
        <v>117</v>
      </c>
      <c r="C28" s="401" t="s">
        <v>118</v>
      </c>
      <c r="D28" s="366" t="s">
        <v>110</v>
      </c>
      <c r="E28" s="366">
        <v>2</v>
      </c>
      <c r="F28" s="366">
        <v>22</v>
      </c>
      <c r="G28" s="370">
        <v>46143</v>
      </c>
      <c r="H28" s="368" t="s">
        <v>75</v>
      </c>
      <c r="I28" s="368" t="s">
        <v>76</v>
      </c>
      <c r="J28" s="368">
        <v>0</v>
      </c>
      <c r="K28" s="368">
        <v>16</v>
      </c>
      <c r="L28" s="370">
        <v>46388</v>
      </c>
      <c r="M28" s="368" t="s">
        <v>75</v>
      </c>
      <c r="N28" s="368" t="s">
        <v>76</v>
      </c>
    </row>
    <row r="29" ht="30" customHeight="1" spans="1:14">
      <c r="A29" s="366">
        <v>27</v>
      </c>
      <c r="B29" s="366"/>
      <c r="C29" s="401" t="s">
        <v>119</v>
      </c>
      <c r="D29" s="366" t="s">
        <v>121</v>
      </c>
      <c r="E29" s="366">
        <v>1</v>
      </c>
      <c r="F29" s="366">
        <v>11</v>
      </c>
      <c r="G29" s="370">
        <v>46143</v>
      </c>
      <c r="H29" s="368" t="s">
        <v>75</v>
      </c>
      <c r="I29" s="368" t="s">
        <v>76</v>
      </c>
      <c r="J29" s="368">
        <v>0</v>
      </c>
      <c r="K29" s="368">
        <v>8</v>
      </c>
      <c r="L29" s="370">
        <v>46388</v>
      </c>
      <c r="M29" s="368" t="s">
        <v>75</v>
      </c>
      <c r="N29" s="368" t="s">
        <v>76</v>
      </c>
    </row>
    <row r="30" ht="30" customHeight="1" spans="1:14">
      <c r="A30" s="366">
        <v>28</v>
      </c>
      <c r="B30" s="366"/>
      <c r="C30" s="401" t="s">
        <v>120</v>
      </c>
      <c r="D30" s="366" t="s">
        <v>73</v>
      </c>
      <c r="E30" s="366">
        <v>1</v>
      </c>
      <c r="F30" s="366">
        <v>11</v>
      </c>
      <c r="G30" s="370">
        <v>46143</v>
      </c>
      <c r="H30" s="368" t="s">
        <v>75</v>
      </c>
      <c r="I30" s="368" t="s">
        <v>76</v>
      </c>
      <c r="J30" s="368">
        <v>0</v>
      </c>
      <c r="K30" s="368">
        <v>8</v>
      </c>
      <c r="L30" s="370">
        <v>46388</v>
      </c>
      <c r="M30" s="368" t="s">
        <v>75</v>
      </c>
      <c r="N30" s="368"/>
    </row>
    <row r="31" ht="30" customHeight="1" spans="1:14">
      <c r="A31" s="366">
        <v>29</v>
      </c>
      <c r="B31" s="366"/>
      <c r="C31" s="401" t="s">
        <v>122</v>
      </c>
      <c r="D31" s="366" t="s">
        <v>121</v>
      </c>
      <c r="E31" s="366">
        <v>1</v>
      </c>
      <c r="F31" s="366">
        <v>11</v>
      </c>
      <c r="G31" s="370">
        <v>46143</v>
      </c>
      <c r="H31" s="368" t="s">
        <v>75</v>
      </c>
      <c r="I31" s="368" t="s">
        <v>76</v>
      </c>
      <c r="J31" s="368">
        <v>0</v>
      </c>
      <c r="K31" s="368">
        <v>8</v>
      </c>
      <c r="L31" s="370">
        <v>46388</v>
      </c>
      <c r="M31" s="368" t="s">
        <v>75</v>
      </c>
      <c r="N31" s="368"/>
    </row>
    <row r="32" ht="30" customHeight="1" spans="1:14">
      <c r="A32" s="366">
        <v>30</v>
      </c>
      <c r="B32" s="366"/>
      <c r="C32" s="401" t="s">
        <v>123</v>
      </c>
      <c r="D32" s="366" t="s">
        <v>125</v>
      </c>
      <c r="E32" s="366">
        <v>1</v>
      </c>
      <c r="F32" s="366">
        <v>11</v>
      </c>
      <c r="G32" s="370">
        <v>46143</v>
      </c>
      <c r="H32" s="368" t="s">
        <v>75</v>
      </c>
      <c r="I32" s="368" t="s">
        <v>76</v>
      </c>
      <c r="J32" s="368">
        <v>0</v>
      </c>
      <c r="K32" s="368">
        <v>8</v>
      </c>
      <c r="L32" s="370">
        <v>46388</v>
      </c>
      <c r="M32" s="368" t="s">
        <v>75</v>
      </c>
      <c r="N32" s="368"/>
    </row>
    <row r="33" ht="30" customHeight="1" spans="1:14">
      <c r="A33" s="366">
        <v>31</v>
      </c>
      <c r="B33" s="366"/>
      <c r="C33" s="401" t="s">
        <v>124</v>
      </c>
      <c r="D33" s="366" t="s">
        <v>73</v>
      </c>
      <c r="E33" s="366">
        <v>1</v>
      </c>
      <c r="F33" s="366">
        <v>11</v>
      </c>
      <c r="G33" s="370">
        <v>46204</v>
      </c>
      <c r="H33" s="368" t="s">
        <v>75</v>
      </c>
      <c r="I33" s="368" t="s">
        <v>76</v>
      </c>
      <c r="J33" s="368">
        <v>0</v>
      </c>
      <c r="K33" s="368">
        <v>8</v>
      </c>
      <c r="L33" s="370">
        <v>46388</v>
      </c>
      <c r="M33" s="368" t="s">
        <v>75</v>
      </c>
      <c r="N33" s="368" t="s">
        <v>76</v>
      </c>
    </row>
    <row r="34" ht="30" customHeight="1" spans="1:14">
      <c r="A34" s="366">
        <v>32</v>
      </c>
      <c r="B34" s="394" t="s">
        <v>126</v>
      </c>
      <c r="C34" s="393" t="s">
        <v>127</v>
      </c>
      <c r="D34" s="366" t="s">
        <v>110</v>
      </c>
      <c r="E34" s="366">
        <v>4</v>
      </c>
      <c r="F34" s="366">
        <v>10</v>
      </c>
      <c r="G34" s="370">
        <v>46143</v>
      </c>
      <c r="H34" s="368" t="s">
        <v>75</v>
      </c>
      <c r="I34" s="368" t="s">
        <v>76</v>
      </c>
      <c r="J34" s="368">
        <v>0</v>
      </c>
      <c r="K34" s="368">
        <v>8</v>
      </c>
      <c r="L34" s="370">
        <v>46388</v>
      </c>
      <c r="M34" s="368" t="s">
        <v>75</v>
      </c>
      <c r="N34" s="368"/>
    </row>
    <row r="35" ht="30" customHeight="1" spans="1:14">
      <c r="A35" s="366">
        <v>33</v>
      </c>
      <c r="B35" s="395"/>
      <c r="C35" s="393" t="s">
        <v>128</v>
      </c>
      <c r="D35" s="366" t="s">
        <v>121</v>
      </c>
      <c r="E35" s="366">
        <v>0</v>
      </c>
      <c r="F35" s="366">
        <v>0</v>
      </c>
      <c r="G35" s="370">
        <v>46143</v>
      </c>
      <c r="H35" s="368" t="s">
        <v>75</v>
      </c>
      <c r="I35" s="368" t="s">
        <v>76</v>
      </c>
      <c r="J35" s="368">
        <v>0</v>
      </c>
      <c r="K35" s="368">
        <v>0</v>
      </c>
      <c r="L35" s="370">
        <v>46388</v>
      </c>
      <c r="M35" s="368" t="s">
        <v>75</v>
      </c>
      <c r="N35" s="368"/>
    </row>
    <row r="36" ht="30" customHeight="1" spans="1:14">
      <c r="A36" s="366">
        <v>34</v>
      </c>
      <c r="B36" s="395"/>
      <c r="C36" s="393" t="s">
        <v>129</v>
      </c>
      <c r="D36" s="366" t="s">
        <v>73</v>
      </c>
      <c r="E36" s="366">
        <v>2</v>
      </c>
      <c r="F36" s="366">
        <v>0</v>
      </c>
      <c r="G36" s="370">
        <v>46143</v>
      </c>
      <c r="H36" s="368" t="s">
        <v>75</v>
      </c>
      <c r="I36" s="368" t="s">
        <v>76</v>
      </c>
      <c r="J36" s="368">
        <v>0</v>
      </c>
      <c r="K36" s="368">
        <v>0</v>
      </c>
      <c r="L36" s="370">
        <v>46388</v>
      </c>
      <c r="M36" s="368" t="s">
        <v>75</v>
      </c>
      <c r="N36" s="368" t="s">
        <v>130</v>
      </c>
    </row>
    <row r="37" ht="30" customHeight="1" spans="1:14">
      <c r="A37" s="366">
        <v>35</v>
      </c>
      <c r="B37" s="395"/>
      <c r="C37" s="393" t="s">
        <v>131</v>
      </c>
      <c r="D37" s="366" t="s">
        <v>121</v>
      </c>
      <c r="E37" s="366">
        <v>20</v>
      </c>
      <c r="F37" s="366">
        <v>50</v>
      </c>
      <c r="G37" s="370">
        <v>46143</v>
      </c>
      <c r="H37" s="368" t="s">
        <v>75</v>
      </c>
      <c r="I37" s="368" t="s">
        <v>76</v>
      </c>
      <c r="J37" s="368">
        <v>0</v>
      </c>
      <c r="K37" s="368">
        <v>50</v>
      </c>
      <c r="L37" s="370">
        <v>46388</v>
      </c>
      <c r="M37" s="368" t="s">
        <v>75</v>
      </c>
      <c r="N37" s="368"/>
    </row>
    <row r="38" ht="30" customHeight="1" spans="1:14">
      <c r="A38" s="366">
        <v>36</v>
      </c>
      <c r="B38" s="395"/>
      <c r="C38" s="396" t="s">
        <v>132</v>
      </c>
      <c r="D38" s="396" t="s">
        <v>133</v>
      </c>
      <c r="E38" s="396">
        <v>0</v>
      </c>
      <c r="F38" s="396">
        <v>0</v>
      </c>
      <c r="G38" s="370">
        <v>46143</v>
      </c>
      <c r="H38" s="376" t="s">
        <v>75</v>
      </c>
      <c r="I38" s="368" t="s">
        <v>76</v>
      </c>
      <c r="J38" s="368">
        <v>0</v>
      </c>
      <c r="K38" s="368">
        <v>0</v>
      </c>
      <c r="L38" s="370">
        <v>46388</v>
      </c>
      <c r="M38" s="368" t="s">
        <v>75</v>
      </c>
      <c r="N38" s="376" t="s">
        <v>76</v>
      </c>
    </row>
    <row r="39" ht="30" customHeight="1" spans="1:14">
      <c r="A39" s="366">
        <v>37</v>
      </c>
      <c r="B39" s="386"/>
      <c r="C39" s="393" t="s">
        <v>134</v>
      </c>
      <c r="D39" s="397" t="s">
        <v>110</v>
      </c>
      <c r="E39" s="397">
        <v>1</v>
      </c>
      <c r="F39" s="397">
        <v>1</v>
      </c>
      <c r="G39" s="370">
        <v>46143</v>
      </c>
      <c r="H39" s="378" t="s">
        <v>75</v>
      </c>
      <c r="I39" s="378" t="s">
        <v>76</v>
      </c>
      <c r="J39" s="368">
        <v>0</v>
      </c>
      <c r="K39" s="378">
        <v>0</v>
      </c>
      <c r="L39" s="370">
        <v>46388</v>
      </c>
      <c r="M39" s="368" t="s">
        <v>75</v>
      </c>
      <c r="N39" s="378"/>
    </row>
    <row r="40" ht="30" customHeight="1" spans="1:14">
      <c r="A40" s="366">
        <v>38</v>
      </c>
      <c r="B40" s="395" t="s">
        <v>135</v>
      </c>
      <c r="C40" s="393" t="s">
        <v>136</v>
      </c>
      <c r="D40" s="366" t="s">
        <v>137</v>
      </c>
      <c r="E40" s="393">
        <v>1</v>
      </c>
      <c r="F40" s="403"/>
      <c r="G40" s="370">
        <v>46143</v>
      </c>
      <c r="H40" s="368" t="s">
        <v>75</v>
      </c>
      <c r="I40" s="368" t="s">
        <v>76</v>
      </c>
      <c r="J40" s="374">
        <v>0</v>
      </c>
      <c r="K40" s="405"/>
      <c r="L40" s="370">
        <v>46388</v>
      </c>
      <c r="M40" s="368" t="s">
        <v>75</v>
      </c>
      <c r="N40" s="368" t="s">
        <v>138</v>
      </c>
    </row>
    <row r="41" ht="30" customHeight="1" spans="1:14">
      <c r="A41" s="366">
        <v>39</v>
      </c>
      <c r="B41" s="386"/>
      <c r="C41" s="393" t="s">
        <v>139</v>
      </c>
      <c r="D41" s="366" t="s">
        <v>125</v>
      </c>
      <c r="E41" s="393">
        <v>1</v>
      </c>
      <c r="F41" s="403"/>
      <c r="G41" s="370">
        <v>46143</v>
      </c>
      <c r="H41" s="368" t="s">
        <v>75</v>
      </c>
      <c r="I41" s="368" t="s">
        <v>76</v>
      </c>
      <c r="J41" s="374">
        <v>0</v>
      </c>
      <c r="K41" s="405"/>
      <c r="L41" s="370">
        <v>46388</v>
      </c>
      <c r="M41" s="368" t="s">
        <v>75</v>
      </c>
      <c r="N41" s="368" t="s">
        <v>140</v>
      </c>
    </row>
    <row r="42" ht="60" customHeight="1" spans="1:14">
      <c r="A42" s="366">
        <v>40</v>
      </c>
      <c r="B42" s="394" t="s">
        <v>141</v>
      </c>
      <c r="C42" s="366" t="s">
        <v>142</v>
      </c>
      <c r="D42" s="366" t="s">
        <v>125</v>
      </c>
      <c r="E42" s="366">
        <v>13</v>
      </c>
      <c r="F42" s="366">
        <f>F3+F4+F5+F6+F7+F10+F11+F12+F13+F26</f>
        <v>0</v>
      </c>
      <c r="G42" s="370" t="s">
        <v>143</v>
      </c>
      <c r="H42" s="368" t="s">
        <v>75</v>
      </c>
      <c r="I42" s="368" t="s">
        <v>76</v>
      </c>
      <c r="J42" s="368">
        <v>0</v>
      </c>
      <c r="K42" s="368">
        <v>0</v>
      </c>
      <c r="L42" s="370">
        <v>46388</v>
      </c>
      <c r="M42" s="368" t="s">
        <v>75</v>
      </c>
      <c r="N42" s="368" t="s">
        <v>172</v>
      </c>
    </row>
    <row r="43" ht="60" customHeight="1" spans="1:14">
      <c r="A43" s="366">
        <v>41</v>
      </c>
      <c r="B43" s="395"/>
      <c r="C43" s="366" t="s">
        <v>145</v>
      </c>
      <c r="D43" s="366" t="s">
        <v>125</v>
      </c>
      <c r="E43" s="366">
        <v>13</v>
      </c>
      <c r="F43" s="366">
        <f>F42</f>
        <v>0</v>
      </c>
      <c r="G43" s="370"/>
      <c r="H43" s="368" t="s">
        <v>75</v>
      </c>
      <c r="I43" s="368" t="s">
        <v>76</v>
      </c>
      <c r="J43" s="368">
        <v>0</v>
      </c>
      <c r="K43" s="368">
        <v>0</v>
      </c>
      <c r="L43" s="370">
        <v>46388</v>
      </c>
      <c r="M43" s="368" t="s">
        <v>75</v>
      </c>
      <c r="N43" s="368" t="s">
        <v>173</v>
      </c>
    </row>
    <row r="44" ht="94.5" spans="1:14">
      <c r="A44" s="366">
        <v>42</v>
      </c>
      <c r="B44" s="395"/>
      <c r="C44" s="366" t="s">
        <v>146</v>
      </c>
      <c r="D44" s="366" t="s">
        <v>125</v>
      </c>
      <c r="E44" s="366">
        <v>18</v>
      </c>
      <c r="F44" s="366">
        <f>F8+F9+F14+F15+F16+F17+F18+F19+F20+F21+F22+F23+F24+F25+F27+F36</f>
        <v>26</v>
      </c>
      <c r="G44" s="370"/>
      <c r="H44" s="368" t="s">
        <v>75</v>
      </c>
      <c r="I44" s="368" t="s">
        <v>76</v>
      </c>
      <c r="J44" s="368">
        <v>0</v>
      </c>
      <c r="K44" s="368">
        <v>13</v>
      </c>
      <c r="L44" s="370">
        <v>46388</v>
      </c>
      <c r="M44" s="368" t="s">
        <v>75</v>
      </c>
      <c r="N44" s="404" t="s">
        <v>174</v>
      </c>
    </row>
    <row r="45" ht="30" customHeight="1" spans="1:14">
      <c r="A45" s="366">
        <v>43</v>
      </c>
      <c r="B45" s="395"/>
      <c r="C45" s="366" t="s">
        <v>148</v>
      </c>
      <c r="D45" s="366" t="s">
        <v>121</v>
      </c>
      <c r="E45" s="366">
        <v>8</v>
      </c>
      <c r="F45" s="366">
        <v>15</v>
      </c>
      <c r="G45" s="370"/>
      <c r="H45" s="368" t="s">
        <v>75</v>
      </c>
      <c r="I45" s="368" t="s">
        <v>76</v>
      </c>
      <c r="J45" s="368">
        <v>0</v>
      </c>
      <c r="K45" s="368">
        <v>12</v>
      </c>
      <c r="L45" s="370">
        <v>46388</v>
      </c>
      <c r="M45" s="368" t="s">
        <v>75</v>
      </c>
      <c r="N45" s="368" t="s">
        <v>149</v>
      </c>
    </row>
    <row r="46" ht="30" customHeight="1" spans="1:14">
      <c r="A46" s="366">
        <v>44</v>
      </c>
      <c r="B46" s="395"/>
      <c r="C46" s="366" t="s">
        <v>150</v>
      </c>
      <c r="D46" s="366" t="s">
        <v>125</v>
      </c>
      <c r="E46" s="366">
        <v>3</v>
      </c>
      <c r="F46" s="366">
        <v>2</v>
      </c>
      <c r="G46" s="370"/>
      <c r="H46" s="368" t="s">
        <v>75</v>
      </c>
      <c r="I46" s="368" t="s">
        <v>76</v>
      </c>
      <c r="J46" s="368">
        <v>0</v>
      </c>
      <c r="K46" s="368">
        <v>2</v>
      </c>
      <c r="L46" s="370">
        <v>46388</v>
      </c>
      <c r="M46" s="368" t="s">
        <v>75</v>
      </c>
      <c r="N46" s="368" t="s">
        <v>175</v>
      </c>
    </row>
    <row r="47" ht="30" customHeight="1" spans="1:14">
      <c r="A47" s="366">
        <v>45</v>
      </c>
      <c r="B47" s="395"/>
      <c r="C47" s="366" t="s">
        <v>151</v>
      </c>
      <c r="D47" s="366" t="s">
        <v>121</v>
      </c>
      <c r="E47" s="366">
        <v>20</v>
      </c>
      <c r="F47" s="366">
        <v>10</v>
      </c>
      <c r="G47" s="370"/>
      <c r="H47" s="368" t="s">
        <v>75</v>
      </c>
      <c r="I47" s="368" t="s">
        <v>76</v>
      </c>
      <c r="J47" s="368">
        <v>0</v>
      </c>
      <c r="K47" s="368">
        <v>10</v>
      </c>
      <c r="L47" s="370">
        <v>46388</v>
      </c>
      <c r="M47" s="368" t="s">
        <v>75</v>
      </c>
      <c r="N47" s="368" t="s">
        <v>175</v>
      </c>
    </row>
    <row r="48" ht="30" customHeight="1" spans="1:14">
      <c r="A48" s="366">
        <v>46</v>
      </c>
      <c r="B48" s="395"/>
      <c r="C48" s="366" t="s">
        <v>152</v>
      </c>
      <c r="D48" s="394" t="s">
        <v>125</v>
      </c>
      <c r="E48" s="366">
        <v>2</v>
      </c>
      <c r="F48" s="366">
        <v>2</v>
      </c>
      <c r="G48" s="370"/>
      <c r="H48" s="368" t="s">
        <v>75</v>
      </c>
      <c r="I48" s="368" t="s">
        <v>76</v>
      </c>
      <c r="J48" s="368">
        <v>0</v>
      </c>
      <c r="K48" s="368">
        <v>0</v>
      </c>
      <c r="L48" s="370">
        <v>46388</v>
      </c>
      <c r="M48" s="368" t="s">
        <v>75</v>
      </c>
      <c r="N48" s="364" t="s">
        <v>175</v>
      </c>
    </row>
    <row r="49" ht="30" customHeight="1" spans="1:14">
      <c r="A49" s="366">
        <v>47</v>
      </c>
      <c r="B49" s="366" t="s">
        <v>153</v>
      </c>
      <c r="C49" s="366" t="s">
        <v>154</v>
      </c>
      <c r="D49" s="366" t="s">
        <v>110</v>
      </c>
      <c r="E49" s="366">
        <v>1</v>
      </c>
      <c r="F49" s="366">
        <v>1</v>
      </c>
      <c r="G49" s="384">
        <v>46143</v>
      </c>
      <c r="H49" s="368" t="s">
        <v>75</v>
      </c>
      <c r="I49" s="368" t="s">
        <v>76</v>
      </c>
      <c r="J49" s="368">
        <v>0</v>
      </c>
      <c r="K49" s="368">
        <v>0</v>
      </c>
      <c r="L49" s="370">
        <v>46388</v>
      </c>
      <c r="M49" s="368" t="s">
        <v>75</v>
      </c>
      <c r="N49" s="364"/>
    </row>
    <row r="50" s="361" customFormat="1" ht="30" customHeight="1" spans="1:14">
      <c r="A50" s="366">
        <v>48</v>
      </c>
      <c r="B50" s="385" t="s">
        <v>155</v>
      </c>
      <c r="C50" s="381" t="s">
        <v>156</v>
      </c>
      <c r="D50" s="386" t="s">
        <v>125</v>
      </c>
      <c r="E50" s="366">
        <v>1</v>
      </c>
      <c r="F50" s="366">
        <v>0</v>
      </c>
      <c r="G50" s="387" t="s">
        <v>157</v>
      </c>
      <c r="H50" s="368" t="s">
        <v>75</v>
      </c>
      <c r="I50" s="368" t="s">
        <v>76</v>
      </c>
      <c r="J50" s="368">
        <v>0</v>
      </c>
      <c r="K50" s="368">
        <v>0</v>
      </c>
      <c r="L50" s="370">
        <v>46388</v>
      </c>
      <c r="M50" s="368" t="s">
        <v>75</v>
      </c>
      <c r="N50" s="382"/>
    </row>
    <row r="51" spans="1:14">
      <c r="A51" s="406" t="s">
        <v>158</v>
      </c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</row>
    <row r="52" customHeight="1" spans="1:14">
      <c r="A52" s="390" t="s">
        <v>159</v>
      </c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</row>
    <row r="53" ht="71.25" customHeight="1" spans="1:14">
      <c r="A53" s="390" t="s">
        <v>160</v>
      </c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</row>
    <row r="54" ht="93" customHeight="1" spans="1:14">
      <c r="A54" s="390" t="s">
        <v>176</v>
      </c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</row>
    <row r="55" customHeight="1" spans="1:14">
      <c r="A55" s="390" t="s">
        <v>162</v>
      </c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</row>
  </sheetData>
  <mergeCells count="20">
    <mergeCell ref="A1:N1"/>
    <mergeCell ref="E40:F40"/>
    <mergeCell ref="J40:K40"/>
    <mergeCell ref="E41:F41"/>
    <mergeCell ref="J41:K41"/>
    <mergeCell ref="A52:N52"/>
    <mergeCell ref="A53:N53"/>
    <mergeCell ref="A54:N54"/>
    <mergeCell ref="A55:N55"/>
    <mergeCell ref="B3:B9"/>
    <mergeCell ref="B10:B18"/>
    <mergeCell ref="B19:B20"/>
    <mergeCell ref="B21:B22"/>
    <mergeCell ref="B24:B25"/>
    <mergeCell ref="B26:B27"/>
    <mergeCell ref="B28:B33"/>
    <mergeCell ref="B34:B39"/>
    <mergeCell ref="B40:B41"/>
    <mergeCell ref="B42:B48"/>
    <mergeCell ref="G42:G4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53"/>
  <sheetViews>
    <sheetView zoomScale="85" zoomScaleNormal="85" topLeftCell="A37" workbookViewId="0">
      <selection activeCell="C16" sqref="C16"/>
    </sheetView>
  </sheetViews>
  <sheetFormatPr defaultColWidth="9" defaultRowHeight="13.5"/>
  <cols>
    <col min="1" max="1" width="9" style="391"/>
    <col min="2" max="2" width="14.75" style="391" customWidth="1"/>
    <col min="3" max="3" width="32" style="391" customWidth="1"/>
    <col min="4" max="4" width="12.375" style="391" customWidth="1"/>
    <col min="5" max="5" width="15.125" style="391" customWidth="1"/>
    <col min="6" max="6" width="13.25" style="391" customWidth="1"/>
    <col min="7" max="7" width="12.5" style="391" customWidth="1"/>
    <col min="8" max="8" width="18.25" style="391" customWidth="1"/>
    <col min="9" max="9" width="33.125" style="391" customWidth="1"/>
    <col min="10" max="16384" width="9" style="391"/>
  </cols>
  <sheetData>
    <row r="1" ht="39" customHeight="1" spans="1:9">
      <c r="A1" s="392" t="s">
        <v>177</v>
      </c>
      <c r="B1" s="392"/>
      <c r="C1" s="392"/>
      <c r="D1" s="392"/>
      <c r="E1" s="392"/>
      <c r="F1" s="392"/>
      <c r="G1" s="392"/>
      <c r="H1" s="392"/>
      <c r="I1" s="392"/>
    </row>
    <row r="2" ht="40.5" customHeight="1" spans="1:9">
      <c r="A2" s="366" t="s">
        <v>1</v>
      </c>
      <c r="B2" s="366" t="s">
        <v>62</v>
      </c>
      <c r="C2" s="393" t="s">
        <v>63</v>
      </c>
      <c r="D2" s="366" t="s">
        <v>64</v>
      </c>
      <c r="E2" s="366" t="s">
        <v>178</v>
      </c>
      <c r="F2" s="366" t="s">
        <v>179</v>
      </c>
      <c r="G2" s="364" t="s">
        <v>67</v>
      </c>
      <c r="H2" s="366" t="s">
        <v>68</v>
      </c>
      <c r="I2" s="366" t="s">
        <v>12</v>
      </c>
    </row>
    <row r="3" ht="30" customHeight="1" spans="1:9">
      <c r="A3" s="366">
        <v>1</v>
      </c>
      <c r="B3" s="366" t="s">
        <v>71</v>
      </c>
      <c r="C3" s="367" t="s">
        <v>72</v>
      </c>
      <c r="D3" s="366" t="s">
        <v>73</v>
      </c>
      <c r="E3" s="366">
        <v>3</v>
      </c>
      <c r="F3" s="368" t="s">
        <v>74</v>
      </c>
      <c r="G3" s="368" t="s">
        <v>75</v>
      </c>
      <c r="H3" s="368" t="s">
        <v>76</v>
      </c>
      <c r="I3" s="369"/>
    </row>
    <row r="4" ht="30" customHeight="1" spans="1:9">
      <c r="A4" s="366">
        <v>2</v>
      </c>
      <c r="B4" s="366"/>
      <c r="C4" s="367" t="s">
        <v>77</v>
      </c>
      <c r="D4" s="366" t="s">
        <v>73</v>
      </c>
      <c r="E4" s="366">
        <v>3</v>
      </c>
      <c r="F4" s="370">
        <v>46174</v>
      </c>
      <c r="G4" s="368" t="s">
        <v>78</v>
      </c>
      <c r="H4" s="369" t="s">
        <v>79</v>
      </c>
      <c r="I4" s="369"/>
    </row>
    <row r="5" ht="30" customHeight="1" spans="1:9">
      <c r="A5" s="366">
        <v>3</v>
      </c>
      <c r="B5" s="366"/>
      <c r="C5" s="367" t="s">
        <v>80</v>
      </c>
      <c r="D5" s="366" t="s">
        <v>73</v>
      </c>
      <c r="E5" s="366">
        <v>2</v>
      </c>
      <c r="F5" s="368" t="s">
        <v>74</v>
      </c>
      <c r="G5" s="368" t="s">
        <v>75</v>
      </c>
      <c r="H5" s="368" t="s">
        <v>76</v>
      </c>
      <c r="I5" s="369"/>
    </row>
    <row r="6" ht="30" customHeight="1" spans="1:9">
      <c r="A6" s="366">
        <v>4</v>
      </c>
      <c r="B6" s="366"/>
      <c r="C6" s="367" t="s">
        <v>81</v>
      </c>
      <c r="D6" s="366" t="s">
        <v>73</v>
      </c>
      <c r="E6" s="366">
        <v>3</v>
      </c>
      <c r="F6" s="370">
        <v>46174</v>
      </c>
      <c r="G6" s="368" t="s">
        <v>78</v>
      </c>
      <c r="H6" s="369" t="s">
        <v>82</v>
      </c>
      <c r="I6" s="369"/>
    </row>
    <row r="7" ht="30" customHeight="1" spans="1:9">
      <c r="A7" s="366">
        <v>5</v>
      </c>
      <c r="B7" s="366"/>
      <c r="C7" s="367" t="s">
        <v>83</v>
      </c>
      <c r="D7" s="366" t="s">
        <v>73</v>
      </c>
      <c r="E7" s="366">
        <v>0</v>
      </c>
      <c r="F7" s="370">
        <v>46143</v>
      </c>
      <c r="G7" s="368" t="s">
        <v>75</v>
      </c>
      <c r="H7" s="368" t="s">
        <v>76</v>
      </c>
      <c r="I7" s="369"/>
    </row>
    <row r="8" ht="30" customHeight="1" spans="1:9">
      <c r="A8" s="366">
        <v>6</v>
      </c>
      <c r="B8" s="366"/>
      <c r="C8" s="367" t="s">
        <v>84</v>
      </c>
      <c r="D8" s="366" t="s">
        <v>73</v>
      </c>
      <c r="E8" s="366">
        <v>2</v>
      </c>
      <c r="F8" s="370">
        <v>46143</v>
      </c>
      <c r="G8" s="368" t="s">
        <v>75</v>
      </c>
      <c r="H8" s="368" t="s">
        <v>76</v>
      </c>
      <c r="I8" s="369" t="s">
        <v>85</v>
      </c>
    </row>
    <row r="9" ht="30" customHeight="1" spans="1:9">
      <c r="A9" s="366">
        <v>7</v>
      </c>
      <c r="B9" s="366"/>
      <c r="C9" s="367" t="s">
        <v>86</v>
      </c>
      <c r="D9" s="366" t="s">
        <v>73</v>
      </c>
      <c r="E9" s="366">
        <v>1</v>
      </c>
      <c r="F9" s="370">
        <v>46143</v>
      </c>
      <c r="G9" s="368" t="s">
        <v>75</v>
      </c>
      <c r="H9" s="368" t="s">
        <v>76</v>
      </c>
      <c r="I9" s="369" t="s">
        <v>87</v>
      </c>
    </row>
    <row r="10" ht="30" customHeight="1" spans="1:9">
      <c r="A10" s="366">
        <v>8</v>
      </c>
      <c r="B10" s="395"/>
      <c r="C10" s="367" t="s">
        <v>89</v>
      </c>
      <c r="D10" s="366" t="s">
        <v>73</v>
      </c>
      <c r="E10" s="366">
        <v>3</v>
      </c>
      <c r="F10" s="370">
        <v>46143</v>
      </c>
      <c r="G10" s="368" t="s">
        <v>75</v>
      </c>
      <c r="H10" s="368" t="s">
        <v>76</v>
      </c>
      <c r="I10" s="369"/>
    </row>
    <row r="11" ht="30" customHeight="1" spans="1:9">
      <c r="A11" s="366">
        <v>9</v>
      </c>
      <c r="B11" s="395" t="s">
        <v>88</v>
      </c>
      <c r="C11" s="367" t="s">
        <v>90</v>
      </c>
      <c r="D11" s="366" t="s">
        <v>73</v>
      </c>
      <c r="E11" s="366">
        <v>1</v>
      </c>
      <c r="F11" s="370">
        <v>46143</v>
      </c>
      <c r="G11" s="368" t="s">
        <v>75</v>
      </c>
      <c r="H11" s="368" t="s">
        <v>76</v>
      </c>
      <c r="I11" s="369" t="s">
        <v>91</v>
      </c>
    </row>
    <row r="12" ht="30" customHeight="1" spans="1:9">
      <c r="A12" s="366">
        <v>10</v>
      </c>
      <c r="B12" s="395"/>
      <c r="C12" s="367" t="s">
        <v>92</v>
      </c>
      <c r="D12" s="366" t="s">
        <v>73</v>
      </c>
      <c r="E12" s="366">
        <v>2</v>
      </c>
      <c r="F12" s="370">
        <v>46143</v>
      </c>
      <c r="G12" s="368" t="s">
        <v>75</v>
      </c>
      <c r="H12" s="368" t="s">
        <v>76</v>
      </c>
      <c r="I12" s="369"/>
    </row>
    <row r="13" ht="30" customHeight="1" spans="1:9">
      <c r="A13" s="366">
        <v>11</v>
      </c>
      <c r="B13" s="395"/>
      <c r="C13" s="367" t="s">
        <v>93</v>
      </c>
      <c r="D13" s="366" t="s">
        <v>73</v>
      </c>
      <c r="E13" s="366">
        <v>3</v>
      </c>
      <c r="F13" s="370">
        <v>46143</v>
      </c>
      <c r="G13" s="368" t="s">
        <v>75</v>
      </c>
      <c r="H13" s="368" t="s">
        <v>76</v>
      </c>
      <c r="I13" s="369"/>
    </row>
    <row r="14" ht="30" customHeight="1" spans="1:9">
      <c r="A14" s="366">
        <v>12</v>
      </c>
      <c r="B14" s="395"/>
      <c r="C14" s="367" t="s">
        <v>94</v>
      </c>
      <c r="D14" s="366" t="s">
        <v>73</v>
      </c>
      <c r="E14" s="366">
        <v>2</v>
      </c>
      <c r="F14" s="370">
        <v>46143</v>
      </c>
      <c r="G14" s="368" t="s">
        <v>75</v>
      </c>
      <c r="H14" s="368" t="s">
        <v>76</v>
      </c>
      <c r="I14" s="369"/>
    </row>
    <row r="15" ht="30" customHeight="1" spans="1:9">
      <c r="A15" s="366">
        <v>13</v>
      </c>
      <c r="B15" s="395"/>
      <c r="C15" s="361" t="s">
        <v>95</v>
      </c>
      <c r="D15" s="366" t="s">
        <v>73</v>
      </c>
      <c r="E15" s="366">
        <v>1</v>
      </c>
      <c r="F15" s="370">
        <v>46174</v>
      </c>
      <c r="G15" s="368" t="s">
        <v>78</v>
      </c>
      <c r="H15" s="369" t="s">
        <v>96</v>
      </c>
      <c r="I15" s="369"/>
    </row>
    <row r="16" ht="30" customHeight="1" spans="1:9">
      <c r="A16" s="366">
        <v>14</v>
      </c>
      <c r="B16" s="395"/>
      <c r="C16" s="367" t="s">
        <v>97</v>
      </c>
      <c r="D16" s="366" t="s">
        <v>73</v>
      </c>
      <c r="E16" s="366">
        <v>1</v>
      </c>
      <c r="F16" s="370">
        <v>46143</v>
      </c>
      <c r="G16" s="368" t="s">
        <v>75</v>
      </c>
      <c r="H16" s="368" t="s">
        <v>76</v>
      </c>
      <c r="I16" s="369"/>
    </row>
    <row r="17" ht="30" customHeight="1" spans="1:9">
      <c r="A17" s="366">
        <v>15</v>
      </c>
      <c r="B17" s="394" t="s">
        <v>98</v>
      </c>
      <c r="C17" s="367" t="s">
        <v>99</v>
      </c>
      <c r="D17" s="366" t="s">
        <v>73</v>
      </c>
      <c r="E17" s="366">
        <v>7</v>
      </c>
      <c r="F17" s="370">
        <v>46143</v>
      </c>
      <c r="G17" s="368" t="s">
        <v>75</v>
      </c>
      <c r="H17" s="368" t="s">
        <v>76</v>
      </c>
      <c r="I17" s="369"/>
    </row>
    <row r="18" ht="30" customHeight="1" spans="1:9">
      <c r="A18" s="366">
        <v>16</v>
      </c>
      <c r="B18" s="386"/>
      <c r="C18" s="367" t="s">
        <v>100</v>
      </c>
      <c r="D18" s="393" t="s">
        <v>73</v>
      </c>
      <c r="E18" s="393">
        <v>1</v>
      </c>
      <c r="F18" s="370">
        <v>46204</v>
      </c>
      <c r="G18" s="374" t="s">
        <v>78</v>
      </c>
      <c r="H18" s="368" t="s">
        <v>101</v>
      </c>
      <c r="I18" s="369"/>
    </row>
    <row r="19" ht="30" customHeight="1" spans="1:9">
      <c r="A19" s="366">
        <v>17</v>
      </c>
      <c r="B19" s="366" t="s">
        <v>102</v>
      </c>
      <c r="C19" s="367" t="s">
        <v>103</v>
      </c>
      <c r="D19" s="366" t="s">
        <v>73</v>
      </c>
      <c r="E19" s="366">
        <v>54</v>
      </c>
      <c r="F19" s="370">
        <v>46174</v>
      </c>
      <c r="G19" s="368" t="s">
        <v>78</v>
      </c>
      <c r="H19" s="368" t="s">
        <v>104</v>
      </c>
      <c r="I19" s="369"/>
    </row>
    <row r="20" ht="30" customHeight="1" spans="1:9">
      <c r="A20" s="366">
        <v>18</v>
      </c>
      <c r="B20" s="366"/>
      <c r="C20" s="367" t="s">
        <v>105</v>
      </c>
      <c r="D20" s="366" t="s">
        <v>73</v>
      </c>
      <c r="E20" s="366">
        <v>8</v>
      </c>
      <c r="F20" s="370">
        <v>46174</v>
      </c>
      <c r="G20" s="368" t="s">
        <v>78</v>
      </c>
      <c r="H20" s="368" t="s">
        <v>104</v>
      </c>
      <c r="I20" s="369"/>
    </row>
    <row r="21" ht="30" customHeight="1" spans="1:9">
      <c r="A21" s="366">
        <v>19</v>
      </c>
      <c r="B21" s="386" t="s">
        <v>106</v>
      </c>
      <c r="C21" s="367" t="s">
        <v>107</v>
      </c>
      <c r="D21" s="366" t="s">
        <v>73</v>
      </c>
      <c r="E21" s="366">
        <v>10</v>
      </c>
      <c r="F21" s="370">
        <v>46174</v>
      </c>
      <c r="G21" s="368" t="s">
        <v>78</v>
      </c>
      <c r="H21" s="368" t="s">
        <v>104</v>
      </c>
      <c r="I21" s="369"/>
    </row>
    <row r="22" ht="30" customHeight="1" spans="1:9">
      <c r="A22" s="366">
        <v>20</v>
      </c>
      <c r="B22" s="394" t="s">
        <v>108</v>
      </c>
      <c r="C22" s="367" t="s">
        <v>109</v>
      </c>
      <c r="D22" s="366" t="s">
        <v>110</v>
      </c>
      <c r="E22" s="366">
        <v>18</v>
      </c>
      <c r="F22" s="370">
        <v>46143</v>
      </c>
      <c r="G22" s="368" t="s">
        <v>75</v>
      </c>
      <c r="H22" s="368" t="s">
        <v>76</v>
      </c>
      <c r="I22" s="369" t="s">
        <v>111</v>
      </c>
    </row>
    <row r="23" ht="30" customHeight="1" spans="1:9">
      <c r="A23" s="366">
        <v>21</v>
      </c>
      <c r="B23" s="386"/>
      <c r="C23" s="367" t="s">
        <v>112</v>
      </c>
      <c r="D23" s="366" t="s">
        <v>110</v>
      </c>
      <c r="E23" s="366">
        <v>2</v>
      </c>
      <c r="F23" s="370">
        <v>46143</v>
      </c>
      <c r="G23" s="368" t="s">
        <v>75</v>
      </c>
      <c r="H23" s="368" t="s">
        <v>76</v>
      </c>
      <c r="I23" s="369" t="s">
        <v>113</v>
      </c>
    </row>
    <row r="24" ht="30" customHeight="1" spans="1:9">
      <c r="A24" s="366">
        <v>22</v>
      </c>
      <c r="B24" s="394" t="s">
        <v>114</v>
      </c>
      <c r="C24" s="367" t="s">
        <v>115</v>
      </c>
      <c r="D24" s="366" t="s">
        <v>73</v>
      </c>
      <c r="E24" s="366">
        <v>2</v>
      </c>
      <c r="F24" s="370">
        <v>46143</v>
      </c>
      <c r="G24" s="368" t="s">
        <v>75</v>
      </c>
      <c r="H24" s="368" t="s">
        <v>76</v>
      </c>
      <c r="I24" s="369"/>
    </row>
    <row r="25" ht="30" customHeight="1" spans="1:9">
      <c r="A25" s="366">
        <v>23</v>
      </c>
      <c r="B25" s="395"/>
      <c r="C25" s="367" t="s">
        <v>116</v>
      </c>
      <c r="D25" s="366" t="s">
        <v>73</v>
      </c>
      <c r="E25" s="366">
        <v>2</v>
      </c>
      <c r="F25" s="370">
        <v>46143</v>
      </c>
      <c r="G25" s="368" t="s">
        <v>75</v>
      </c>
      <c r="H25" s="368" t="s">
        <v>76</v>
      </c>
      <c r="I25" s="369"/>
    </row>
    <row r="26" ht="30" customHeight="1" spans="1:9">
      <c r="A26" s="366">
        <v>24</v>
      </c>
      <c r="B26" s="366" t="s">
        <v>117</v>
      </c>
      <c r="C26" s="367" t="s">
        <v>118</v>
      </c>
      <c r="D26" s="366" t="s">
        <v>110</v>
      </c>
      <c r="E26" s="366">
        <v>24</v>
      </c>
      <c r="F26" s="370">
        <v>46143</v>
      </c>
      <c r="G26" s="368" t="s">
        <v>75</v>
      </c>
      <c r="H26" s="368" t="s">
        <v>76</v>
      </c>
      <c r="I26" s="368" t="s">
        <v>76</v>
      </c>
    </row>
    <row r="27" ht="30" customHeight="1" spans="1:9">
      <c r="A27" s="366">
        <v>25</v>
      </c>
      <c r="B27" s="366"/>
      <c r="C27" s="367" t="s">
        <v>119</v>
      </c>
      <c r="D27" s="366" t="s">
        <v>110</v>
      </c>
      <c r="E27" s="366">
        <v>12</v>
      </c>
      <c r="F27" s="370">
        <v>46143</v>
      </c>
      <c r="G27" s="368" t="s">
        <v>75</v>
      </c>
      <c r="H27" s="368" t="s">
        <v>76</v>
      </c>
      <c r="I27" s="368" t="s">
        <v>76</v>
      </c>
    </row>
    <row r="28" ht="30" customHeight="1" spans="1:9">
      <c r="A28" s="366">
        <v>26</v>
      </c>
      <c r="B28" s="366"/>
      <c r="C28" s="367" t="s">
        <v>120</v>
      </c>
      <c r="D28" s="366" t="s">
        <v>121</v>
      </c>
      <c r="E28" s="366">
        <v>12</v>
      </c>
      <c r="F28" s="370">
        <v>46143</v>
      </c>
      <c r="G28" s="368" t="s">
        <v>75</v>
      </c>
      <c r="H28" s="368" t="s">
        <v>76</v>
      </c>
      <c r="I28" s="368"/>
    </row>
    <row r="29" ht="30" customHeight="1" spans="1:9">
      <c r="A29" s="366">
        <v>27</v>
      </c>
      <c r="B29" s="366"/>
      <c r="C29" s="367" t="s">
        <v>122</v>
      </c>
      <c r="D29" s="366" t="s">
        <v>73</v>
      </c>
      <c r="E29" s="366">
        <v>12</v>
      </c>
      <c r="F29" s="370">
        <v>46143</v>
      </c>
      <c r="G29" s="368" t="s">
        <v>75</v>
      </c>
      <c r="H29" s="368" t="s">
        <v>76</v>
      </c>
      <c r="I29" s="368"/>
    </row>
    <row r="30" ht="30" customHeight="1" spans="1:9">
      <c r="A30" s="366">
        <v>28</v>
      </c>
      <c r="B30" s="366"/>
      <c r="C30" s="367" t="s">
        <v>123</v>
      </c>
      <c r="D30" s="366" t="s">
        <v>121</v>
      </c>
      <c r="E30" s="366">
        <v>12</v>
      </c>
      <c r="F30" s="370">
        <v>46143</v>
      </c>
      <c r="G30" s="368" t="s">
        <v>75</v>
      </c>
      <c r="H30" s="368" t="s">
        <v>76</v>
      </c>
      <c r="I30" s="368"/>
    </row>
    <row r="31" ht="30" customHeight="1" spans="1:9">
      <c r="A31" s="366">
        <v>29</v>
      </c>
      <c r="B31" s="366"/>
      <c r="C31" s="367" t="s">
        <v>124</v>
      </c>
      <c r="D31" s="366" t="s">
        <v>125</v>
      </c>
      <c r="E31" s="366">
        <v>12</v>
      </c>
      <c r="F31" s="370">
        <v>46204</v>
      </c>
      <c r="G31" s="368" t="s">
        <v>75</v>
      </c>
      <c r="H31" s="368" t="s">
        <v>76</v>
      </c>
      <c r="I31" s="368" t="s">
        <v>76</v>
      </c>
    </row>
    <row r="32" ht="30" customHeight="1" spans="1:9">
      <c r="A32" s="366">
        <v>30</v>
      </c>
      <c r="B32" s="394" t="s">
        <v>126</v>
      </c>
      <c r="C32" s="367" t="s">
        <v>127</v>
      </c>
      <c r="D32" s="366" t="s">
        <v>110</v>
      </c>
      <c r="E32" s="366">
        <v>10</v>
      </c>
      <c r="F32" s="370">
        <v>46143</v>
      </c>
      <c r="G32" s="368" t="s">
        <v>75</v>
      </c>
      <c r="H32" s="368" t="s">
        <v>76</v>
      </c>
      <c r="I32" s="369"/>
    </row>
    <row r="33" ht="30" customHeight="1" spans="1:10">
      <c r="A33" s="366">
        <v>31</v>
      </c>
      <c r="B33" s="395"/>
      <c r="C33" s="367" t="s">
        <v>128</v>
      </c>
      <c r="D33" s="366" t="s">
        <v>121</v>
      </c>
      <c r="E33" s="366">
        <v>0</v>
      </c>
      <c r="F33" s="370">
        <v>46143</v>
      </c>
      <c r="G33" s="368" t="s">
        <v>75</v>
      </c>
      <c r="H33" s="368" t="s">
        <v>76</v>
      </c>
      <c r="I33" s="369"/>
    </row>
    <row r="34" ht="30" customHeight="1" spans="1:10">
      <c r="A34" s="366">
        <v>32</v>
      </c>
      <c r="B34" s="395"/>
      <c r="C34" s="367" t="s">
        <v>129</v>
      </c>
      <c r="D34" s="366" t="s">
        <v>73</v>
      </c>
      <c r="E34" s="366">
        <v>2</v>
      </c>
      <c r="F34" s="370">
        <v>46143</v>
      </c>
      <c r="G34" s="368" t="s">
        <v>75</v>
      </c>
      <c r="H34" s="368" t="s">
        <v>76</v>
      </c>
      <c r="I34" s="369" t="s">
        <v>130</v>
      </c>
    </row>
    <row r="35" ht="30" customHeight="1" spans="1:10">
      <c r="A35" s="366">
        <v>33</v>
      </c>
      <c r="B35" s="395"/>
      <c r="C35" s="367" t="s">
        <v>131</v>
      </c>
      <c r="D35" s="366" t="s">
        <v>121</v>
      </c>
      <c r="E35" s="366">
        <v>40</v>
      </c>
      <c r="F35" s="370">
        <v>46143</v>
      </c>
      <c r="G35" s="368" t="s">
        <v>75</v>
      </c>
      <c r="H35" s="368" t="s">
        <v>76</v>
      </c>
      <c r="I35" s="369"/>
    </row>
    <row r="36" ht="30" customHeight="1" spans="1:10">
      <c r="A36" s="366">
        <v>34</v>
      </c>
      <c r="B36" s="395"/>
      <c r="C36" s="375" t="s">
        <v>132</v>
      </c>
      <c r="D36" s="396" t="s">
        <v>133</v>
      </c>
      <c r="E36" s="396">
        <v>0</v>
      </c>
      <c r="F36" s="370">
        <v>46143</v>
      </c>
      <c r="G36" s="376" t="s">
        <v>75</v>
      </c>
      <c r="H36" s="368" t="s">
        <v>76</v>
      </c>
      <c r="I36" s="376" t="s">
        <v>76</v>
      </c>
    </row>
    <row r="37" ht="30" customHeight="1" spans="1:10">
      <c r="A37" s="366">
        <v>35</v>
      </c>
      <c r="B37" s="386"/>
      <c r="C37" s="377" t="s">
        <v>134</v>
      </c>
      <c r="D37" s="397" t="s">
        <v>110</v>
      </c>
      <c r="E37" s="398">
        <v>2</v>
      </c>
      <c r="F37" s="370">
        <v>46143</v>
      </c>
      <c r="G37" s="378" t="s">
        <v>75</v>
      </c>
      <c r="H37" s="378" t="s">
        <v>76</v>
      </c>
      <c r="I37" s="380"/>
    </row>
    <row r="38" ht="30" customHeight="1" spans="1:10">
      <c r="A38" s="366">
        <v>36</v>
      </c>
      <c r="B38" s="395" t="s">
        <v>135</v>
      </c>
      <c r="C38" s="367" t="s">
        <v>136</v>
      </c>
      <c r="D38" s="366" t="s">
        <v>137</v>
      </c>
      <c r="E38" s="393">
        <v>1</v>
      </c>
      <c r="F38" s="370">
        <v>46143</v>
      </c>
      <c r="G38" s="368" t="s">
        <v>75</v>
      </c>
      <c r="H38" s="368" t="s">
        <v>76</v>
      </c>
      <c r="I38" s="369" t="s">
        <v>138</v>
      </c>
    </row>
    <row r="39" ht="30" customHeight="1" spans="1:10">
      <c r="A39" s="366">
        <v>37</v>
      </c>
      <c r="B39" s="386"/>
      <c r="C39" s="367" t="s">
        <v>139</v>
      </c>
      <c r="D39" s="366" t="s">
        <v>125</v>
      </c>
      <c r="E39" s="393">
        <v>1</v>
      </c>
      <c r="F39" s="370">
        <v>46143</v>
      </c>
      <c r="G39" s="368" t="s">
        <v>75</v>
      </c>
      <c r="H39" s="368" t="s">
        <v>76</v>
      </c>
      <c r="I39" s="369" t="s">
        <v>140</v>
      </c>
    </row>
    <row r="40" ht="60" customHeight="1" spans="1:10">
      <c r="A40" s="366">
        <v>38</v>
      </c>
      <c r="B40" s="394" t="s">
        <v>141</v>
      </c>
      <c r="C40" s="381" t="s">
        <v>142</v>
      </c>
      <c r="D40" s="366" t="s">
        <v>125</v>
      </c>
      <c r="E40" s="366">
        <v>22</v>
      </c>
      <c r="F40" s="370" t="s">
        <v>143</v>
      </c>
      <c r="G40" s="368" t="s">
        <v>75</v>
      </c>
      <c r="H40" s="368" t="s">
        <v>76</v>
      </c>
      <c r="I40" s="369" t="s">
        <v>144</v>
      </c>
    </row>
    <row r="41" ht="60" customHeight="1" spans="1:10">
      <c r="A41" s="366">
        <v>39</v>
      </c>
      <c r="B41" s="395"/>
      <c r="C41" s="381" t="s">
        <v>145</v>
      </c>
      <c r="D41" s="366" t="s">
        <v>125</v>
      </c>
      <c r="E41" s="366">
        <v>22</v>
      </c>
      <c r="F41" s="370"/>
      <c r="G41" s="368" t="s">
        <v>75</v>
      </c>
      <c r="H41" s="368" t="s">
        <v>76</v>
      </c>
      <c r="I41" s="369" t="s">
        <v>144</v>
      </c>
    </row>
    <row r="42" ht="67.5" spans="1:10">
      <c r="A42" s="366">
        <v>40</v>
      </c>
      <c r="B42" s="395"/>
      <c r="C42" s="381" t="s">
        <v>146</v>
      </c>
      <c r="D42" s="366" t="s">
        <v>125</v>
      </c>
      <c r="E42" s="366">
        <v>111</v>
      </c>
      <c r="F42" s="370"/>
      <c r="G42" s="368" t="s">
        <v>75</v>
      </c>
      <c r="H42" s="368" t="s">
        <v>76</v>
      </c>
      <c r="I42" s="369" t="s">
        <v>147</v>
      </c>
    </row>
    <row r="43" ht="30" customHeight="1" spans="1:10">
      <c r="A43" s="366">
        <v>41</v>
      </c>
      <c r="B43" s="395"/>
      <c r="C43" s="381" t="s">
        <v>148</v>
      </c>
      <c r="D43" s="366" t="s">
        <v>121</v>
      </c>
      <c r="E43" s="366">
        <v>31</v>
      </c>
      <c r="F43" s="370"/>
      <c r="G43" s="368" t="s">
        <v>75</v>
      </c>
      <c r="H43" s="368" t="s">
        <v>76</v>
      </c>
      <c r="I43" s="369" t="s">
        <v>149</v>
      </c>
    </row>
    <row r="44" ht="30" customHeight="1" spans="1:10">
      <c r="A44" s="366">
        <v>42</v>
      </c>
      <c r="B44" s="395"/>
      <c r="C44" s="381" t="s">
        <v>150</v>
      </c>
      <c r="D44" s="366" t="s">
        <v>125</v>
      </c>
      <c r="E44" s="366">
        <v>3</v>
      </c>
      <c r="F44" s="370"/>
      <c r="G44" s="368" t="s">
        <v>75</v>
      </c>
      <c r="H44" s="368" t="s">
        <v>76</v>
      </c>
      <c r="I44" s="369" t="s">
        <v>175</v>
      </c>
    </row>
    <row r="45" ht="30" customHeight="1" spans="1:10">
      <c r="A45" s="366">
        <v>43</v>
      </c>
      <c r="B45" s="395"/>
      <c r="C45" s="381" t="s">
        <v>151</v>
      </c>
      <c r="D45" s="366" t="s">
        <v>121</v>
      </c>
      <c r="E45" s="366">
        <v>20</v>
      </c>
      <c r="F45" s="370"/>
      <c r="G45" s="368" t="s">
        <v>75</v>
      </c>
      <c r="H45" s="368" t="s">
        <v>76</v>
      </c>
      <c r="I45" s="369" t="s">
        <v>175</v>
      </c>
    </row>
    <row r="46" ht="30" customHeight="1" spans="1:10">
      <c r="A46" s="366">
        <v>44</v>
      </c>
      <c r="B46" s="395"/>
      <c r="C46" s="381" t="s">
        <v>152</v>
      </c>
      <c r="D46" s="366" t="s">
        <v>125</v>
      </c>
      <c r="E46" s="366">
        <v>1</v>
      </c>
      <c r="F46" s="370"/>
      <c r="G46" s="368" t="s">
        <v>75</v>
      </c>
      <c r="H46" s="368" t="s">
        <v>76</v>
      </c>
      <c r="I46" s="382" t="s">
        <v>175</v>
      </c>
    </row>
    <row r="47" ht="30" customHeight="1" spans="1:10">
      <c r="A47" s="366">
        <v>45</v>
      </c>
      <c r="B47" s="399" t="s">
        <v>153</v>
      </c>
      <c r="C47" s="381" t="s">
        <v>154</v>
      </c>
      <c r="D47" s="366" t="s">
        <v>110</v>
      </c>
      <c r="E47" s="393">
        <v>1</v>
      </c>
      <c r="F47" s="384">
        <v>46143</v>
      </c>
      <c r="G47" s="368" t="s">
        <v>75</v>
      </c>
      <c r="H47" s="368" t="s">
        <v>76</v>
      </c>
      <c r="I47" s="382"/>
    </row>
    <row r="48" s="361" customFormat="1" ht="30" customHeight="1" spans="1:10">
      <c r="A48" s="366">
        <v>46</v>
      </c>
      <c r="B48" s="385" t="s">
        <v>155</v>
      </c>
      <c r="C48" s="381" t="s">
        <v>156</v>
      </c>
      <c r="D48" s="386" t="s">
        <v>125</v>
      </c>
      <c r="E48" s="386">
        <v>1</v>
      </c>
      <c r="F48" s="387" t="s">
        <v>157</v>
      </c>
      <c r="G48" s="368" t="s">
        <v>75</v>
      </c>
      <c r="H48" s="368" t="s">
        <v>76</v>
      </c>
      <c r="I48" s="382"/>
      <c r="J48" s="388"/>
    </row>
    <row r="49" spans="1:9">
      <c r="A49" s="389" t="s">
        <v>158</v>
      </c>
      <c r="B49" s="362"/>
      <c r="C49" s="362"/>
      <c r="D49" s="360"/>
      <c r="E49" s="360"/>
      <c r="F49" s="360"/>
      <c r="G49" s="360"/>
      <c r="H49" s="360"/>
      <c r="I49" s="362"/>
    </row>
    <row r="50" spans="1:9">
      <c r="A50" s="390" t="s">
        <v>159</v>
      </c>
      <c r="B50" s="390"/>
      <c r="C50" s="390"/>
      <c r="D50" s="390"/>
      <c r="E50" s="390"/>
      <c r="F50" s="390"/>
      <c r="G50" s="390"/>
      <c r="H50" s="360"/>
      <c r="I50" s="390"/>
    </row>
    <row r="51" ht="71.25" customHeight="1" spans="1:9">
      <c r="A51" s="390" t="s">
        <v>160</v>
      </c>
      <c r="B51" s="390"/>
      <c r="C51" s="390"/>
      <c r="D51" s="390"/>
      <c r="E51" s="390"/>
      <c r="F51" s="390"/>
      <c r="G51" s="390"/>
      <c r="H51" s="360"/>
      <c r="I51" s="390"/>
    </row>
    <row r="52" ht="93" customHeight="1" spans="1:9">
      <c r="A52" s="390" t="s">
        <v>180</v>
      </c>
      <c r="B52" s="390"/>
      <c r="C52" s="390"/>
      <c r="D52" s="390"/>
      <c r="E52" s="390"/>
      <c r="F52" s="390"/>
      <c r="G52" s="390"/>
      <c r="H52" s="360"/>
      <c r="I52" s="390"/>
    </row>
    <row r="53" customHeight="1" spans="1:9">
      <c r="A53" s="390" t="s">
        <v>162</v>
      </c>
      <c r="B53" s="390"/>
      <c r="C53" s="390"/>
      <c r="D53" s="390"/>
      <c r="E53" s="390"/>
      <c r="F53" s="390"/>
      <c r="G53" s="390"/>
      <c r="H53" s="360"/>
      <c r="I53" s="39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53"/>
  <sheetViews>
    <sheetView zoomScale="85" zoomScaleNormal="85" topLeftCell="A28" workbookViewId="0">
      <selection activeCell="I42" sqref="I42"/>
    </sheetView>
  </sheetViews>
  <sheetFormatPr defaultColWidth="9" defaultRowHeight="13.5"/>
  <cols>
    <col min="1" max="1" width="9" style="391"/>
    <col min="2" max="2" width="14" style="391" customWidth="1"/>
    <col min="3" max="3" width="33.625" style="391" customWidth="1"/>
    <col min="4" max="5" width="9" style="391"/>
    <col min="6" max="6" width="13.25" style="391" customWidth="1"/>
    <col min="7" max="7" width="11.125" style="391" customWidth="1"/>
    <col min="8" max="8" width="16.25" style="391" customWidth="1"/>
    <col min="9" max="9" width="24.5" style="391" customWidth="1"/>
    <col min="10" max="16384" width="9" style="391"/>
  </cols>
  <sheetData>
    <row r="1" ht="41.1" customHeight="1" spans="1:9">
      <c r="A1" s="392" t="s">
        <v>181</v>
      </c>
      <c r="B1" s="392"/>
      <c r="C1" s="392"/>
      <c r="D1" s="392"/>
      <c r="E1" s="392"/>
      <c r="F1" s="392"/>
      <c r="G1" s="392"/>
      <c r="H1" s="392"/>
      <c r="I1" s="392"/>
    </row>
    <row r="2" ht="50.25" customHeight="1" spans="1:9">
      <c r="A2" s="366" t="s">
        <v>1</v>
      </c>
      <c r="B2" s="366" t="s">
        <v>62</v>
      </c>
      <c r="C2" s="393" t="s">
        <v>63</v>
      </c>
      <c r="D2" s="366" t="s">
        <v>64</v>
      </c>
      <c r="E2" s="366" t="s">
        <v>178</v>
      </c>
      <c r="F2" s="366" t="s">
        <v>179</v>
      </c>
      <c r="G2" s="364" t="s">
        <v>67</v>
      </c>
      <c r="H2" s="366" t="s">
        <v>68</v>
      </c>
      <c r="I2" s="366" t="s">
        <v>12</v>
      </c>
    </row>
    <row r="3" ht="30" customHeight="1" spans="1:9">
      <c r="A3" s="366">
        <v>1</v>
      </c>
      <c r="B3" s="394" t="s">
        <v>71</v>
      </c>
      <c r="C3" s="367" t="s">
        <v>72</v>
      </c>
      <c r="D3" s="366" t="s">
        <v>73</v>
      </c>
      <c r="E3" s="366">
        <v>3</v>
      </c>
      <c r="F3" s="368" t="s">
        <v>74</v>
      </c>
      <c r="G3" s="368" t="s">
        <v>75</v>
      </c>
      <c r="H3" s="368" t="s">
        <v>76</v>
      </c>
      <c r="I3" s="369"/>
    </row>
    <row r="4" ht="30" customHeight="1" spans="1:9">
      <c r="A4" s="366">
        <v>2</v>
      </c>
      <c r="B4" s="395"/>
      <c r="C4" s="367" t="s">
        <v>77</v>
      </c>
      <c r="D4" s="366" t="s">
        <v>73</v>
      </c>
      <c r="E4" s="366">
        <v>4</v>
      </c>
      <c r="F4" s="370">
        <v>46174</v>
      </c>
      <c r="G4" s="368" t="s">
        <v>78</v>
      </c>
      <c r="H4" s="369" t="s">
        <v>79</v>
      </c>
      <c r="I4" s="369"/>
    </row>
    <row r="5" ht="30" customHeight="1" spans="1:9">
      <c r="A5" s="366">
        <v>3</v>
      </c>
      <c r="B5" s="395"/>
      <c r="C5" s="367" t="s">
        <v>80</v>
      </c>
      <c r="D5" s="366" t="s">
        <v>73</v>
      </c>
      <c r="E5" s="366">
        <v>3</v>
      </c>
      <c r="F5" s="368" t="s">
        <v>74</v>
      </c>
      <c r="G5" s="368" t="s">
        <v>75</v>
      </c>
      <c r="H5" s="368" t="s">
        <v>76</v>
      </c>
      <c r="I5" s="369"/>
    </row>
    <row r="6" ht="30" customHeight="1" spans="1:9">
      <c r="A6" s="366">
        <v>4</v>
      </c>
      <c r="B6" s="395"/>
      <c r="C6" s="367" t="s">
        <v>81</v>
      </c>
      <c r="D6" s="366" t="s">
        <v>73</v>
      </c>
      <c r="E6" s="366">
        <v>3</v>
      </c>
      <c r="F6" s="370">
        <v>46174</v>
      </c>
      <c r="G6" s="368" t="s">
        <v>78</v>
      </c>
      <c r="H6" s="369" t="s">
        <v>82</v>
      </c>
      <c r="I6" s="369"/>
    </row>
    <row r="7" ht="30" customHeight="1" spans="1:9">
      <c r="A7" s="366">
        <v>5</v>
      </c>
      <c r="B7" s="395"/>
      <c r="C7" s="367" t="s">
        <v>83</v>
      </c>
      <c r="D7" s="366" t="s">
        <v>73</v>
      </c>
      <c r="E7" s="366">
        <v>0</v>
      </c>
      <c r="F7" s="370">
        <v>46143</v>
      </c>
      <c r="G7" s="368" t="s">
        <v>75</v>
      </c>
      <c r="H7" s="368" t="s">
        <v>76</v>
      </c>
      <c r="I7" s="369"/>
    </row>
    <row r="8" ht="30" customHeight="1" spans="1:9">
      <c r="A8" s="366">
        <v>6</v>
      </c>
      <c r="B8" s="395"/>
      <c r="C8" s="367" t="s">
        <v>84</v>
      </c>
      <c r="D8" s="366" t="s">
        <v>73</v>
      </c>
      <c r="E8" s="366">
        <v>2</v>
      </c>
      <c r="F8" s="370">
        <v>46143</v>
      </c>
      <c r="G8" s="368" t="s">
        <v>75</v>
      </c>
      <c r="H8" s="368" t="s">
        <v>76</v>
      </c>
      <c r="I8" s="369" t="s">
        <v>85</v>
      </c>
    </row>
    <row r="9" ht="30" customHeight="1" spans="1:9">
      <c r="A9" s="366">
        <v>7</v>
      </c>
      <c r="B9" s="386"/>
      <c r="C9" s="367" t="s">
        <v>86</v>
      </c>
      <c r="D9" s="366" t="s">
        <v>73</v>
      </c>
      <c r="E9" s="366">
        <v>1</v>
      </c>
      <c r="F9" s="370">
        <v>46143</v>
      </c>
      <c r="G9" s="368" t="s">
        <v>75</v>
      </c>
      <c r="H9" s="368" t="s">
        <v>76</v>
      </c>
      <c r="I9" s="369" t="s">
        <v>87</v>
      </c>
    </row>
    <row r="10" ht="30" customHeight="1" spans="1:9">
      <c r="A10" s="366">
        <v>8</v>
      </c>
      <c r="B10" s="395" t="s">
        <v>88</v>
      </c>
      <c r="C10" s="367" t="s">
        <v>89</v>
      </c>
      <c r="D10" s="366" t="s">
        <v>73</v>
      </c>
      <c r="E10" s="366">
        <v>3</v>
      </c>
      <c r="F10" s="370">
        <v>46143</v>
      </c>
      <c r="G10" s="368" t="s">
        <v>75</v>
      </c>
      <c r="H10" s="368" t="s">
        <v>76</v>
      </c>
      <c r="I10" s="369"/>
    </row>
    <row r="11" ht="30" customHeight="1" spans="1:9">
      <c r="A11" s="366">
        <v>9</v>
      </c>
      <c r="B11" s="395"/>
      <c r="C11" s="367" t="s">
        <v>90</v>
      </c>
      <c r="D11" s="366" t="s">
        <v>73</v>
      </c>
      <c r="E11" s="366">
        <v>1</v>
      </c>
      <c r="F11" s="370">
        <v>46143</v>
      </c>
      <c r="G11" s="368" t="s">
        <v>75</v>
      </c>
      <c r="H11" s="368" t="s">
        <v>76</v>
      </c>
      <c r="I11" s="369" t="s">
        <v>91</v>
      </c>
    </row>
    <row r="12" ht="30" customHeight="1" spans="1:9">
      <c r="A12" s="366">
        <v>10</v>
      </c>
      <c r="B12" s="395"/>
      <c r="C12" s="367" t="s">
        <v>92</v>
      </c>
      <c r="D12" s="366" t="s">
        <v>73</v>
      </c>
      <c r="E12" s="366">
        <v>2</v>
      </c>
      <c r="F12" s="370">
        <v>46143</v>
      </c>
      <c r="G12" s="368" t="s">
        <v>75</v>
      </c>
      <c r="H12" s="368" t="s">
        <v>76</v>
      </c>
      <c r="I12" s="369"/>
    </row>
    <row r="13" ht="30" customHeight="1" spans="1:9">
      <c r="A13" s="366">
        <v>11</v>
      </c>
      <c r="B13" s="395"/>
      <c r="C13" s="367" t="s">
        <v>93</v>
      </c>
      <c r="D13" s="366" t="s">
        <v>73</v>
      </c>
      <c r="E13" s="366">
        <v>3</v>
      </c>
      <c r="F13" s="370">
        <v>46143</v>
      </c>
      <c r="G13" s="368" t="s">
        <v>75</v>
      </c>
      <c r="H13" s="368" t="s">
        <v>76</v>
      </c>
      <c r="I13" s="369"/>
    </row>
    <row r="14" ht="30" customHeight="1" spans="1:9">
      <c r="A14" s="366">
        <v>12</v>
      </c>
      <c r="B14" s="395"/>
      <c r="C14" s="367" t="s">
        <v>94</v>
      </c>
      <c r="D14" s="366" t="s">
        <v>73</v>
      </c>
      <c r="E14" s="366">
        <v>3</v>
      </c>
      <c r="F14" s="370">
        <v>46143</v>
      </c>
      <c r="G14" s="368" t="s">
        <v>75</v>
      </c>
      <c r="H14" s="368" t="s">
        <v>76</v>
      </c>
      <c r="I14" s="369"/>
    </row>
    <row r="15" ht="30" customHeight="1" spans="1:9">
      <c r="A15" s="366">
        <v>13</v>
      </c>
      <c r="B15" s="395"/>
      <c r="C15" s="361" t="s">
        <v>95</v>
      </c>
      <c r="D15" s="366" t="s">
        <v>73</v>
      </c>
      <c r="E15" s="366">
        <v>2</v>
      </c>
      <c r="F15" s="370">
        <v>46174</v>
      </c>
      <c r="G15" s="368" t="s">
        <v>78</v>
      </c>
      <c r="H15" s="369" t="s">
        <v>96</v>
      </c>
      <c r="I15" s="369"/>
    </row>
    <row r="16" ht="30" customHeight="1" spans="1:9">
      <c r="A16" s="366">
        <v>14</v>
      </c>
      <c r="B16" s="395"/>
      <c r="C16" s="367" t="s">
        <v>97</v>
      </c>
      <c r="D16" s="366" t="s">
        <v>73</v>
      </c>
      <c r="E16" s="366">
        <v>0</v>
      </c>
      <c r="F16" s="370" t="s">
        <v>182</v>
      </c>
      <c r="G16" s="368" t="s">
        <v>182</v>
      </c>
      <c r="H16" s="368" t="s">
        <v>76</v>
      </c>
      <c r="I16" s="369"/>
    </row>
    <row r="17" ht="30" customHeight="1" spans="1:9">
      <c r="A17" s="366">
        <v>15</v>
      </c>
      <c r="B17" s="394" t="s">
        <v>98</v>
      </c>
      <c r="C17" s="367" t="s">
        <v>99</v>
      </c>
      <c r="D17" s="366" t="s">
        <v>73</v>
      </c>
      <c r="E17" s="366">
        <v>9</v>
      </c>
      <c r="F17" s="370">
        <v>46143</v>
      </c>
      <c r="G17" s="368" t="s">
        <v>75</v>
      </c>
      <c r="H17" s="368" t="s">
        <v>76</v>
      </c>
      <c r="I17" s="369"/>
    </row>
    <row r="18" ht="30" customHeight="1" spans="1:9">
      <c r="A18" s="366">
        <v>16</v>
      </c>
      <c r="B18" s="386"/>
      <c r="C18" s="367" t="s">
        <v>100</v>
      </c>
      <c r="D18" s="393" t="s">
        <v>73</v>
      </c>
      <c r="E18" s="393">
        <v>1</v>
      </c>
      <c r="F18" s="370">
        <v>46174</v>
      </c>
      <c r="G18" s="374" t="s">
        <v>78</v>
      </c>
      <c r="H18" s="368" t="s">
        <v>101</v>
      </c>
      <c r="I18" s="369"/>
    </row>
    <row r="19" ht="30" customHeight="1" spans="1:9">
      <c r="A19" s="366">
        <v>17</v>
      </c>
      <c r="B19" s="366" t="s">
        <v>102</v>
      </c>
      <c r="C19" s="367" t="s">
        <v>103</v>
      </c>
      <c r="D19" s="366" t="s">
        <v>73</v>
      </c>
      <c r="E19" s="366">
        <v>50</v>
      </c>
      <c r="F19" s="370">
        <v>46174</v>
      </c>
      <c r="G19" s="368" t="s">
        <v>78</v>
      </c>
      <c r="H19" s="368" t="s">
        <v>104</v>
      </c>
      <c r="I19" s="369"/>
    </row>
    <row r="20" ht="30" customHeight="1" spans="1:9">
      <c r="A20" s="366">
        <v>18</v>
      </c>
      <c r="B20" s="366"/>
      <c r="C20" s="367" t="s">
        <v>105</v>
      </c>
      <c r="D20" s="366" t="s">
        <v>73</v>
      </c>
      <c r="E20" s="366">
        <v>6</v>
      </c>
      <c r="F20" s="370">
        <v>46174</v>
      </c>
      <c r="G20" s="368" t="s">
        <v>78</v>
      </c>
      <c r="H20" s="368" t="s">
        <v>104</v>
      </c>
      <c r="I20" s="369"/>
    </row>
    <row r="21" ht="30" customHeight="1" spans="1:9">
      <c r="A21" s="366">
        <v>19</v>
      </c>
      <c r="B21" s="386" t="s">
        <v>106</v>
      </c>
      <c r="C21" s="367" t="s">
        <v>107</v>
      </c>
      <c r="D21" s="366" t="s">
        <v>73</v>
      </c>
      <c r="E21" s="366">
        <v>10</v>
      </c>
      <c r="F21" s="370">
        <v>46174</v>
      </c>
      <c r="G21" s="368" t="s">
        <v>78</v>
      </c>
      <c r="H21" s="368" t="s">
        <v>104</v>
      </c>
      <c r="I21" s="369"/>
    </row>
    <row r="22" ht="30" customHeight="1" spans="1:9">
      <c r="A22" s="366">
        <v>20</v>
      </c>
      <c r="B22" s="394" t="s">
        <v>108</v>
      </c>
      <c r="C22" s="367" t="s">
        <v>109</v>
      </c>
      <c r="D22" s="366" t="s">
        <v>110</v>
      </c>
      <c r="E22" s="366">
        <v>14</v>
      </c>
      <c r="F22" s="370">
        <v>46143</v>
      </c>
      <c r="G22" s="368" t="s">
        <v>75</v>
      </c>
      <c r="H22" s="368" t="s">
        <v>76</v>
      </c>
      <c r="I22" s="369" t="s">
        <v>111</v>
      </c>
    </row>
    <row r="23" ht="30" customHeight="1" spans="1:9">
      <c r="A23" s="366">
        <v>21</v>
      </c>
      <c r="B23" s="386"/>
      <c r="C23" s="367" t="s">
        <v>112</v>
      </c>
      <c r="D23" s="366" t="s">
        <v>110</v>
      </c>
      <c r="E23" s="366">
        <v>2</v>
      </c>
      <c r="F23" s="370">
        <v>46143</v>
      </c>
      <c r="G23" s="368" t="s">
        <v>75</v>
      </c>
      <c r="H23" s="368" t="s">
        <v>76</v>
      </c>
      <c r="I23" s="369" t="s">
        <v>113</v>
      </c>
    </row>
    <row r="24" ht="30" customHeight="1" spans="1:9">
      <c r="A24" s="366">
        <v>22</v>
      </c>
      <c r="B24" s="394" t="s">
        <v>114</v>
      </c>
      <c r="C24" s="367" t="s">
        <v>115</v>
      </c>
      <c r="D24" s="366" t="s">
        <v>73</v>
      </c>
      <c r="E24" s="366">
        <v>2</v>
      </c>
      <c r="F24" s="370">
        <v>46143</v>
      </c>
      <c r="G24" s="368" t="s">
        <v>75</v>
      </c>
      <c r="H24" s="368" t="s">
        <v>76</v>
      </c>
      <c r="I24" s="369"/>
    </row>
    <row r="25" ht="30" customHeight="1" spans="1:9">
      <c r="A25" s="366">
        <v>23</v>
      </c>
      <c r="B25" s="395"/>
      <c r="C25" s="367" t="s">
        <v>116</v>
      </c>
      <c r="D25" s="366" t="s">
        <v>73</v>
      </c>
      <c r="E25" s="366">
        <v>1</v>
      </c>
      <c r="F25" s="370">
        <v>46143</v>
      </c>
      <c r="G25" s="368" t="s">
        <v>75</v>
      </c>
      <c r="H25" s="368" t="s">
        <v>76</v>
      </c>
      <c r="I25" s="369"/>
    </row>
    <row r="26" ht="30" customHeight="1" spans="1:9">
      <c r="A26" s="366">
        <v>24</v>
      </c>
      <c r="B26" s="366" t="s">
        <v>117</v>
      </c>
      <c r="C26" s="367" t="s">
        <v>118</v>
      </c>
      <c r="D26" s="366" t="s">
        <v>110</v>
      </c>
      <c r="E26" s="366">
        <v>6</v>
      </c>
      <c r="F26" s="370">
        <v>46143</v>
      </c>
      <c r="G26" s="368" t="s">
        <v>75</v>
      </c>
      <c r="H26" s="368" t="s">
        <v>76</v>
      </c>
      <c r="I26" s="368" t="s">
        <v>76</v>
      </c>
    </row>
    <row r="27" ht="30" customHeight="1" spans="1:9">
      <c r="A27" s="366">
        <v>25</v>
      </c>
      <c r="B27" s="366"/>
      <c r="C27" s="367" t="s">
        <v>119</v>
      </c>
      <c r="D27" s="366" t="s">
        <v>110</v>
      </c>
      <c r="E27" s="366">
        <v>3</v>
      </c>
      <c r="F27" s="370">
        <v>46143</v>
      </c>
      <c r="G27" s="368" t="s">
        <v>75</v>
      </c>
      <c r="H27" s="368" t="s">
        <v>76</v>
      </c>
      <c r="I27" s="368" t="s">
        <v>76</v>
      </c>
    </row>
    <row r="28" ht="30" customHeight="1" spans="1:9">
      <c r="A28" s="366">
        <v>26</v>
      </c>
      <c r="B28" s="366"/>
      <c r="C28" s="367" t="s">
        <v>120</v>
      </c>
      <c r="D28" s="366" t="s">
        <v>121</v>
      </c>
      <c r="E28" s="366">
        <v>3</v>
      </c>
      <c r="F28" s="370">
        <v>46143</v>
      </c>
      <c r="G28" s="368" t="s">
        <v>75</v>
      </c>
      <c r="H28" s="368" t="s">
        <v>76</v>
      </c>
      <c r="I28" s="368"/>
    </row>
    <row r="29" ht="30" customHeight="1" spans="1:9">
      <c r="A29" s="366">
        <v>27</v>
      </c>
      <c r="B29" s="366"/>
      <c r="C29" s="367" t="s">
        <v>122</v>
      </c>
      <c r="D29" s="366" t="s">
        <v>73</v>
      </c>
      <c r="E29" s="366">
        <v>3</v>
      </c>
      <c r="F29" s="370">
        <v>46143</v>
      </c>
      <c r="G29" s="368" t="s">
        <v>75</v>
      </c>
      <c r="H29" s="368" t="s">
        <v>76</v>
      </c>
      <c r="I29" s="368"/>
    </row>
    <row r="30" ht="30" customHeight="1" spans="1:9">
      <c r="A30" s="366">
        <v>28</v>
      </c>
      <c r="B30" s="366"/>
      <c r="C30" s="367" t="s">
        <v>123</v>
      </c>
      <c r="D30" s="366" t="s">
        <v>121</v>
      </c>
      <c r="E30" s="366">
        <v>3</v>
      </c>
      <c r="F30" s="370">
        <v>46143</v>
      </c>
      <c r="G30" s="368" t="s">
        <v>75</v>
      </c>
      <c r="H30" s="368" t="s">
        <v>76</v>
      </c>
      <c r="I30" s="368"/>
    </row>
    <row r="31" ht="30" customHeight="1" spans="1:9">
      <c r="A31" s="366">
        <v>29</v>
      </c>
      <c r="B31" s="366"/>
      <c r="C31" s="367" t="s">
        <v>124</v>
      </c>
      <c r="D31" s="366" t="s">
        <v>125</v>
      </c>
      <c r="E31" s="366">
        <v>3</v>
      </c>
      <c r="F31" s="370">
        <v>46204</v>
      </c>
      <c r="G31" s="368" t="s">
        <v>75</v>
      </c>
      <c r="H31" s="368" t="s">
        <v>76</v>
      </c>
      <c r="I31" s="368" t="s">
        <v>76</v>
      </c>
    </row>
    <row r="32" ht="30" customHeight="1" spans="1:9">
      <c r="A32" s="366">
        <v>30</v>
      </c>
      <c r="B32" s="394" t="s">
        <v>126</v>
      </c>
      <c r="C32" s="367" t="s">
        <v>127</v>
      </c>
      <c r="D32" s="366" t="s">
        <v>110</v>
      </c>
      <c r="E32" s="366">
        <v>14</v>
      </c>
      <c r="F32" s="370">
        <v>46143</v>
      </c>
      <c r="G32" s="368" t="s">
        <v>75</v>
      </c>
      <c r="H32" s="368" t="s">
        <v>76</v>
      </c>
      <c r="I32" s="369"/>
    </row>
    <row r="33" ht="30" customHeight="1" spans="1:10">
      <c r="A33" s="366">
        <v>31</v>
      </c>
      <c r="B33" s="395"/>
      <c r="C33" s="367" t="s">
        <v>128</v>
      </c>
      <c r="D33" s="366" t="s">
        <v>121</v>
      </c>
      <c r="E33" s="366">
        <v>0</v>
      </c>
      <c r="F33" s="370">
        <v>46143</v>
      </c>
      <c r="G33" s="368" t="s">
        <v>75</v>
      </c>
      <c r="H33" s="368" t="s">
        <v>76</v>
      </c>
      <c r="I33" s="369"/>
    </row>
    <row r="34" ht="30" customHeight="1" spans="1:10">
      <c r="A34" s="366">
        <v>32</v>
      </c>
      <c r="B34" s="395"/>
      <c r="C34" s="367" t="s">
        <v>129</v>
      </c>
      <c r="D34" s="366" t="s">
        <v>73</v>
      </c>
      <c r="E34" s="366">
        <v>2</v>
      </c>
      <c r="F34" s="370">
        <v>46143</v>
      </c>
      <c r="G34" s="368" t="s">
        <v>75</v>
      </c>
      <c r="H34" s="368" t="s">
        <v>76</v>
      </c>
      <c r="I34" s="369" t="s">
        <v>130</v>
      </c>
    </row>
    <row r="35" ht="30" customHeight="1" spans="1:10">
      <c r="A35" s="366">
        <v>33</v>
      </c>
      <c r="B35" s="395"/>
      <c r="C35" s="367" t="s">
        <v>131</v>
      </c>
      <c r="D35" s="366" t="s">
        <v>121</v>
      </c>
      <c r="E35" s="366">
        <v>50</v>
      </c>
      <c r="F35" s="370">
        <v>46143</v>
      </c>
      <c r="G35" s="368" t="s">
        <v>75</v>
      </c>
      <c r="H35" s="368" t="s">
        <v>76</v>
      </c>
      <c r="I35" s="369"/>
    </row>
    <row r="36" ht="30" customHeight="1" spans="1:10">
      <c r="A36" s="366">
        <v>34</v>
      </c>
      <c r="B36" s="395"/>
      <c r="C36" s="375" t="s">
        <v>132</v>
      </c>
      <c r="D36" s="396" t="s">
        <v>133</v>
      </c>
      <c r="E36" s="396">
        <v>0</v>
      </c>
      <c r="F36" s="370">
        <v>46143</v>
      </c>
      <c r="G36" s="376" t="s">
        <v>75</v>
      </c>
      <c r="H36" s="368" t="s">
        <v>76</v>
      </c>
      <c r="I36" s="376" t="s">
        <v>76</v>
      </c>
    </row>
    <row r="37" ht="30" customHeight="1" spans="1:10">
      <c r="A37" s="366">
        <v>35</v>
      </c>
      <c r="B37" s="386"/>
      <c r="C37" s="377" t="s">
        <v>134</v>
      </c>
      <c r="D37" s="397" t="s">
        <v>110</v>
      </c>
      <c r="E37" s="398">
        <v>2</v>
      </c>
      <c r="F37" s="370">
        <v>46143</v>
      </c>
      <c r="G37" s="378" t="s">
        <v>75</v>
      </c>
      <c r="H37" s="378" t="s">
        <v>76</v>
      </c>
      <c r="I37" s="380"/>
    </row>
    <row r="38" ht="30" customHeight="1" spans="1:10">
      <c r="A38" s="366">
        <v>36</v>
      </c>
      <c r="B38" s="395" t="s">
        <v>135</v>
      </c>
      <c r="C38" s="367" t="s">
        <v>136</v>
      </c>
      <c r="D38" s="366" t="s">
        <v>137</v>
      </c>
      <c r="E38" s="393">
        <v>1</v>
      </c>
      <c r="F38" s="370">
        <v>46143</v>
      </c>
      <c r="G38" s="368" t="s">
        <v>75</v>
      </c>
      <c r="H38" s="368" t="s">
        <v>76</v>
      </c>
      <c r="I38" s="369" t="s">
        <v>138</v>
      </c>
    </row>
    <row r="39" ht="30" customHeight="1" spans="1:10">
      <c r="A39" s="366">
        <v>37</v>
      </c>
      <c r="B39" s="386"/>
      <c r="C39" s="367" t="s">
        <v>139</v>
      </c>
      <c r="D39" s="366" t="s">
        <v>125</v>
      </c>
      <c r="E39" s="393">
        <v>1</v>
      </c>
      <c r="F39" s="370">
        <v>46143</v>
      </c>
      <c r="G39" s="368" t="s">
        <v>75</v>
      </c>
      <c r="H39" s="368" t="s">
        <v>76</v>
      </c>
      <c r="I39" s="369" t="s">
        <v>140</v>
      </c>
    </row>
    <row r="40" ht="60" customHeight="1" spans="1:10">
      <c r="A40" s="366">
        <v>38</v>
      </c>
      <c r="B40" s="394" t="s">
        <v>141</v>
      </c>
      <c r="C40" s="381" t="s">
        <v>142</v>
      </c>
      <c r="D40" s="366" t="s">
        <v>125</v>
      </c>
      <c r="E40" s="366">
        <v>24</v>
      </c>
      <c r="F40" s="370" t="s">
        <v>143</v>
      </c>
      <c r="G40" s="368" t="s">
        <v>75</v>
      </c>
      <c r="H40" s="368" t="s">
        <v>76</v>
      </c>
      <c r="I40" s="369" t="s">
        <v>144</v>
      </c>
    </row>
    <row r="41" ht="60" customHeight="1" spans="1:10">
      <c r="A41" s="366">
        <v>39</v>
      </c>
      <c r="B41" s="395"/>
      <c r="C41" s="381" t="s">
        <v>145</v>
      </c>
      <c r="D41" s="366" t="s">
        <v>125</v>
      </c>
      <c r="E41" s="366">
        <v>24</v>
      </c>
      <c r="F41" s="370"/>
      <c r="G41" s="368" t="s">
        <v>75</v>
      </c>
      <c r="H41" s="368" t="s">
        <v>76</v>
      </c>
      <c r="I41" s="369" t="s">
        <v>144</v>
      </c>
    </row>
    <row r="42" ht="94.5" spans="1:10">
      <c r="A42" s="366">
        <v>40</v>
      </c>
      <c r="B42" s="395"/>
      <c r="C42" s="381" t="s">
        <v>146</v>
      </c>
      <c r="D42" s="366" t="s">
        <v>125</v>
      </c>
      <c r="E42" s="366">
        <v>103</v>
      </c>
      <c r="F42" s="370"/>
      <c r="G42" s="368" t="s">
        <v>75</v>
      </c>
      <c r="H42" s="368" t="s">
        <v>76</v>
      </c>
      <c r="I42" s="369" t="s">
        <v>183</v>
      </c>
    </row>
    <row r="43" ht="30" customHeight="1" spans="1:10">
      <c r="A43" s="366">
        <v>41</v>
      </c>
      <c r="B43" s="395"/>
      <c r="C43" s="381" t="s">
        <v>148</v>
      </c>
      <c r="D43" s="366" t="s">
        <v>121</v>
      </c>
      <c r="E43" s="366">
        <v>29</v>
      </c>
      <c r="F43" s="370"/>
      <c r="G43" s="368" t="s">
        <v>75</v>
      </c>
      <c r="H43" s="368" t="s">
        <v>76</v>
      </c>
      <c r="I43" s="369" t="s">
        <v>149</v>
      </c>
    </row>
    <row r="44" ht="30" customHeight="1" spans="1:10">
      <c r="A44" s="366">
        <v>42</v>
      </c>
      <c r="B44" s="395"/>
      <c r="C44" s="381" t="s">
        <v>150</v>
      </c>
      <c r="D44" s="366" t="s">
        <v>125</v>
      </c>
      <c r="E44" s="366">
        <v>3</v>
      </c>
      <c r="F44" s="370"/>
      <c r="G44" s="368" t="s">
        <v>75</v>
      </c>
      <c r="H44" s="368" t="s">
        <v>76</v>
      </c>
      <c r="I44" s="369" t="s">
        <v>175</v>
      </c>
    </row>
    <row r="45" ht="30" customHeight="1" spans="1:10">
      <c r="A45" s="366">
        <v>43</v>
      </c>
      <c r="B45" s="395"/>
      <c r="C45" s="381" t="s">
        <v>151</v>
      </c>
      <c r="D45" s="366" t="s">
        <v>121</v>
      </c>
      <c r="E45" s="366">
        <v>20</v>
      </c>
      <c r="F45" s="370"/>
      <c r="G45" s="368" t="s">
        <v>75</v>
      </c>
      <c r="H45" s="368" t="s">
        <v>76</v>
      </c>
      <c r="I45" s="369" t="s">
        <v>175</v>
      </c>
    </row>
    <row r="46" ht="30" customHeight="1" spans="1:10">
      <c r="A46" s="366">
        <v>44</v>
      </c>
      <c r="B46" s="395"/>
      <c r="C46" s="381" t="s">
        <v>152</v>
      </c>
      <c r="D46" s="394" t="s">
        <v>125</v>
      </c>
      <c r="E46" s="394">
        <v>1</v>
      </c>
      <c r="F46" s="370"/>
      <c r="G46" s="368" t="s">
        <v>75</v>
      </c>
      <c r="H46" s="368" t="s">
        <v>76</v>
      </c>
      <c r="I46" s="382" t="s">
        <v>175</v>
      </c>
    </row>
    <row r="47" ht="30" customHeight="1" spans="1:10">
      <c r="A47" s="366">
        <v>45</v>
      </c>
      <c r="B47" s="385" t="s">
        <v>153</v>
      </c>
      <c r="C47" s="381" t="s">
        <v>154</v>
      </c>
      <c r="D47" s="366" t="s">
        <v>110</v>
      </c>
      <c r="E47" s="366">
        <v>1</v>
      </c>
      <c r="F47" s="384">
        <v>46143</v>
      </c>
      <c r="G47" s="368" t="s">
        <v>75</v>
      </c>
      <c r="H47" s="368" t="s">
        <v>76</v>
      </c>
      <c r="I47" s="382"/>
    </row>
    <row r="48" s="361" customFormat="1" ht="30" customHeight="1" spans="1:10">
      <c r="A48" s="366">
        <v>46</v>
      </c>
      <c r="B48" s="385" t="s">
        <v>155</v>
      </c>
      <c r="C48" s="381" t="s">
        <v>156</v>
      </c>
      <c r="D48" s="386" t="s">
        <v>125</v>
      </c>
      <c r="E48" s="386">
        <v>1</v>
      </c>
      <c r="F48" s="387" t="s">
        <v>157</v>
      </c>
      <c r="G48" s="368" t="s">
        <v>75</v>
      </c>
      <c r="H48" s="368" t="s">
        <v>76</v>
      </c>
      <c r="I48" s="382"/>
      <c r="J48" s="388"/>
    </row>
    <row r="49" spans="1:9">
      <c r="A49" s="389" t="s">
        <v>158</v>
      </c>
      <c r="B49" s="362"/>
      <c r="C49" s="362"/>
      <c r="D49" s="360"/>
      <c r="E49" s="360"/>
      <c r="F49" s="360"/>
      <c r="G49" s="360"/>
      <c r="H49" s="360"/>
      <c r="I49" s="362"/>
    </row>
    <row r="50" ht="21" customHeight="1" spans="1:9">
      <c r="A50" s="390" t="s">
        <v>159</v>
      </c>
      <c r="B50" s="390"/>
      <c r="C50" s="390"/>
      <c r="D50" s="390"/>
      <c r="E50" s="390"/>
      <c r="F50" s="390"/>
      <c r="G50" s="390"/>
      <c r="H50" s="360"/>
      <c r="I50" s="390"/>
    </row>
    <row r="51" ht="88.5" customHeight="1" spans="1:9">
      <c r="A51" s="390" t="s">
        <v>160</v>
      </c>
      <c r="B51" s="390"/>
      <c r="C51" s="390"/>
      <c r="D51" s="390"/>
      <c r="E51" s="390"/>
      <c r="F51" s="390"/>
      <c r="G51" s="390"/>
      <c r="H51" s="360"/>
      <c r="I51" s="390"/>
    </row>
    <row r="52" ht="90.75" customHeight="1" spans="1:9">
      <c r="A52" s="390" t="s">
        <v>180</v>
      </c>
      <c r="B52" s="390"/>
      <c r="C52" s="390"/>
      <c r="D52" s="390"/>
      <c r="E52" s="390"/>
      <c r="F52" s="390"/>
      <c r="G52" s="390"/>
      <c r="H52" s="360"/>
      <c r="I52" s="390"/>
    </row>
    <row r="53" customHeight="1" spans="1:9">
      <c r="A53" s="390" t="s">
        <v>162</v>
      </c>
      <c r="B53" s="390"/>
      <c r="C53" s="390"/>
      <c r="D53" s="390"/>
      <c r="E53" s="390"/>
      <c r="F53" s="390"/>
      <c r="G53" s="390"/>
      <c r="H53" s="360"/>
      <c r="I53" s="39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53"/>
  <sheetViews>
    <sheetView topLeftCell="A31" workbookViewId="0">
      <selection activeCell="I42" sqref="I42"/>
    </sheetView>
  </sheetViews>
  <sheetFormatPr defaultColWidth="15.375" defaultRowHeight="13.5"/>
  <cols>
    <col min="1" max="1" width="6.25" style="360" customWidth="1"/>
    <col min="2" max="2" width="21.125" style="362" customWidth="1"/>
    <col min="3" max="3" width="38.75" style="362" customWidth="1"/>
    <col min="4" max="4" width="7.375" style="360" customWidth="1"/>
    <col min="5" max="5" width="11.875" style="360" customWidth="1"/>
    <col min="6" max="6" width="17" style="360" customWidth="1"/>
    <col min="7" max="7" width="10.375" style="360" customWidth="1"/>
    <col min="8" max="8" width="23.375" style="360" customWidth="1"/>
    <col min="9" max="9" width="28.875" style="362" customWidth="1"/>
    <col min="10" max="16384" width="15.375" style="362"/>
  </cols>
  <sheetData>
    <row r="1" ht="28.5" customHeight="1" spans="1:9">
      <c r="A1" s="363" t="s">
        <v>184</v>
      </c>
      <c r="B1" s="363"/>
      <c r="C1" s="363"/>
      <c r="D1" s="363"/>
      <c r="E1" s="363"/>
      <c r="F1" s="363"/>
      <c r="G1" s="363"/>
      <c r="H1" s="363"/>
      <c r="I1" s="363"/>
    </row>
    <row r="2" s="360" customFormat="1" ht="40.5" spans="1:9">
      <c r="A2" s="364" t="s">
        <v>1</v>
      </c>
      <c r="B2" s="364" t="s">
        <v>62</v>
      </c>
      <c r="C2" s="365" t="s">
        <v>63</v>
      </c>
      <c r="D2" s="364" t="s">
        <v>64</v>
      </c>
      <c r="E2" s="366" t="s">
        <v>178</v>
      </c>
      <c r="F2" s="364" t="s">
        <v>179</v>
      </c>
      <c r="G2" s="364" t="s">
        <v>67</v>
      </c>
      <c r="H2" s="364" t="s">
        <v>68</v>
      </c>
      <c r="I2" s="364" t="s">
        <v>12</v>
      </c>
    </row>
    <row r="3" s="360" customFormat="1" ht="30" customHeight="1" spans="1:9">
      <c r="A3" s="364">
        <v>1</v>
      </c>
      <c r="B3" s="364" t="s">
        <v>71</v>
      </c>
      <c r="C3" s="367" t="s">
        <v>72</v>
      </c>
      <c r="D3" s="364" t="s">
        <v>73</v>
      </c>
      <c r="E3" s="364">
        <v>3</v>
      </c>
      <c r="F3" s="368" t="s">
        <v>74</v>
      </c>
      <c r="G3" s="368" t="s">
        <v>75</v>
      </c>
      <c r="H3" s="368" t="s">
        <v>76</v>
      </c>
      <c r="I3" s="369"/>
    </row>
    <row r="4" s="360" customFormat="1" ht="30" customHeight="1" spans="1:9">
      <c r="A4" s="364">
        <v>2</v>
      </c>
      <c r="B4" s="364"/>
      <c r="C4" s="367" t="s">
        <v>77</v>
      </c>
      <c r="D4" s="364" t="s">
        <v>73</v>
      </c>
      <c r="E4" s="364">
        <v>4</v>
      </c>
      <c r="F4" s="370">
        <v>46174</v>
      </c>
      <c r="G4" s="368" t="s">
        <v>78</v>
      </c>
      <c r="H4" s="369" t="s">
        <v>79</v>
      </c>
      <c r="I4" s="369"/>
    </row>
    <row r="5" s="360" customFormat="1" ht="30" customHeight="1" spans="1:9">
      <c r="A5" s="364">
        <v>3</v>
      </c>
      <c r="B5" s="364"/>
      <c r="C5" s="367" t="s">
        <v>80</v>
      </c>
      <c r="D5" s="364" t="s">
        <v>73</v>
      </c>
      <c r="E5" s="364">
        <v>3</v>
      </c>
      <c r="F5" s="368" t="s">
        <v>74</v>
      </c>
      <c r="G5" s="368" t="s">
        <v>75</v>
      </c>
      <c r="H5" s="368" t="s">
        <v>76</v>
      </c>
      <c r="I5" s="369"/>
    </row>
    <row r="6" ht="30" customHeight="1" spans="1:9">
      <c r="A6" s="364">
        <v>4</v>
      </c>
      <c r="B6" s="364"/>
      <c r="C6" s="367" t="s">
        <v>81</v>
      </c>
      <c r="D6" s="364" t="s">
        <v>73</v>
      </c>
      <c r="E6" s="364">
        <v>3</v>
      </c>
      <c r="F6" s="370">
        <v>46174</v>
      </c>
      <c r="G6" s="368" t="s">
        <v>78</v>
      </c>
      <c r="H6" s="369" t="s">
        <v>82</v>
      </c>
      <c r="I6" s="369"/>
    </row>
    <row r="7" ht="30" customHeight="1" spans="1:9">
      <c r="A7" s="364">
        <v>5</v>
      </c>
      <c r="B7" s="364"/>
      <c r="C7" s="367" t="s">
        <v>83</v>
      </c>
      <c r="D7" s="364" t="s">
        <v>73</v>
      </c>
      <c r="E7" s="364">
        <v>0</v>
      </c>
      <c r="F7" s="370">
        <v>46143</v>
      </c>
      <c r="G7" s="368" t="s">
        <v>75</v>
      </c>
      <c r="H7" s="368" t="s">
        <v>76</v>
      </c>
      <c r="I7" s="369"/>
    </row>
    <row r="8" ht="30" customHeight="1" spans="1:9">
      <c r="A8" s="364">
        <v>6</v>
      </c>
      <c r="B8" s="364"/>
      <c r="C8" s="367" t="s">
        <v>84</v>
      </c>
      <c r="D8" s="364" t="s">
        <v>73</v>
      </c>
      <c r="E8" s="364">
        <v>2</v>
      </c>
      <c r="F8" s="370">
        <v>46143</v>
      </c>
      <c r="G8" s="368" t="s">
        <v>75</v>
      </c>
      <c r="H8" s="368" t="s">
        <v>76</v>
      </c>
      <c r="I8" s="369" t="s">
        <v>85</v>
      </c>
    </row>
    <row r="9" ht="30" customHeight="1" spans="1:9">
      <c r="A9" s="364">
        <v>7</v>
      </c>
      <c r="B9" s="364"/>
      <c r="C9" s="367" t="s">
        <v>86</v>
      </c>
      <c r="D9" s="364" t="s">
        <v>73</v>
      </c>
      <c r="E9" s="364">
        <v>1</v>
      </c>
      <c r="F9" s="370">
        <v>46143</v>
      </c>
      <c r="G9" s="368" t="s">
        <v>75</v>
      </c>
      <c r="H9" s="368" t="s">
        <v>76</v>
      </c>
      <c r="I9" s="369" t="s">
        <v>87</v>
      </c>
    </row>
    <row r="10" ht="30" customHeight="1" spans="1:9">
      <c r="A10" s="364">
        <v>8</v>
      </c>
      <c r="B10" s="371"/>
      <c r="C10" s="367" t="s">
        <v>89</v>
      </c>
      <c r="D10" s="364" t="s">
        <v>73</v>
      </c>
      <c r="E10" s="364">
        <v>3</v>
      </c>
      <c r="F10" s="370">
        <v>46143</v>
      </c>
      <c r="G10" s="368" t="s">
        <v>75</v>
      </c>
      <c r="H10" s="368" t="s">
        <v>76</v>
      </c>
      <c r="I10" s="369"/>
    </row>
    <row r="11" ht="30" customHeight="1" spans="1:9">
      <c r="A11" s="364">
        <v>9</v>
      </c>
      <c r="B11" s="371" t="s">
        <v>88</v>
      </c>
      <c r="C11" s="367" t="s">
        <v>90</v>
      </c>
      <c r="D11" s="364" t="s">
        <v>73</v>
      </c>
      <c r="E11" s="364">
        <v>1</v>
      </c>
      <c r="F11" s="370">
        <v>46143</v>
      </c>
      <c r="G11" s="368" t="s">
        <v>75</v>
      </c>
      <c r="H11" s="368" t="s">
        <v>76</v>
      </c>
      <c r="I11" s="369" t="s">
        <v>91</v>
      </c>
    </row>
    <row r="12" ht="30" customHeight="1" spans="1:9">
      <c r="A12" s="364">
        <v>10</v>
      </c>
      <c r="B12" s="371"/>
      <c r="C12" s="367" t="s">
        <v>92</v>
      </c>
      <c r="D12" s="364" t="s">
        <v>73</v>
      </c>
      <c r="E12" s="364">
        <v>3</v>
      </c>
      <c r="F12" s="370">
        <v>46143</v>
      </c>
      <c r="G12" s="368" t="s">
        <v>75</v>
      </c>
      <c r="H12" s="368" t="s">
        <v>76</v>
      </c>
      <c r="I12" s="369"/>
    </row>
    <row r="13" ht="30" customHeight="1" spans="1:9">
      <c r="A13" s="364">
        <v>11</v>
      </c>
      <c r="B13" s="371"/>
      <c r="C13" s="367" t="s">
        <v>93</v>
      </c>
      <c r="D13" s="364" t="s">
        <v>73</v>
      </c>
      <c r="E13" s="364">
        <v>2</v>
      </c>
      <c r="F13" s="370">
        <v>46143</v>
      </c>
      <c r="G13" s="368" t="s">
        <v>75</v>
      </c>
      <c r="H13" s="368" t="s">
        <v>76</v>
      </c>
      <c r="I13" s="369"/>
    </row>
    <row r="14" ht="30" customHeight="1" spans="1:9">
      <c r="A14" s="364">
        <v>12</v>
      </c>
      <c r="B14" s="371"/>
      <c r="C14" s="367" t="s">
        <v>94</v>
      </c>
      <c r="D14" s="364" t="s">
        <v>73</v>
      </c>
      <c r="E14" s="364">
        <v>2</v>
      </c>
      <c r="F14" s="370">
        <v>46143</v>
      </c>
      <c r="G14" s="368" t="s">
        <v>75</v>
      </c>
      <c r="H14" s="368" t="s">
        <v>76</v>
      </c>
      <c r="I14" s="369"/>
    </row>
    <row r="15" ht="30" customHeight="1" spans="1:9">
      <c r="A15" s="364">
        <v>13</v>
      </c>
      <c r="B15" s="371"/>
      <c r="C15" s="361" t="s">
        <v>95</v>
      </c>
      <c r="D15" s="364" t="s">
        <v>73</v>
      </c>
      <c r="E15" s="364">
        <v>1</v>
      </c>
      <c r="F15" s="370">
        <v>46174</v>
      </c>
      <c r="G15" s="368" t="s">
        <v>78</v>
      </c>
      <c r="H15" s="369" t="s">
        <v>96</v>
      </c>
      <c r="I15" s="369"/>
    </row>
    <row r="16" ht="30" customHeight="1" spans="1:9">
      <c r="A16" s="364">
        <v>14</v>
      </c>
      <c r="B16" s="371"/>
      <c r="C16" s="367" t="s">
        <v>97</v>
      </c>
      <c r="D16" s="364" t="s">
        <v>73</v>
      </c>
      <c r="E16" s="364">
        <v>0</v>
      </c>
      <c r="F16" s="370" t="s">
        <v>182</v>
      </c>
      <c r="G16" s="368" t="s">
        <v>182</v>
      </c>
      <c r="H16" s="368" t="s">
        <v>76</v>
      </c>
      <c r="I16" s="369"/>
    </row>
    <row r="17" ht="30" customHeight="1" spans="1:9">
      <c r="A17" s="364">
        <v>15</v>
      </c>
      <c r="B17" s="372" t="s">
        <v>98</v>
      </c>
      <c r="C17" s="367" t="s">
        <v>99</v>
      </c>
      <c r="D17" s="364" t="s">
        <v>73</v>
      </c>
      <c r="E17" s="364">
        <v>4</v>
      </c>
      <c r="F17" s="370">
        <v>46143</v>
      </c>
      <c r="G17" s="368" t="s">
        <v>75</v>
      </c>
      <c r="H17" s="368" t="s">
        <v>76</v>
      </c>
      <c r="I17" s="369"/>
    </row>
    <row r="18" ht="30" customHeight="1" spans="1:9">
      <c r="A18" s="364">
        <v>16</v>
      </c>
      <c r="B18" s="373"/>
      <c r="C18" s="367" t="s">
        <v>100</v>
      </c>
      <c r="D18" s="365" t="s">
        <v>73</v>
      </c>
      <c r="E18" s="365">
        <v>1</v>
      </c>
      <c r="F18" s="370">
        <v>46174</v>
      </c>
      <c r="G18" s="374" t="s">
        <v>78</v>
      </c>
      <c r="H18" s="368" t="s">
        <v>101</v>
      </c>
      <c r="I18" s="369"/>
    </row>
    <row r="19" ht="30" customHeight="1" spans="1:9">
      <c r="A19" s="364">
        <v>17</v>
      </c>
      <c r="B19" s="364" t="s">
        <v>102</v>
      </c>
      <c r="C19" s="367" t="s">
        <v>103</v>
      </c>
      <c r="D19" s="364" t="s">
        <v>73</v>
      </c>
      <c r="E19" s="364">
        <v>59</v>
      </c>
      <c r="F19" s="370">
        <v>46174</v>
      </c>
      <c r="G19" s="368" t="s">
        <v>78</v>
      </c>
      <c r="H19" s="368" t="s">
        <v>104</v>
      </c>
      <c r="I19" s="369"/>
    </row>
    <row r="20" ht="30" customHeight="1" spans="1:9">
      <c r="A20" s="364">
        <v>18</v>
      </c>
      <c r="B20" s="364"/>
      <c r="C20" s="367" t="s">
        <v>105</v>
      </c>
      <c r="D20" s="364" t="s">
        <v>73</v>
      </c>
      <c r="E20" s="364">
        <v>3</v>
      </c>
      <c r="F20" s="370">
        <v>46174</v>
      </c>
      <c r="G20" s="368" t="s">
        <v>78</v>
      </c>
      <c r="H20" s="368" t="s">
        <v>104</v>
      </c>
      <c r="I20" s="369"/>
    </row>
    <row r="21" ht="30" customHeight="1" spans="1:9">
      <c r="A21" s="364">
        <v>19</v>
      </c>
      <c r="B21" s="373" t="s">
        <v>106</v>
      </c>
      <c r="C21" s="367" t="s">
        <v>107</v>
      </c>
      <c r="D21" s="364" t="s">
        <v>73</v>
      </c>
      <c r="E21" s="364">
        <v>4</v>
      </c>
      <c r="F21" s="370">
        <v>46174</v>
      </c>
      <c r="G21" s="368" t="s">
        <v>78</v>
      </c>
      <c r="H21" s="368" t="s">
        <v>104</v>
      </c>
      <c r="I21" s="369"/>
    </row>
    <row r="22" ht="30" customHeight="1" spans="1:9">
      <c r="A22" s="364">
        <v>20</v>
      </c>
      <c r="B22" s="372" t="s">
        <v>108</v>
      </c>
      <c r="C22" s="367" t="s">
        <v>109</v>
      </c>
      <c r="D22" s="364" t="s">
        <v>110</v>
      </c>
      <c r="E22" s="364">
        <v>9</v>
      </c>
      <c r="F22" s="370">
        <v>46143</v>
      </c>
      <c r="G22" s="368" t="s">
        <v>75</v>
      </c>
      <c r="H22" s="368" t="s">
        <v>76</v>
      </c>
      <c r="I22" s="369" t="s">
        <v>111</v>
      </c>
    </row>
    <row r="23" ht="30" customHeight="1" spans="1:9">
      <c r="A23" s="364">
        <v>21</v>
      </c>
      <c r="B23" s="373"/>
      <c r="C23" s="367" t="s">
        <v>112</v>
      </c>
      <c r="D23" s="364" t="s">
        <v>110</v>
      </c>
      <c r="E23" s="364">
        <v>1</v>
      </c>
      <c r="F23" s="370">
        <v>46143</v>
      </c>
      <c r="G23" s="368" t="s">
        <v>75</v>
      </c>
      <c r="H23" s="368" t="s">
        <v>76</v>
      </c>
      <c r="I23" s="369" t="s">
        <v>113</v>
      </c>
    </row>
    <row r="24" ht="30" customHeight="1" spans="1:9">
      <c r="A24" s="364">
        <v>22</v>
      </c>
      <c r="B24" s="372" t="s">
        <v>114</v>
      </c>
      <c r="C24" s="367" t="s">
        <v>115</v>
      </c>
      <c r="D24" s="364" t="s">
        <v>73</v>
      </c>
      <c r="E24" s="364">
        <v>2</v>
      </c>
      <c r="F24" s="370">
        <v>46143</v>
      </c>
      <c r="G24" s="368" t="s">
        <v>75</v>
      </c>
      <c r="H24" s="368" t="s">
        <v>76</v>
      </c>
      <c r="I24" s="369"/>
    </row>
    <row r="25" ht="30" customHeight="1" spans="1:9">
      <c r="A25" s="364">
        <v>23</v>
      </c>
      <c r="B25" s="371"/>
      <c r="C25" s="367" t="s">
        <v>116</v>
      </c>
      <c r="D25" s="364" t="s">
        <v>73</v>
      </c>
      <c r="E25" s="364">
        <v>1</v>
      </c>
      <c r="F25" s="370">
        <v>46143</v>
      </c>
      <c r="G25" s="368" t="s">
        <v>75</v>
      </c>
      <c r="H25" s="368" t="s">
        <v>76</v>
      </c>
      <c r="I25" s="369"/>
    </row>
    <row r="26" ht="30" customHeight="1" spans="1:9">
      <c r="A26" s="364">
        <v>24</v>
      </c>
      <c r="B26" s="364" t="s">
        <v>117</v>
      </c>
      <c r="C26" s="367" t="s">
        <v>118</v>
      </c>
      <c r="D26" s="364" t="s">
        <v>110</v>
      </c>
      <c r="E26" s="364">
        <v>18</v>
      </c>
      <c r="F26" s="370">
        <v>46143</v>
      </c>
      <c r="G26" s="368" t="s">
        <v>75</v>
      </c>
      <c r="H26" s="368" t="s">
        <v>76</v>
      </c>
      <c r="I26" s="368" t="s">
        <v>76</v>
      </c>
    </row>
    <row r="27" ht="30" customHeight="1" spans="1:9">
      <c r="A27" s="364">
        <v>25</v>
      </c>
      <c r="B27" s="364"/>
      <c r="C27" s="367" t="s">
        <v>119</v>
      </c>
      <c r="D27" s="364" t="s">
        <v>110</v>
      </c>
      <c r="E27" s="364">
        <v>9</v>
      </c>
      <c r="F27" s="370">
        <v>46143</v>
      </c>
      <c r="G27" s="368" t="s">
        <v>75</v>
      </c>
      <c r="H27" s="368" t="s">
        <v>76</v>
      </c>
      <c r="I27" s="368" t="s">
        <v>76</v>
      </c>
    </row>
    <row r="28" ht="30" customHeight="1" spans="1:9">
      <c r="A28" s="364">
        <v>26</v>
      </c>
      <c r="B28" s="364"/>
      <c r="C28" s="367" t="s">
        <v>120</v>
      </c>
      <c r="D28" s="364" t="s">
        <v>121</v>
      </c>
      <c r="E28" s="364">
        <v>9</v>
      </c>
      <c r="F28" s="370">
        <v>46143</v>
      </c>
      <c r="G28" s="368" t="s">
        <v>75</v>
      </c>
      <c r="H28" s="368" t="s">
        <v>76</v>
      </c>
      <c r="I28" s="368"/>
    </row>
    <row r="29" ht="30" customHeight="1" spans="1:9">
      <c r="A29" s="364">
        <v>27</v>
      </c>
      <c r="B29" s="364"/>
      <c r="C29" s="367" t="s">
        <v>122</v>
      </c>
      <c r="D29" s="364" t="s">
        <v>73</v>
      </c>
      <c r="E29" s="364">
        <v>9</v>
      </c>
      <c r="F29" s="370">
        <v>46143</v>
      </c>
      <c r="G29" s="368" t="s">
        <v>75</v>
      </c>
      <c r="H29" s="368" t="s">
        <v>76</v>
      </c>
      <c r="I29" s="368"/>
    </row>
    <row r="30" ht="30" customHeight="1" spans="1:9">
      <c r="A30" s="364">
        <v>28</v>
      </c>
      <c r="B30" s="364"/>
      <c r="C30" s="367" t="s">
        <v>123</v>
      </c>
      <c r="D30" s="364" t="s">
        <v>121</v>
      </c>
      <c r="E30" s="364">
        <v>9</v>
      </c>
      <c r="F30" s="370">
        <v>46143</v>
      </c>
      <c r="G30" s="368" t="s">
        <v>75</v>
      </c>
      <c r="H30" s="368" t="s">
        <v>76</v>
      </c>
      <c r="I30" s="368"/>
    </row>
    <row r="31" ht="30" customHeight="1" spans="1:9">
      <c r="A31" s="364">
        <v>29</v>
      </c>
      <c r="B31" s="364"/>
      <c r="C31" s="367" t="s">
        <v>124</v>
      </c>
      <c r="D31" s="364" t="s">
        <v>125</v>
      </c>
      <c r="E31" s="364">
        <v>9</v>
      </c>
      <c r="F31" s="370">
        <v>46204</v>
      </c>
      <c r="G31" s="368" t="s">
        <v>75</v>
      </c>
      <c r="H31" s="368" t="s">
        <v>76</v>
      </c>
      <c r="I31" s="368" t="s">
        <v>76</v>
      </c>
    </row>
    <row r="32" ht="30" customHeight="1" spans="1:9">
      <c r="A32" s="364">
        <v>30</v>
      </c>
      <c r="B32" s="372" t="s">
        <v>126</v>
      </c>
      <c r="C32" s="367" t="s">
        <v>127</v>
      </c>
      <c r="D32" s="364" t="s">
        <v>110</v>
      </c>
      <c r="E32" s="364">
        <v>8</v>
      </c>
      <c r="F32" s="370">
        <v>46143</v>
      </c>
      <c r="G32" s="368" t="s">
        <v>75</v>
      </c>
      <c r="H32" s="368" t="s">
        <v>76</v>
      </c>
      <c r="I32" s="369"/>
    </row>
    <row r="33" ht="30" customHeight="1" spans="1:10">
      <c r="A33" s="364">
        <v>31</v>
      </c>
      <c r="B33" s="371"/>
      <c r="C33" s="367" t="s">
        <v>128</v>
      </c>
      <c r="D33" s="364" t="s">
        <v>121</v>
      </c>
      <c r="E33" s="364">
        <v>0</v>
      </c>
      <c r="F33" s="370">
        <v>46143</v>
      </c>
      <c r="G33" s="368" t="s">
        <v>75</v>
      </c>
      <c r="H33" s="368" t="s">
        <v>76</v>
      </c>
      <c r="I33" s="369"/>
    </row>
    <row r="34" ht="30" customHeight="1" spans="1:10">
      <c r="A34" s="364">
        <v>32</v>
      </c>
      <c r="B34" s="371"/>
      <c r="C34" s="367" t="s">
        <v>129</v>
      </c>
      <c r="D34" s="364" t="s">
        <v>73</v>
      </c>
      <c r="E34" s="364">
        <v>1</v>
      </c>
      <c r="F34" s="370">
        <v>46143</v>
      </c>
      <c r="G34" s="368" t="s">
        <v>75</v>
      </c>
      <c r="H34" s="368" t="s">
        <v>76</v>
      </c>
      <c r="I34" s="369" t="s">
        <v>130</v>
      </c>
    </row>
    <row r="35" ht="30" customHeight="1" spans="1:10">
      <c r="A35" s="364">
        <v>33</v>
      </c>
      <c r="B35" s="371"/>
      <c r="C35" s="367" t="s">
        <v>131</v>
      </c>
      <c r="D35" s="364" t="s">
        <v>121</v>
      </c>
      <c r="E35" s="364">
        <v>50</v>
      </c>
      <c r="F35" s="370">
        <v>46143</v>
      </c>
      <c r="G35" s="368" t="s">
        <v>75</v>
      </c>
      <c r="H35" s="368" t="s">
        <v>76</v>
      </c>
      <c r="I35" s="369"/>
    </row>
    <row r="36" ht="30" customHeight="1" spans="1:10">
      <c r="A36" s="364">
        <v>34</v>
      </c>
      <c r="B36" s="371"/>
      <c r="C36" s="375" t="s">
        <v>132</v>
      </c>
      <c r="D36" s="364" t="s">
        <v>133</v>
      </c>
      <c r="E36" s="364">
        <v>0</v>
      </c>
      <c r="F36" s="370">
        <v>46143</v>
      </c>
      <c r="G36" s="376" t="s">
        <v>75</v>
      </c>
      <c r="H36" s="368" t="s">
        <v>76</v>
      </c>
      <c r="I36" s="376" t="s">
        <v>76</v>
      </c>
    </row>
    <row r="37" ht="30" customHeight="1" spans="1:10">
      <c r="A37" s="364">
        <v>35</v>
      </c>
      <c r="B37" s="373"/>
      <c r="C37" s="377" t="s">
        <v>134</v>
      </c>
      <c r="D37" s="378" t="s">
        <v>110</v>
      </c>
      <c r="E37" s="379">
        <v>2</v>
      </c>
      <c r="F37" s="370">
        <v>46143</v>
      </c>
      <c r="G37" s="378" t="s">
        <v>75</v>
      </c>
      <c r="H37" s="378" t="s">
        <v>76</v>
      </c>
      <c r="I37" s="380"/>
    </row>
    <row r="38" ht="30" customHeight="1" spans="1:10">
      <c r="A38" s="364">
        <v>36</v>
      </c>
      <c r="B38" s="371" t="s">
        <v>135</v>
      </c>
      <c r="C38" s="367" t="s">
        <v>136</v>
      </c>
      <c r="D38" s="364" t="s">
        <v>137</v>
      </c>
      <c r="E38" s="365">
        <v>1</v>
      </c>
      <c r="F38" s="370">
        <v>46143</v>
      </c>
      <c r="G38" s="368" t="s">
        <v>75</v>
      </c>
      <c r="H38" s="368" t="s">
        <v>76</v>
      </c>
      <c r="I38" s="369" t="s">
        <v>138</v>
      </c>
    </row>
    <row r="39" ht="30" customHeight="1" spans="1:10">
      <c r="A39" s="364">
        <v>37</v>
      </c>
      <c r="B39" s="373"/>
      <c r="C39" s="367" t="s">
        <v>139</v>
      </c>
      <c r="D39" s="364" t="s">
        <v>125</v>
      </c>
      <c r="E39" s="365">
        <v>1</v>
      </c>
      <c r="F39" s="370">
        <v>46143</v>
      </c>
      <c r="G39" s="368" t="s">
        <v>75</v>
      </c>
      <c r="H39" s="368" t="s">
        <v>76</v>
      </c>
      <c r="I39" s="369" t="s">
        <v>140</v>
      </c>
    </row>
    <row r="40" ht="60" customHeight="1" spans="1:10">
      <c r="A40" s="364">
        <v>38</v>
      </c>
      <c r="B40" s="364" t="s">
        <v>141</v>
      </c>
      <c r="C40" s="381" t="s">
        <v>142</v>
      </c>
      <c r="D40" s="364" t="s">
        <v>125</v>
      </c>
      <c r="E40" s="364">
        <v>24</v>
      </c>
      <c r="F40" s="370" t="s">
        <v>143</v>
      </c>
      <c r="G40" s="368" t="s">
        <v>75</v>
      </c>
      <c r="H40" s="368" t="s">
        <v>76</v>
      </c>
      <c r="I40" s="369" t="s">
        <v>144</v>
      </c>
    </row>
    <row r="41" ht="60" customHeight="1" spans="1:10">
      <c r="A41" s="364">
        <v>39</v>
      </c>
      <c r="B41" s="364"/>
      <c r="C41" s="381" t="s">
        <v>145</v>
      </c>
      <c r="D41" s="364" t="s">
        <v>125</v>
      </c>
      <c r="E41" s="364">
        <v>24</v>
      </c>
      <c r="F41" s="370"/>
      <c r="G41" s="368" t="s">
        <v>75</v>
      </c>
      <c r="H41" s="368" t="s">
        <v>76</v>
      </c>
      <c r="I41" s="369" t="s">
        <v>144</v>
      </c>
    </row>
    <row r="42" ht="67.5" spans="1:10">
      <c r="A42" s="364">
        <v>40</v>
      </c>
      <c r="B42" s="364"/>
      <c r="C42" s="381" t="s">
        <v>146</v>
      </c>
      <c r="D42" s="364" t="s">
        <v>125</v>
      </c>
      <c r="E42" s="364">
        <v>89</v>
      </c>
      <c r="F42" s="370"/>
      <c r="G42" s="368" t="s">
        <v>75</v>
      </c>
      <c r="H42" s="368" t="s">
        <v>76</v>
      </c>
      <c r="I42" s="369" t="s">
        <v>185</v>
      </c>
    </row>
    <row r="43" ht="30" customHeight="1" spans="1:10">
      <c r="A43" s="364">
        <v>41</v>
      </c>
      <c r="B43" s="364"/>
      <c r="C43" s="381" t="s">
        <v>148</v>
      </c>
      <c r="D43" s="364" t="s">
        <v>121</v>
      </c>
      <c r="E43" s="364">
        <v>30</v>
      </c>
      <c r="F43" s="370"/>
      <c r="G43" s="368" t="s">
        <v>75</v>
      </c>
      <c r="H43" s="368" t="s">
        <v>76</v>
      </c>
      <c r="I43" s="369" t="s">
        <v>149</v>
      </c>
    </row>
    <row r="44" ht="30" customHeight="1" spans="1:10">
      <c r="A44" s="364">
        <v>42</v>
      </c>
      <c r="B44" s="364"/>
      <c r="C44" s="381" t="s">
        <v>150</v>
      </c>
      <c r="D44" s="364" t="s">
        <v>125</v>
      </c>
      <c r="E44" s="364">
        <v>3</v>
      </c>
      <c r="F44" s="370"/>
      <c r="G44" s="368" t="s">
        <v>75</v>
      </c>
      <c r="H44" s="368" t="s">
        <v>76</v>
      </c>
      <c r="I44" s="369" t="s">
        <v>175</v>
      </c>
    </row>
    <row r="45" ht="30" customHeight="1" spans="1:10">
      <c r="A45" s="364">
        <v>43</v>
      </c>
      <c r="B45" s="364"/>
      <c r="C45" s="381" t="s">
        <v>151</v>
      </c>
      <c r="D45" s="364" t="s">
        <v>121</v>
      </c>
      <c r="E45" s="364">
        <v>20</v>
      </c>
      <c r="F45" s="370"/>
      <c r="G45" s="368" t="s">
        <v>75</v>
      </c>
      <c r="H45" s="368" t="s">
        <v>76</v>
      </c>
      <c r="I45" s="369" t="s">
        <v>175</v>
      </c>
    </row>
    <row r="46" ht="30" customHeight="1" spans="1:10">
      <c r="A46" s="364">
        <v>44</v>
      </c>
      <c r="B46" s="364"/>
      <c r="C46" s="381" t="s">
        <v>152</v>
      </c>
      <c r="D46" s="364" t="s">
        <v>125</v>
      </c>
      <c r="E46" s="364">
        <v>3</v>
      </c>
      <c r="F46" s="370"/>
      <c r="G46" s="368" t="s">
        <v>75</v>
      </c>
      <c r="H46" s="368" t="s">
        <v>76</v>
      </c>
      <c r="I46" s="382" t="s">
        <v>175</v>
      </c>
    </row>
    <row r="47" ht="30" customHeight="1" spans="1:10">
      <c r="A47" s="364">
        <v>45</v>
      </c>
      <c r="B47" s="383" t="s">
        <v>153</v>
      </c>
      <c r="C47" s="381" t="s">
        <v>154</v>
      </c>
      <c r="D47" s="364" t="s">
        <v>110</v>
      </c>
      <c r="E47" s="365">
        <v>1</v>
      </c>
      <c r="F47" s="384">
        <v>46143</v>
      </c>
      <c r="G47" s="368" t="s">
        <v>75</v>
      </c>
      <c r="H47" s="368" t="s">
        <v>76</v>
      </c>
      <c r="I47" s="382"/>
    </row>
    <row r="48" s="361" customFormat="1" ht="30" customHeight="1" spans="1:10">
      <c r="A48" s="366">
        <v>46</v>
      </c>
      <c r="B48" s="385" t="s">
        <v>155</v>
      </c>
      <c r="C48" s="381" t="s">
        <v>156</v>
      </c>
      <c r="D48" s="386" t="s">
        <v>125</v>
      </c>
      <c r="E48" s="386">
        <v>1</v>
      </c>
      <c r="F48" s="387" t="s">
        <v>157</v>
      </c>
      <c r="G48" s="368" t="s">
        <v>75</v>
      </c>
      <c r="H48" s="368" t="s">
        <v>76</v>
      </c>
      <c r="I48" s="382"/>
      <c r="J48" s="388"/>
    </row>
    <row r="49" ht="20.1" customHeight="1" spans="1:9">
      <c r="A49" s="389" t="s">
        <v>158</v>
      </c>
    </row>
    <row r="50" ht="17.1" customHeight="1" spans="1:9">
      <c r="A50" s="390" t="s">
        <v>159</v>
      </c>
      <c r="B50" s="390"/>
      <c r="C50" s="390"/>
      <c r="D50" s="390"/>
      <c r="E50" s="390"/>
      <c r="F50" s="390"/>
      <c r="G50" s="390"/>
      <c r="I50" s="390"/>
    </row>
    <row r="51" ht="61.5" customHeight="1" spans="1:9">
      <c r="A51" s="390" t="s">
        <v>160</v>
      </c>
      <c r="B51" s="390"/>
      <c r="C51" s="390"/>
      <c r="D51" s="390"/>
      <c r="E51" s="390"/>
      <c r="F51" s="390"/>
      <c r="G51" s="390"/>
      <c r="I51" s="390"/>
    </row>
    <row r="52" ht="78.6" customHeight="1" spans="1:9">
      <c r="A52" s="390" t="s">
        <v>180</v>
      </c>
      <c r="B52" s="390"/>
      <c r="C52" s="390"/>
      <c r="D52" s="390"/>
      <c r="E52" s="390"/>
      <c r="F52" s="390"/>
      <c r="G52" s="390"/>
      <c r="I52" s="390"/>
    </row>
    <row r="53" ht="24" customHeight="1" spans="1:9">
      <c r="A53" s="390" t="s">
        <v>162</v>
      </c>
      <c r="B53" s="390"/>
      <c r="C53" s="390"/>
      <c r="D53" s="390"/>
      <c r="E53" s="390"/>
      <c r="F53" s="390"/>
      <c r="G53" s="390"/>
      <c r="I53" s="39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8" scale="6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53"/>
  <sheetViews>
    <sheetView topLeftCell="A33" workbookViewId="0">
      <selection activeCell="I42" sqref="I42"/>
    </sheetView>
  </sheetViews>
  <sheetFormatPr defaultColWidth="15.375" defaultRowHeight="13.5"/>
  <cols>
    <col min="1" max="1" width="6.25" style="360" customWidth="1"/>
    <col min="2" max="2" width="21.125" style="362" customWidth="1"/>
    <col min="3" max="3" width="38.75" style="362" customWidth="1"/>
    <col min="4" max="4" width="7.375" style="360" customWidth="1"/>
    <col min="5" max="5" width="11.875" style="360" customWidth="1"/>
    <col min="6" max="6" width="17" style="360" customWidth="1"/>
    <col min="7" max="7" width="10.375" style="360" customWidth="1"/>
    <col min="8" max="8" width="23.375" style="360" customWidth="1"/>
    <col min="9" max="9" width="28.875" style="362" customWidth="1"/>
    <col min="10" max="16384" width="15.375" style="362"/>
  </cols>
  <sheetData>
    <row r="1" ht="28.5" customHeight="1" spans="1:9">
      <c r="A1" s="363" t="s">
        <v>186</v>
      </c>
      <c r="B1" s="363"/>
      <c r="C1" s="363"/>
      <c r="D1" s="363"/>
      <c r="E1" s="363"/>
      <c r="F1" s="363"/>
      <c r="G1" s="363"/>
      <c r="H1" s="363"/>
      <c r="I1" s="363"/>
    </row>
    <row r="2" s="360" customFormat="1" ht="40.5" spans="1:9">
      <c r="A2" s="364" t="s">
        <v>1</v>
      </c>
      <c r="B2" s="364" t="s">
        <v>62</v>
      </c>
      <c r="C2" s="365" t="s">
        <v>63</v>
      </c>
      <c r="D2" s="364" t="s">
        <v>64</v>
      </c>
      <c r="E2" s="366" t="s">
        <v>178</v>
      </c>
      <c r="F2" s="364" t="s">
        <v>179</v>
      </c>
      <c r="G2" s="364" t="s">
        <v>67</v>
      </c>
      <c r="H2" s="364" t="s">
        <v>68</v>
      </c>
      <c r="I2" s="364" t="s">
        <v>12</v>
      </c>
    </row>
    <row r="3" s="360" customFormat="1" ht="30" customHeight="1" spans="1:9">
      <c r="A3" s="364">
        <v>1</v>
      </c>
      <c r="B3" s="364" t="s">
        <v>71</v>
      </c>
      <c r="C3" s="367" t="s">
        <v>72</v>
      </c>
      <c r="D3" s="364" t="s">
        <v>73</v>
      </c>
      <c r="E3" s="364">
        <v>3</v>
      </c>
      <c r="F3" s="368" t="s">
        <v>74</v>
      </c>
      <c r="G3" s="368" t="s">
        <v>75</v>
      </c>
      <c r="H3" s="368" t="s">
        <v>76</v>
      </c>
      <c r="I3" s="369"/>
    </row>
    <row r="4" s="360" customFormat="1" ht="30" customHeight="1" spans="1:9">
      <c r="A4" s="364">
        <v>2</v>
      </c>
      <c r="B4" s="364"/>
      <c r="C4" s="367" t="s">
        <v>77</v>
      </c>
      <c r="D4" s="364" t="s">
        <v>73</v>
      </c>
      <c r="E4" s="364">
        <v>3</v>
      </c>
      <c r="F4" s="370">
        <v>46174</v>
      </c>
      <c r="G4" s="368" t="s">
        <v>78</v>
      </c>
      <c r="H4" s="369" t="s">
        <v>79</v>
      </c>
      <c r="I4" s="369"/>
    </row>
    <row r="5" s="360" customFormat="1" ht="30" customHeight="1" spans="1:9">
      <c r="A5" s="364">
        <v>3</v>
      </c>
      <c r="B5" s="364"/>
      <c r="C5" s="367" t="s">
        <v>80</v>
      </c>
      <c r="D5" s="364" t="s">
        <v>73</v>
      </c>
      <c r="E5" s="364">
        <v>2</v>
      </c>
      <c r="F5" s="368" t="s">
        <v>74</v>
      </c>
      <c r="G5" s="368" t="s">
        <v>75</v>
      </c>
      <c r="H5" s="368" t="s">
        <v>76</v>
      </c>
      <c r="I5" s="369"/>
    </row>
    <row r="6" ht="30" customHeight="1" spans="1:9">
      <c r="A6" s="364">
        <v>4</v>
      </c>
      <c r="B6" s="364"/>
      <c r="C6" s="367" t="s">
        <v>81</v>
      </c>
      <c r="D6" s="364" t="s">
        <v>73</v>
      </c>
      <c r="E6" s="364">
        <v>2</v>
      </c>
      <c r="F6" s="370">
        <v>46174</v>
      </c>
      <c r="G6" s="368" t="s">
        <v>78</v>
      </c>
      <c r="H6" s="369" t="s">
        <v>82</v>
      </c>
      <c r="I6" s="369"/>
    </row>
    <row r="7" ht="30" customHeight="1" spans="1:9">
      <c r="A7" s="364">
        <v>5</v>
      </c>
      <c r="B7" s="364"/>
      <c r="C7" s="367" t="s">
        <v>83</v>
      </c>
      <c r="D7" s="364" t="s">
        <v>73</v>
      </c>
      <c r="E7" s="364">
        <v>1</v>
      </c>
      <c r="F7" s="370">
        <v>46143</v>
      </c>
      <c r="G7" s="368" t="s">
        <v>75</v>
      </c>
      <c r="H7" s="368" t="s">
        <v>76</v>
      </c>
      <c r="I7" s="369"/>
    </row>
    <row r="8" ht="30" customHeight="1" spans="1:9">
      <c r="A8" s="364">
        <v>6</v>
      </c>
      <c r="B8" s="364"/>
      <c r="C8" s="367" t="s">
        <v>84</v>
      </c>
      <c r="D8" s="364" t="s">
        <v>73</v>
      </c>
      <c r="E8" s="364">
        <v>2</v>
      </c>
      <c r="F8" s="370">
        <v>46143</v>
      </c>
      <c r="G8" s="368" t="s">
        <v>75</v>
      </c>
      <c r="H8" s="368" t="s">
        <v>76</v>
      </c>
      <c r="I8" s="369" t="s">
        <v>85</v>
      </c>
    </row>
    <row r="9" ht="30" customHeight="1" spans="1:9">
      <c r="A9" s="364">
        <v>7</v>
      </c>
      <c r="B9" s="364"/>
      <c r="C9" s="367" t="s">
        <v>86</v>
      </c>
      <c r="D9" s="364" t="s">
        <v>73</v>
      </c>
      <c r="E9" s="364">
        <v>1</v>
      </c>
      <c r="F9" s="370">
        <v>46143</v>
      </c>
      <c r="G9" s="368" t="s">
        <v>75</v>
      </c>
      <c r="H9" s="368" t="s">
        <v>76</v>
      </c>
      <c r="I9" s="369" t="s">
        <v>87</v>
      </c>
    </row>
    <row r="10" ht="30" customHeight="1" spans="1:9">
      <c r="A10" s="364">
        <v>8</v>
      </c>
      <c r="B10" s="371"/>
      <c r="C10" s="367" t="s">
        <v>89</v>
      </c>
      <c r="D10" s="364" t="s">
        <v>73</v>
      </c>
      <c r="E10" s="364">
        <v>2</v>
      </c>
      <c r="F10" s="370">
        <v>46143</v>
      </c>
      <c r="G10" s="368" t="s">
        <v>75</v>
      </c>
      <c r="H10" s="368" t="s">
        <v>76</v>
      </c>
      <c r="I10" s="369"/>
    </row>
    <row r="11" ht="30" customHeight="1" spans="1:9">
      <c r="A11" s="364">
        <v>9</v>
      </c>
      <c r="B11" s="371" t="s">
        <v>88</v>
      </c>
      <c r="C11" s="367" t="s">
        <v>90</v>
      </c>
      <c r="D11" s="364" t="s">
        <v>73</v>
      </c>
      <c r="E11" s="364">
        <v>1</v>
      </c>
      <c r="F11" s="370">
        <v>46143</v>
      </c>
      <c r="G11" s="368" t="s">
        <v>75</v>
      </c>
      <c r="H11" s="368" t="s">
        <v>76</v>
      </c>
      <c r="I11" s="369" t="s">
        <v>91</v>
      </c>
    </row>
    <row r="12" ht="30" customHeight="1" spans="1:9">
      <c r="A12" s="364">
        <v>10</v>
      </c>
      <c r="B12" s="371"/>
      <c r="C12" s="367" t="s">
        <v>92</v>
      </c>
      <c r="D12" s="364" t="s">
        <v>73</v>
      </c>
      <c r="E12" s="364">
        <v>2</v>
      </c>
      <c r="F12" s="370">
        <v>46143</v>
      </c>
      <c r="G12" s="368" t="s">
        <v>75</v>
      </c>
      <c r="H12" s="368" t="s">
        <v>76</v>
      </c>
      <c r="I12" s="369"/>
    </row>
    <row r="13" ht="30" customHeight="1" spans="1:9">
      <c r="A13" s="364">
        <v>11</v>
      </c>
      <c r="B13" s="371"/>
      <c r="C13" s="367" t="s">
        <v>93</v>
      </c>
      <c r="D13" s="364" t="s">
        <v>73</v>
      </c>
      <c r="E13" s="364">
        <v>2</v>
      </c>
      <c r="F13" s="370">
        <v>46143</v>
      </c>
      <c r="G13" s="368" t="s">
        <v>75</v>
      </c>
      <c r="H13" s="368" t="s">
        <v>76</v>
      </c>
      <c r="I13" s="369"/>
    </row>
    <row r="14" ht="30" customHeight="1" spans="1:9">
      <c r="A14" s="364">
        <v>12</v>
      </c>
      <c r="B14" s="371"/>
      <c r="C14" s="367" t="s">
        <v>94</v>
      </c>
      <c r="D14" s="364" t="s">
        <v>73</v>
      </c>
      <c r="E14" s="364">
        <v>2</v>
      </c>
      <c r="F14" s="370">
        <v>46143</v>
      </c>
      <c r="G14" s="368" t="s">
        <v>75</v>
      </c>
      <c r="H14" s="368" t="s">
        <v>76</v>
      </c>
      <c r="I14" s="369"/>
    </row>
    <row r="15" ht="30" customHeight="1" spans="1:9">
      <c r="A15" s="364">
        <v>13</v>
      </c>
      <c r="B15" s="371"/>
      <c r="C15" s="361" t="s">
        <v>95</v>
      </c>
      <c r="D15" s="364" t="s">
        <v>73</v>
      </c>
      <c r="E15" s="364">
        <v>1</v>
      </c>
      <c r="F15" s="370">
        <v>46174</v>
      </c>
      <c r="G15" s="368" t="s">
        <v>78</v>
      </c>
      <c r="H15" s="369" t="s">
        <v>96</v>
      </c>
      <c r="I15" s="369"/>
    </row>
    <row r="16" ht="30" customHeight="1" spans="1:9">
      <c r="A16" s="364">
        <v>14</v>
      </c>
      <c r="B16" s="371"/>
      <c r="C16" s="367" t="s">
        <v>97</v>
      </c>
      <c r="D16" s="364" t="s">
        <v>73</v>
      </c>
      <c r="E16" s="364">
        <v>0</v>
      </c>
      <c r="F16" s="370" t="s">
        <v>182</v>
      </c>
      <c r="G16" s="368" t="s">
        <v>182</v>
      </c>
      <c r="H16" s="368" t="s">
        <v>76</v>
      </c>
      <c r="I16" s="369"/>
    </row>
    <row r="17" ht="30" customHeight="1" spans="1:9">
      <c r="A17" s="364">
        <v>15</v>
      </c>
      <c r="B17" s="372" t="s">
        <v>98</v>
      </c>
      <c r="C17" s="367" t="s">
        <v>99</v>
      </c>
      <c r="D17" s="364" t="s">
        <v>73</v>
      </c>
      <c r="E17" s="364">
        <v>4</v>
      </c>
      <c r="F17" s="370">
        <v>46143</v>
      </c>
      <c r="G17" s="368" t="s">
        <v>75</v>
      </c>
      <c r="H17" s="368" t="s">
        <v>76</v>
      </c>
      <c r="I17" s="369"/>
    </row>
    <row r="18" ht="30" customHeight="1" spans="1:9">
      <c r="A18" s="364">
        <v>16</v>
      </c>
      <c r="B18" s="373"/>
      <c r="C18" s="367" t="s">
        <v>100</v>
      </c>
      <c r="D18" s="365" t="s">
        <v>73</v>
      </c>
      <c r="E18" s="365">
        <v>1</v>
      </c>
      <c r="F18" s="370">
        <v>46174</v>
      </c>
      <c r="G18" s="374" t="s">
        <v>78</v>
      </c>
      <c r="H18" s="368" t="s">
        <v>101</v>
      </c>
      <c r="I18" s="369"/>
    </row>
    <row r="19" ht="30" customHeight="1" spans="1:9">
      <c r="A19" s="364">
        <v>17</v>
      </c>
      <c r="B19" s="364" t="s">
        <v>102</v>
      </c>
      <c r="C19" s="367" t="s">
        <v>103</v>
      </c>
      <c r="D19" s="364" t="s">
        <v>73</v>
      </c>
      <c r="E19" s="364">
        <v>62</v>
      </c>
      <c r="F19" s="370">
        <v>46174</v>
      </c>
      <c r="G19" s="368" t="s">
        <v>78</v>
      </c>
      <c r="H19" s="368" t="s">
        <v>104</v>
      </c>
      <c r="I19" s="369"/>
    </row>
    <row r="20" ht="30" customHeight="1" spans="1:9">
      <c r="A20" s="364">
        <v>18</v>
      </c>
      <c r="B20" s="364"/>
      <c r="C20" s="367" t="s">
        <v>105</v>
      </c>
      <c r="D20" s="364" t="s">
        <v>73</v>
      </c>
      <c r="E20" s="364">
        <v>4</v>
      </c>
      <c r="F20" s="370">
        <v>46174</v>
      </c>
      <c r="G20" s="368" t="s">
        <v>78</v>
      </c>
      <c r="H20" s="368" t="s">
        <v>104</v>
      </c>
      <c r="I20" s="369"/>
    </row>
    <row r="21" ht="30" customHeight="1" spans="1:9">
      <c r="A21" s="364">
        <v>19</v>
      </c>
      <c r="B21" s="373" t="s">
        <v>106</v>
      </c>
      <c r="C21" s="367" t="s">
        <v>107</v>
      </c>
      <c r="D21" s="364" t="s">
        <v>73</v>
      </c>
      <c r="E21" s="364">
        <v>4</v>
      </c>
      <c r="F21" s="370">
        <v>46174</v>
      </c>
      <c r="G21" s="368" t="s">
        <v>78</v>
      </c>
      <c r="H21" s="368" t="s">
        <v>104</v>
      </c>
      <c r="I21" s="369"/>
    </row>
    <row r="22" ht="30" customHeight="1" spans="1:9">
      <c r="A22" s="364">
        <v>20</v>
      </c>
      <c r="B22" s="372" t="s">
        <v>108</v>
      </c>
      <c r="C22" s="367" t="s">
        <v>109</v>
      </c>
      <c r="D22" s="364" t="s">
        <v>110</v>
      </c>
      <c r="E22" s="364">
        <v>9</v>
      </c>
      <c r="F22" s="370">
        <v>46143</v>
      </c>
      <c r="G22" s="368" t="s">
        <v>75</v>
      </c>
      <c r="H22" s="368" t="s">
        <v>76</v>
      </c>
      <c r="I22" s="369" t="s">
        <v>111</v>
      </c>
    </row>
    <row r="23" ht="30" customHeight="1" spans="1:9">
      <c r="A23" s="364">
        <v>21</v>
      </c>
      <c r="B23" s="373"/>
      <c r="C23" s="367" t="s">
        <v>112</v>
      </c>
      <c r="D23" s="364" t="s">
        <v>110</v>
      </c>
      <c r="E23" s="364">
        <v>1</v>
      </c>
      <c r="F23" s="370">
        <v>46143</v>
      </c>
      <c r="G23" s="368" t="s">
        <v>75</v>
      </c>
      <c r="H23" s="368" t="s">
        <v>76</v>
      </c>
      <c r="I23" s="369" t="s">
        <v>113</v>
      </c>
    </row>
    <row r="24" ht="30" customHeight="1" spans="1:9">
      <c r="A24" s="364">
        <v>22</v>
      </c>
      <c r="B24" s="372" t="s">
        <v>114</v>
      </c>
      <c r="C24" s="367" t="s">
        <v>115</v>
      </c>
      <c r="D24" s="364" t="s">
        <v>73</v>
      </c>
      <c r="E24" s="364">
        <v>2</v>
      </c>
      <c r="F24" s="370">
        <v>46143</v>
      </c>
      <c r="G24" s="368" t="s">
        <v>75</v>
      </c>
      <c r="H24" s="368" t="s">
        <v>76</v>
      </c>
      <c r="I24" s="369"/>
    </row>
    <row r="25" ht="30" customHeight="1" spans="1:9">
      <c r="A25" s="364">
        <v>23</v>
      </c>
      <c r="B25" s="371"/>
      <c r="C25" s="367" t="s">
        <v>116</v>
      </c>
      <c r="D25" s="364" t="s">
        <v>73</v>
      </c>
      <c r="E25" s="364">
        <v>1</v>
      </c>
      <c r="F25" s="370">
        <v>46143</v>
      </c>
      <c r="G25" s="368" t="s">
        <v>75</v>
      </c>
      <c r="H25" s="368" t="s">
        <v>76</v>
      </c>
      <c r="I25" s="369"/>
    </row>
    <row r="26" ht="30" customHeight="1" spans="1:9">
      <c r="A26" s="364">
        <v>24</v>
      </c>
      <c r="B26" s="364" t="s">
        <v>117</v>
      </c>
      <c r="C26" s="367" t="s">
        <v>118</v>
      </c>
      <c r="D26" s="364" t="s">
        <v>110</v>
      </c>
      <c r="E26" s="364">
        <v>20</v>
      </c>
      <c r="F26" s="370">
        <v>46143</v>
      </c>
      <c r="G26" s="368" t="s">
        <v>75</v>
      </c>
      <c r="H26" s="368" t="s">
        <v>76</v>
      </c>
      <c r="I26" s="368" t="s">
        <v>76</v>
      </c>
    </row>
    <row r="27" ht="30" customHeight="1" spans="1:9">
      <c r="A27" s="364">
        <v>25</v>
      </c>
      <c r="B27" s="364"/>
      <c r="C27" s="367" t="s">
        <v>119</v>
      </c>
      <c r="D27" s="364" t="s">
        <v>121</v>
      </c>
      <c r="E27" s="364">
        <v>10</v>
      </c>
      <c r="F27" s="370">
        <v>46143</v>
      </c>
      <c r="G27" s="368" t="s">
        <v>75</v>
      </c>
      <c r="H27" s="368" t="s">
        <v>76</v>
      </c>
      <c r="I27" s="368" t="s">
        <v>76</v>
      </c>
    </row>
    <row r="28" ht="30" customHeight="1" spans="1:9">
      <c r="A28" s="364">
        <v>26</v>
      </c>
      <c r="B28" s="364"/>
      <c r="C28" s="367" t="s">
        <v>120</v>
      </c>
      <c r="D28" s="364" t="s">
        <v>110</v>
      </c>
      <c r="E28" s="364">
        <v>10</v>
      </c>
      <c r="F28" s="370">
        <v>46143</v>
      </c>
      <c r="G28" s="368" t="s">
        <v>75</v>
      </c>
      <c r="H28" s="368" t="s">
        <v>76</v>
      </c>
      <c r="I28" s="368"/>
    </row>
    <row r="29" ht="30" customHeight="1" spans="1:9">
      <c r="A29" s="364">
        <v>27</v>
      </c>
      <c r="B29" s="364"/>
      <c r="C29" s="367" t="s">
        <v>122</v>
      </c>
      <c r="D29" s="364" t="s">
        <v>73</v>
      </c>
      <c r="E29" s="364">
        <v>10</v>
      </c>
      <c r="F29" s="370">
        <v>46143</v>
      </c>
      <c r="G29" s="368" t="s">
        <v>75</v>
      </c>
      <c r="H29" s="368" t="s">
        <v>76</v>
      </c>
      <c r="I29" s="368"/>
    </row>
    <row r="30" ht="30" customHeight="1" spans="1:9">
      <c r="A30" s="364">
        <v>28</v>
      </c>
      <c r="B30" s="364"/>
      <c r="C30" s="367" t="s">
        <v>123</v>
      </c>
      <c r="D30" s="364" t="s">
        <v>121</v>
      </c>
      <c r="E30" s="364">
        <v>10</v>
      </c>
      <c r="F30" s="370">
        <v>46143</v>
      </c>
      <c r="G30" s="368" t="s">
        <v>75</v>
      </c>
      <c r="H30" s="368" t="s">
        <v>76</v>
      </c>
      <c r="I30" s="368"/>
    </row>
    <row r="31" ht="30" customHeight="1" spans="1:9">
      <c r="A31" s="364">
        <v>29</v>
      </c>
      <c r="B31" s="364"/>
      <c r="C31" s="367" t="s">
        <v>124</v>
      </c>
      <c r="D31" s="364" t="s">
        <v>125</v>
      </c>
      <c r="E31" s="364">
        <v>10</v>
      </c>
      <c r="F31" s="370">
        <v>46204</v>
      </c>
      <c r="G31" s="368" t="s">
        <v>75</v>
      </c>
      <c r="H31" s="368" t="s">
        <v>76</v>
      </c>
      <c r="I31" s="368" t="s">
        <v>76</v>
      </c>
    </row>
    <row r="32" ht="30" customHeight="1" spans="1:9">
      <c r="A32" s="364">
        <v>30</v>
      </c>
      <c r="B32" s="372" t="s">
        <v>126</v>
      </c>
      <c r="C32" s="367" t="s">
        <v>127</v>
      </c>
      <c r="D32" s="364" t="s">
        <v>110</v>
      </c>
      <c r="E32" s="364">
        <v>8</v>
      </c>
      <c r="F32" s="370">
        <v>46143</v>
      </c>
      <c r="G32" s="368" t="s">
        <v>75</v>
      </c>
      <c r="H32" s="368" t="s">
        <v>76</v>
      </c>
      <c r="I32" s="369"/>
    </row>
    <row r="33" ht="30" customHeight="1" spans="1:10">
      <c r="A33" s="364">
        <v>31</v>
      </c>
      <c r="B33" s="371"/>
      <c r="C33" s="367" t="s">
        <v>128</v>
      </c>
      <c r="D33" s="364" t="s">
        <v>121</v>
      </c>
      <c r="E33" s="364">
        <v>0</v>
      </c>
      <c r="F33" s="370">
        <v>46143</v>
      </c>
      <c r="G33" s="368" t="s">
        <v>75</v>
      </c>
      <c r="H33" s="368" t="s">
        <v>76</v>
      </c>
      <c r="I33" s="369"/>
    </row>
    <row r="34" ht="30" customHeight="1" spans="1:10">
      <c r="A34" s="364">
        <v>32</v>
      </c>
      <c r="B34" s="371"/>
      <c r="C34" s="367" t="s">
        <v>129</v>
      </c>
      <c r="D34" s="364" t="s">
        <v>73</v>
      </c>
      <c r="E34" s="364">
        <v>1</v>
      </c>
      <c r="F34" s="370">
        <v>46143</v>
      </c>
      <c r="G34" s="368" t="s">
        <v>75</v>
      </c>
      <c r="H34" s="368" t="s">
        <v>76</v>
      </c>
      <c r="I34" s="369" t="s">
        <v>130</v>
      </c>
    </row>
    <row r="35" ht="30" customHeight="1" spans="1:10">
      <c r="A35" s="364">
        <v>33</v>
      </c>
      <c r="B35" s="371"/>
      <c r="C35" s="367" t="s">
        <v>131</v>
      </c>
      <c r="D35" s="364" t="s">
        <v>121</v>
      </c>
      <c r="E35" s="364">
        <v>60</v>
      </c>
      <c r="F35" s="370">
        <v>46143</v>
      </c>
      <c r="G35" s="368" t="s">
        <v>75</v>
      </c>
      <c r="H35" s="368" t="s">
        <v>76</v>
      </c>
      <c r="I35" s="369"/>
    </row>
    <row r="36" ht="30" customHeight="1" spans="1:10">
      <c r="A36" s="364">
        <v>34</v>
      </c>
      <c r="B36" s="371"/>
      <c r="C36" s="375" t="s">
        <v>132</v>
      </c>
      <c r="D36" s="364" t="s">
        <v>133</v>
      </c>
      <c r="E36" s="364">
        <v>0</v>
      </c>
      <c r="F36" s="370">
        <v>46143</v>
      </c>
      <c r="G36" s="376" t="s">
        <v>75</v>
      </c>
      <c r="H36" s="368" t="s">
        <v>76</v>
      </c>
      <c r="I36" s="376" t="s">
        <v>76</v>
      </c>
    </row>
    <row r="37" ht="30" customHeight="1" spans="1:10">
      <c r="A37" s="364">
        <v>35</v>
      </c>
      <c r="B37" s="373"/>
      <c r="C37" s="377" t="s">
        <v>134</v>
      </c>
      <c r="D37" s="378" t="s">
        <v>110</v>
      </c>
      <c r="E37" s="379">
        <v>2</v>
      </c>
      <c r="F37" s="370">
        <v>46143</v>
      </c>
      <c r="G37" s="378" t="s">
        <v>75</v>
      </c>
      <c r="H37" s="378" t="s">
        <v>76</v>
      </c>
      <c r="I37" s="380"/>
    </row>
    <row r="38" ht="30" customHeight="1" spans="1:10">
      <c r="A38" s="364">
        <v>36</v>
      </c>
      <c r="B38" s="371" t="s">
        <v>135</v>
      </c>
      <c r="C38" s="367" t="s">
        <v>136</v>
      </c>
      <c r="D38" s="364" t="s">
        <v>137</v>
      </c>
      <c r="E38" s="365">
        <v>1</v>
      </c>
      <c r="F38" s="370">
        <v>46143</v>
      </c>
      <c r="G38" s="368" t="s">
        <v>75</v>
      </c>
      <c r="H38" s="368" t="s">
        <v>76</v>
      </c>
      <c r="I38" s="369" t="s">
        <v>138</v>
      </c>
    </row>
    <row r="39" ht="30" customHeight="1" spans="1:10">
      <c r="A39" s="364">
        <v>37</v>
      </c>
      <c r="B39" s="373"/>
      <c r="C39" s="367" t="s">
        <v>139</v>
      </c>
      <c r="D39" s="364" t="s">
        <v>125</v>
      </c>
      <c r="E39" s="365">
        <v>1</v>
      </c>
      <c r="F39" s="370">
        <v>46143</v>
      </c>
      <c r="G39" s="368" t="s">
        <v>75</v>
      </c>
      <c r="H39" s="368" t="s">
        <v>76</v>
      </c>
      <c r="I39" s="369" t="s">
        <v>140</v>
      </c>
    </row>
    <row r="40" ht="60" customHeight="1" spans="1:10">
      <c r="A40" s="364">
        <v>38</v>
      </c>
      <c r="B40" s="364" t="s">
        <v>141</v>
      </c>
      <c r="C40" s="381" t="s">
        <v>142</v>
      </c>
      <c r="D40" s="364" t="s">
        <v>125</v>
      </c>
      <c r="E40" s="364">
        <v>20</v>
      </c>
      <c r="F40" s="370" t="s">
        <v>143</v>
      </c>
      <c r="G40" s="368" t="s">
        <v>75</v>
      </c>
      <c r="H40" s="368" t="s">
        <v>76</v>
      </c>
      <c r="I40" s="369" t="s">
        <v>144</v>
      </c>
    </row>
    <row r="41" ht="60" customHeight="1" spans="1:10">
      <c r="A41" s="364">
        <v>39</v>
      </c>
      <c r="B41" s="364"/>
      <c r="C41" s="381" t="s">
        <v>145</v>
      </c>
      <c r="D41" s="364" t="s">
        <v>125</v>
      </c>
      <c r="E41" s="364">
        <v>20</v>
      </c>
      <c r="F41" s="370"/>
      <c r="G41" s="368" t="s">
        <v>75</v>
      </c>
      <c r="H41" s="368" t="s">
        <v>76</v>
      </c>
      <c r="I41" s="369" t="s">
        <v>144</v>
      </c>
    </row>
    <row r="42" ht="67.5" spans="1:10">
      <c r="A42" s="364">
        <v>40</v>
      </c>
      <c r="B42" s="364"/>
      <c r="C42" s="381" t="s">
        <v>146</v>
      </c>
      <c r="D42" s="364" t="s">
        <v>125</v>
      </c>
      <c r="E42" s="364">
        <v>93</v>
      </c>
      <c r="F42" s="370"/>
      <c r="G42" s="368" t="s">
        <v>75</v>
      </c>
      <c r="H42" s="368" t="s">
        <v>76</v>
      </c>
      <c r="I42" s="369" t="s">
        <v>185</v>
      </c>
    </row>
    <row r="43" ht="30" customHeight="1" spans="1:10">
      <c r="A43" s="364">
        <v>41</v>
      </c>
      <c r="B43" s="364"/>
      <c r="C43" s="381" t="s">
        <v>148</v>
      </c>
      <c r="D43" s="364" t="s">
        <v>121</v>
      </c>
      <c r="E43" s="364">
        <v>35</v>
      </c>
      <c r="F43" s="370"/>
      <c r="G43" s="368" t="s">
        <v>75</v>
      </c>
      <c r="H43" s="368" t="s">
        <v>76</v>
      </c>
      <c r="I43" s="369" t="s">
        <v>149</v>
      </c>
    </row>
    <row r="44" ht="30" customHeight="1" spans="1:10">
      <c r="A44" s="364">
        <v>42</v>
      </c>
      <c r="B44" s="364"/>
      <c r="C44" s="381" t="s">
        <v>150</v>
      </c>
      <c r="D44" s="364" t="s">
        <v>125</v>
      </c>
      <c r="E44" s="364">
        <v>3</v>
      </c>
      <c r="F44" s="370"/>
      <c r="G44" s="368" t="s">
        <v>75</v>
      </c>
      <c r="H44" s="368" t="s">
        <v>76</v>
      </c>
      <c r="I44" s="369" t="s">
        <v>175</v>
      </c>
    </row>
    <row r="45" ht="30" customHeight="1" spans="1:10">
      <c r="A45" s="364">
        <v>43</v>
      </c>
      <c r="B45" s="364"/>
      <c r="C45" s="381" t="s">
        <v>151</v>
      </c>
      <c r="D45" s="364" t="s">
        <v>121</v>
      </c>
      <c r="E45" s="364">
        <v>20</v>
      </c>
      <c r="F45" s="370"/>
      <c r="G45" s="368" t="s">
        <v>75</v>
      </c>
      <c r="H45" s="368" t="s">
        <v>76</v>
      </c>
      <c r="I45" s="369" t="s">
        <v>175</v>
      </c>
    </row>
    <row r="46" ht="30" customHeight="1" spans="1:10">
      <c r="A46" s="364">
        <v>44</v>
      </c>
      <c r="B46" s="364"/>
      <c r="C46" s="381" t="s">
        <v>152</v>
      </c>
      <c r="D46" s="364" t="s">
        <v>125</v>
      </c>
      <c r="E46" s="364">
        <v>3</v>
      </c>
      <c r="F46" s="370"/>
      <c r="G46" s="368" t="s">
        <v>75</v>
      </c>
      <c r="H46" s="368" t="s">
        <v>76</v>
      </c>
      <c r="I46" s="382" t="s">
        <v>175</v>
      </c>
    </row>
    <row r="47" ht="30" customHeight="1" spans="1:10">
      <c r="A47" s="364">
        <v>45</v>
      </c>
      <c r="B47" s="383" t="s">
        <v>153</v>
      </c>
      <c r="C47" s="381" t="s">
        <v>154</v>
      </c>
      <c r="D47" s="364" t="s">
        <v>110</v>
      </c>
      <c r="E47" s="365">
        <v>1</v>
      </c>
      <c r="F47" s="384">
        <v>46143</v>
      </c>
      <c r="G47" s="368" t="s">
        <v>75</v>
      </c>
      <c r="H47" s="368" t="s">
        <v>76</v>
      </c>
      <c r="I47" s="382"/>
    </row>
    <row r="48" s="361" customFormat="1" ht="30" customHeight="1" spans="1:10">
      <c r="A48" s="366">
        <v>46</v>
      </c>
      <c r="B48" s="385" t="s">
        <v>155</v>
      </c>
      <c r="C48" s="381" t="s">
        <v>156</v>
      </c>
      <c r="D48" s="386" t="s">
        <v>125</v>
      </c>
      <c r="E48" s="386">
        <v>1</v>
      </c>
      <c r="F48" s="387" t="s">
        <v>157</v>
      </c>
      <c r="G48" s="368" t="s">
        <v>75</v>
      </c>
      <c r="H48" s="368" t="s">
        <v>76</v>
      </c>
      <c r="I48" s="382"/>
      <c r="J48" s="388"/>
    </row>
    <row r="49" ht="20.1" customHeight="1" spans="1:9">
      <c r="A49" s="389" t="s">
        <v>158</v>
      </c>
    </row>
    <row r="50" ht="17.1" customHeight="1" spans="1:9">
      <c r="A50" s="390" t="s">
        <v>159</v>
      </c>
      <c r="B50" s="390"/>
      <c r="C50" s="390"/>
      <c r="D50" s="390"/>
      <c r="E50" s="390"/>
      <c r="F50" s="390"/>
      <c r="G50" s="390"/>
      <c r="I50" s="390"/>
    </row>
    <row r="51" ht="61.5" customHeight="1" spans="1:9">
      <c r="A51" s="390" t="s">
        <v>160</v>
      </c>
      <c r="B51" s="390"/>
      <c r="C51" s="390"/>
      <c r="D51" s="390"/>
      <c r="E51" s="390"/>
      <c r="F51" s="390"/>
      <c r="G51" s="390"/>
      <c r="I51" s="390"/>
    </row>
    <row r="52" ht="78.6" customHeight="1" spans="1:9">
      <c r="A52" s="390" t="s">
        <v>180</v>
      </c>
      <c r="B52" s="390"/>
      <c r="C52" s="390"/>
      <c r="D52" s="390"/>
      <c r="E52" s="390"/>
      <c r="F52" s="390"/>
      <c r="G52" s="390"/>
      <c r="I52" s="390"/>
    </row>
    <row r="53" ht="24" customHeight="1" spans="1:9">
      <c r="A53" s="390" t="s">
        <v>162</v>
      </c>
      <c r="B53" s="390"/>
      <c r="C53" s="390"/>
      <c r="D53" s="390"/>
      <c r="E53" s="390"/>
      <c r="F53" s="390"/>
      <c r="G53" s="390"/>
      <c r="I53" s="39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7030A0"/>
  </sheetPr>
  <dimension ref="A1:U97"/>
  <sheetViews>
    <sheetView zoomScale="85" zoomScaleNormal="85" workbookViewId="0">
      <pane ySplit="3" topLeftCell="A91" activePane="bottomLeft" state="frozen"/>
      <selection/>
      <selection pane="bottomLeft" activeCell="I25" sqref="I25"/>
    </sheetView>
  </sheetViews>
  <sheetFormatPr defaultColWidth="9" defaultRowHeight="13.5"/>
  <cols>
    <col min="1" max="1" width="7.875" style="207" customWidth="1"/>
    <col min="2" max="2" width="30.5" style="207" customWidth="1"/>
    <col min="3" max="3" width="19.125" style="207" customWidth="1"/>
    <col min="4" max="4" width="9" style="208"/>
    <col min="5" max="5" width="10.875" style="209" customWidth="1"/>
    <col min="6" max="6" width="12.125" style="209" customWidth="1"/>
    <col min="7" max="7" width="12.125" style="207" customWidth="1"/>
    <col min="8" max="8" width="15.125" style="207" customWidth="1"/>
    <col min="9" max="9" width="9" style="209"/>
    <col min="10" max="10" width="12.625" style="209"/>
    <col min="11" max="11" width="9" style="209"/>
    <col min="12" max="12" width="9.625" style="209" customWidth="1"/>
    <col min="13" max="14" width="9.875" style="207" customWidth="1"/>
    <col min="15" max="17" width="9" style="209"/>
    <col min="18" max="20" width="9" style="210"/>
    <col min="21" max="21" width="9.375" style="210" customWidth="1"/>
    <col min="22" max="16344" width="9" style="209"/>
    <col min="16345" max="16384" width="9" style="306"/>
  </cols>
  <sheetData>
    <row r="1" s="209" customFormat="1" ht="38.25" customHeight="1" spans="1:21">
      <c r="A1" s="307" t="s">
        <v>187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</row>
    <row r="2" s="209" customFormat="1" ht="23.25" customHeight="1" spans="1:21">
      <c r="A2" s="308" t="s">
        <v>1</v>
      </c>
      <c r="B2" s="308" t="s">
        <v>188</v>
      </c>
      <c r="C2" s="308" t="s">
        <v>189</v>
      </c>
      <c r="D2" s="309" t="s">
        <v>190</v>
      </c>
      <c r="E2" s="310" t="s">
        <v>191</v>
      </c>
      <c r="F2" s="310" t="s">
        <v>192</v>
      </c>
      <c r="G2" s="310" t="s">
        <v>193</v>
      </c>
      <c r="H2" s="310" t="s">
        <v>194</v>
      </c>
      <c r="I2" s="310" t="s">
        <v>195</v>
      </c>
      <c r="J2" s="310" t="s">
        <v>196</v>
      </c>
      <c r="K2" s="310" t="s">
        <v>197</v>
      </c>
      <c r="L2" s="310" t="s">
        <v>198</v>
      </c>
      <c r="M2" s="310" t="s">
        <v>199</v>
      </c>
      <c r="N2" s="310" t="s">
        <v>200</v>
      </c>
      <c r="O2" s="311" t="s">
        <v>201</v>
      </c>
      <c r="P2" s="311" t="s">
        <v>202</v>
      </c>
      <c r="Q2" s="311" t="s">
        <v>203</v>
      </c>
      <c r="R2" s="310" t="s">
        <v>204</v>
      </c>
      <c r="S2" s="310" t="s">
        <v>205</v>
      </c>
      <c r="T2" s="310" t="s">
        <v>206</v>
      </c>
      <c r="U2" s="310" t="s">
        <v>12</v>
      </c>
    </row>
    <row r="3" s="209" customFormat="1" ht="128.1" customHeight="1" spans="1:21">
      <c r="A3" s="312"/>
      <c r="B3" s="312"/>
      <c r="C3" s="312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5"/>
      <c r="P3" s="315"/>
      <c r="Q3" s="315"/>
      <c r="R3" s="314"/>
      <c r="S3" s="314"/>
      <c r="T3" s="314"/>
      <c r="U3" s="314"/>
    </row>
    <row r="4" s="209" customFormat="1" ht="39" customHeight="1" spans="1:21">
      <c r="A4" s="316">
        <v>1</v>
      </c>
      <c r="B4" s="222" t="s">
        <v>207</v>
      </c>
      <c r="C4" s="222" t="s">
        <v>208</v>
      </c>
      <c r="D4" s="228">
        <v>1</v>
      </c>
      <c r="E4" s="317">
        <v>700</v>
      </c>
      <c r="F4" s="317">
        <v>52</v>
      </c>
      <c r="G4" s="317" t="s">
        <v>182</v>
      </c>
      <c r="H4" s="317">
        <v>36400</v>
      </c>
      <c r="I4" s="317">
        <v>22</v>
      </c>
      <c r="J4" s="317">
        <v>8</v>
      </c>
      <c r="K4" s="317">
        <v>7</v>
      </c>
      <c r="L4" s="317">
        <v>15</v>
      </c>
      <c r="M4" s="318" t="s">
        <v>78</v>
      </c>
      <c r="N4" s="318" t="s">
        <v>78</v>
      </c>
      <c r="O4" s="317"/>
      <c r="P4" s="226"/>
      <c r="Q4" s="226"/>
      <c r="R4" s="222" t="s">
        <v>78</v>
      </c>
      <c r="S4" s="222" t="s">
        <v>78</v>
      </c>
      <c r="T4" s="222" t="s">
        <v>78</v>
      </c>
      <c r="U4" s="319" t="s">
        <v>209</v>
      </c>
    </row>
    <row r="5" s="209" customFormat="1" ht="39" customHeight="1" spans="1:21">
      <c r="A5" s="316">
        <v>2</v>
      </c>
      <c r="B5" s="222" t="s">
        <v>207</v>
      </c>
      <c r="C5" s="222" t="s">
        <v>210</v>
      </c>
      <c r="D5" s="228">
        <v>1</v>
      </c>
      <c r="E5" s="317">
        <v>1900</v>
      </c>
      <c r="F5" s="317">
        <v>52</v>
      </c>
      <c r="G5" s="317" t="s">
        <v>182</v>
      </c>
      <c r="H5" s="317">
        <v>98800</v>
      </c>
      <c r="I5" s="317">
        <v>22</v>
      </c>
      <c r="J5" s="317">
        <v>8</v>
      </c>
      <c r="K5" s="317">
        <v>7</v>
      </c>
      <c r="L5" s="317">
        <v>15</v>
      </c>
      <c r="M5" s="318" t="s">
        <v>78</v>
      </c>
      <c r="N5" s="318" t="s">
        <v>78</v>
      </c>
      <c r="O5" s="317">
        <v>1</v>
      </c>
      <c r="P5" s="226"/>
      <c r="Q5" s="226"/>
      <c r="R5" s="222" t="s">
        <v>78</v>
      </c>
      <c r="S5" s="222" t="s">
        <v>78</v>
      </c>
      <c r="T5" s="222" t="s">
        <v>78</v>
      </c>
      <c r="U5" s="320"/>
    </row>
    <row r="6" s="209" customFormat="1" ht="39" customHeight="1" spans="1:21">
      <c r="A6" s="316">
        <v>3</v>
      </c>
      <c r="B6" s="233" t="s">
        <v>211</v>
      </c>
      <c r="C6" s="233" t="s">
        <v>212</v>
      </c>
      <c r="D6" s="228">
        <v>2</v>
      </c>
      <c r="E6" s="321">
        <v>788</v>
      </c>
      <c r="F6" s="317">
        <v>39</v>
      </c>
      <c r="G6" s="321" t="s">
        <v>182</v>
      </c>
      <c r="H6" s="317">
        <v>30732</v>
      </c>
      <c r="I6" s="321">
        <v>15</v>
      </c>
      <c r="J6" s="321">
        <v>10</v>
      </c>
      <c r="K6" s="321">
        <v>7</v>
      </c>
      <c r="L6" s="321">
        <v>7</v>
      </c>
      <c r="M6" s="321" t="s">
        <v>78</v>
      </c>
      <c r="N6" s="321" t="s">
        <v>78</v>
      </c>
      <c r="O6" s="317"/>
      <c r="P6" s="226"/>
      <c r="Q6" s="226"/>
      <c r="R6" s="222" t="s">
        <v>78</v>
      </c>
      <c r="S6" s="222" t="s">
        <v>78</v>
      </c>
      <c r="T6" s="222" t="s">
        <v>78</v>
      </c>
      <c r="U6" s="320"/>
    </row>
    <row r="7" s="209" customFormat="1" ht="39" customHeight="1" spans="1:21">
      <c r="A7" s="316">
        <v>4</v>
      </c>
      <c r="B7" s="233" t="s">
        <v>211</v>
      </c>
      <c r="C7" s="233" t="s">
        <v>213</v>
      </c>
      <c r="D7" s="228">
        <v>2</v>
      </c>
      <c r="E7" s="321">
        <v>222</v>
      </c>
      <c r="F7" s="317">
        <v>39</v>
      </c>
      <c r="G7" s="321" t="s">
        <v>182</v>
      </c>
      <c r="H7" s="317">
        <v>8658</v>
      </c>
      <c r="I7" s="321">
        <v>15</v>
      </c>
      <c r="J7" s="321">
        <v>10</v>
      </c>
      <c r="K7" s="321">
        <v>7</v>
      </c>
      <c r="L7" s="321">
        <v>7</v>
      </c>
      <c r="M7" s="321" t="s">
        <v>78</v>
      </c>
      <c r="N7" s="321" t="s">
        <v>78</v>
      </c>
      <c r="O7" s="317"/>
      <c r="P7" s="226"/>
      <c r="Q7" s="226"/>
      <c r="R7" s="222" t="s">
        <v>78</v>
      </c>
      <c r="S7" s="222" t="s">
        <v>78</v>
      </c>
      <c r="T7" s="222" t="s">
        <v>78</v>
      </c>
      <c r="U7" s="320"/>
    </row>
    <row r="8" s="209" customFormat="1" ht="39" customHeight="1" spans="1:21">
      <c r="A8" s="316">
        <v>5</v>
      </c>
      <c r="B8" s="233" t="s">
        <v>214</v>
      </c>
      <c r="C8" s="233" t="s">
        <v>215</v>
      </c>
      <c r="D8" s="228">
        <v>2</v>
      </c>
      <c r="E8" s="321">
        <v>1040</v>
      </c>
      <c r="F8" s="317">
        <v>48</v>
      </c>
      <c r="G8" s="321" t="s">
        <v>182</v>
      </c>
      <c r="H8" s="317">
        <v>49920</v>
      </c>
      <c r="I8" s="321">
        <v>28</v>
      </c>
      <c r="J8" s="321">
        <v>6</v>
      </c>
      <c r="K8" s="321">
        <v>7</v>
      </c>
      <c r="L8" s="321">
        <v>7</v>
      </c>
      <c r="M8" s="321" t="s">
        <v>78</v>
      </c>
      <c r="N8" s="321" t="s">
        <v>78</v>
      </c>
      <c r="O8" s="317"/>
      <c r="P8" s="226"/>
      <c r="Q8" s="226"/>
      <c r="R8" s="222" t="s">
        <v>78</v>
      </c>
      <c r="S8" s="222" t="s">
        <v>78</v>
      </c>
      <c r="T8" s="222" t="s">
        <v>78</v>
      </c>
      <c r="U8" s="320"/>
    </row>
    <row r="9" s="209" customFormat="1" ht="39" customHeight="1" spans="1:21">
      <c r="A9" s="316">
        <v>6</v>
      </c>
      <c r="B9" s="233" t="s">
        <v>214</v>
      </c>
      <c r="C9" s="233" t="s">
        <v>210</v>
      </c>
      <c r="D9" s="228">
        <v>2</v>
      </c>
      <c r="E9" s="321">
        <v>1956</v>
      </c>
      <c r="F9" s="317">
        <v>48</v>
      </c>
      <c r="G9" s="321" t="s">
        <v>182</v>
      </c>
      <c r="H9" s="317">
        <v>93888</v>
      </c>
      <c r="I9" s="321">
        <v>28</v>
      </c>
      <c r="J9" s="321">
        <v>6</v>
      </c>
      <c r="K9" s="321">
        <v>7</v>
      </c>
      <c r="L9" s="321">
        <v>7</v>
      </c>
      <c r="M9" s="321" t="s">
        <v>78</v>
      </c>
      <c r="N9" s="321" t="s">
        <v>78</v>
      </c>
      <c r="O9" s="317"/>
      <c r="P9" s="226"/>
      <c r="Q9" s="226"/>
      <c r="R9" s="222" t="s">
        <v>78</v>
      </c>
      <c r="S9" s="222" t="s">
        <v>78</v>
      </c>
      <c r="T9" s="222" t="s">
        <v>78</v>
      </c>
      <c r="U9" s="320"/>
    </row>
    <row r="10" s="209" customFormat="1" ht="39" customHeight="1" spans="1:21">
      <c r="A10" s="316">
        <v>7</v>
      </c>
      <c r="B10" s="233" t="s">
        <v>216</v>
      </c>
      <c r="C10" s="233" t="s">
        <v>217</v>
      </c>
      <c r="D10" s="228">
        <v>2</v>
      </c>
      <c r="E10" s="321">
        <v>603</v>
      </c>
      <c r="F10" s="317">
        <v>39</v>
      </c>
      <c r="G10" s="321" t="s">
        <v>182</v>
      </c>
      <c r="H10" s="317">
        <v>23517</v>
      </c>
      <c r="I10" s="321">
        <v>15</v>
      </c>
      <c r="J10" s="321">
        <v>10</v>
      </c>
      <c r="K10" s="321">
        <v>7</v>
      </c>
      <c r="L10" s="321">
        <v>7</v>
      </c>
      <c r="M10" s="321" t="s">
        <v>78</v>
      </c>
      <c r="N10" s="321" t="s">
        <v>78</v>
      </c>
      <c r="O10" s="317"/>
      <c r="P10" s="226">
        <v>1</v>
      </c>
      <c r="Q10" s="226"/>
      <c r="R10" s="222" t="s">
        <v>78</v>
      </c>
      <c r="S10" s="222" t="s">
        <v>78</v>
      </c>
      <c r="T10" s="222" t="s">
        <v>78</v>
      </c>
      <c r="U10" s="320"/>
    </row>
    <row r="11" s="209" customFormat="1" ht="39" customHeight="1" spans="1:21">
      <c r="A11" s="316">
        <v>8</v>
      </c>
      <c r="B11" s="233" t="s">
        <v>216</v>
      </c>
      <c r="C11" s="233" t="s">
        <v>218</v>
      </c>
      <c r="D11" s="228">
        <v>2</v>
      </c>
      <c r="E11" s="321">
        <v>211</v>
      </c>
      <c r="F11" s="317">
        <v>39</v>
      </c>
      <c r="G11" s="321" t="s">
        <v>182</v>
      </c>
      <c r="H11" s="317">
        <v>8229</v>
      </c>
      <c r="I11" s="321">
        <v>15</v>
      </c>
      <c r="J11" s="321">
        <v>10</v>
      </c>
      <c r="K11" s="321">
        <v>7</v>
      </c>
      <c r="L11" s="321">
        <v>7</v>
      </c>
      <c r="M11" s="321" t="s">
        <v>78</v>
      </c>
      <c r="N11" s="321" t="s">
        <v>78</v>
      </c>
      <c r="O11" s="317">
        <v>1</v>
      </c>
      <c r="P11" s="226"/>
      <c r="Q11" s="226"/>
      <c r="R11" s="222" t="s">
        <v>78</v>
      </c>
      <c r="S11" s="222" t="s">
        <v>78</v>
      </c>
      <c r="T11" s="222" t="s">
        <v>78</v>
      </c>
      <c r="U11" s="320"/>
    </row>
    <row r="12" s="209" customFormat="1" ht="39" customHeight="1" spans="1:21">
      <c r="A12" s="316">
        <v>9</v>
      </c>
      <c r="B12" s="233" t="s">
        <v>219</v>
      </c>
      <c r="C12" s="233" t="s">
        <v>220</v>
      </c>
      <c r="D12" s="228">
        <v>2</v>
      </c>
      <c r="E12" s="321">
        <v>1124</v>
      </c>
      <c r="F12" s="317">
        <v>22</v>
      </c>
      <c r="G12" s="321" t="s">
        <v>182</v>
      </c>
      <c r="H12" s="317">
        <v>24728</v>
      </c>
      <c r="I12" s="321">
        <v>17</v>
      </c>
      <c r="J12" s="321">
        <v>0</v>
      </c>
      <c r="K12" s="321">
        <v>5</v>
      </c>
      <c r="L12" s="321">
        <v>0</v>
      </c>
      <c r="M12" s="321" t="s">
        <v>78</v>
      </c>
      <c r="N12" s="321" t="s">
        <v>78</v>
      </c>
      <c r="O12" s="317"/>
      <c r="P12" s="226"/>
      <c r="Q12" s="226"/>
      <c r="R12" s="222" t="s">
        <v>78</v>
      </c>
      <c r="S12" s="222" t="s">
        <v>75</v>
      </c>
      <c r="T12" s="222" t="s">
        <v>78</v>
      </c>
      <c r="U12" s="320"/>
    </row>
    <row r="13" s="209" customFormat="1" ht="39" customHeight="1" spans="1:21">
      <c r="A13" s="316">
        <v>10</v>
      </c>
      <c r="B13" s="233" t="s">
        <v>221</v>
      </c>
      <c r="C13" s="233" t="s">
        <v>217</v>
      </c>
      <c r="D13" s="228">
        <v>2</v>
      </c>
      <c r="E13" s="321">
        <v>560</v>
      </c>
      <c r="F13" s="317">
        <v>43</v>
      </c>
      <c r="G13" s="321" t="s">
        <v>182</v>
      </c>
      <c r="H13" s="317">
        <v>24080</v>
      </c>
      <c r="I13" s="321">
        <v>20</v>
      </c>
      <c r="J13" s="321">
        <v>10</v>
      </c>
      <c r="K13" s="321">
        <v>7</v>
      </c>
      <c r="L13" s="321">
        <v>6</v>
      </c>
      <c r="M13" s="321" t="s">
        <v>78</v>
      </c>
      <c r="N13" s="321" t="s">
        <v>78</v>
      </c>
      <c r="O13" s="317"/>
      <c r="P13" s="226"/>
      <c r="Q13" s="226"/>
      <c r="R13" s="222" t="s">
        <v>78</v>
      </c>
      <c r="S13" s="222" t="s">
        <v>78</v>
      </c>
      <c r="T13" s="222" t="s">
        <v>78</v>
      </c>
      <c r="U13" s="320"/>
    </row>
    <row r="14" s="209" customFormat="1" ht="39" customHeight="1" spans="1:21">
      <c r="A14" s="316">
        <v>11</v>
      </c>
      <c r="B14" s="233" t="s">
        <v>222</v>
      </c>
      <c r="C14" s="233" t="s">
        <v>218</v>
      </c>
      <c r="D14" s="228">
        <v>2</v>
      </c>
      <c r="E14" s="321">
        <v>190</v>
      </c>
      <c r="F14" s="317">
        <v>43</v>
      </c>
      <c r="G14" s="321" t="s">
        <v>182</v>
      </c>
      <c r="H14" s="317">
        <v>8170</v>
      </c>
      <c r="I14" s="321">
        <v>20</v>
      </c>
      <c r="J14" s="321">
        <v>10</v>
      </c>
      <c r="K14" s="321">
        <v>7</v>
      </c>
      <c r="L14" s="321">
        <v>6</v>
      </c>
      <c r="M14" s="321" t="s">
        <v>78</v>
      </c>
      <c r="N14" s="321" t="s">
        <v>78</v>
      </c>
      <c r="O14" s="317"/>
      <c r="P14" s="226"/>
      <c r="Q14" s="226"/>
      <c r="R14" s="222" t="s">
        <v>78</v>
      </c>
      <c r="S14" s="222" t="s">
        <v>78</v>
      </c>
      <c r="T14" s="222" t="s">
        <v>78</v>
      </c>
      <c r="U14" s="320"/>
    </row>
    <row r="15" s="209" customFormat="1" ht="39" customHeight="1" spans="1:21">
      <c r="A15" s="316">
        <v>12</v>
      </c>
      <c r="B15" s="233" t="s">
        <v>223</v>
      </c>
      <c r="C15" s="233" t="s">
        <v>224</v>
      </c>
      <c r="D15" s="228">
        <v>2</v>
      </c>
      <c r="E15" s="321">
        <v>1165</v>
      </c>
      <c r="F15" s="317">
        <v>43</v>
      </c>
      <c r="G15" s="321" t="s">
        <v>182</v>
      </c>
      <c r="H15" s="317">
        <v>50095</v>
      </c>
      <c r="I15" s="321">
        <v>20</v>
      </c>
      <c r="J15" s="321">
        <v>10</v>
      </c>
      <c r="K15" s="321">
        <v>7</v>
      </c>
      <c r="L15" s="321">
        <v>6</v>
      </c>
      <c r="M15" s="321" t="s">
        <v>78</v>
      </c>
      <c r="N15" s="321" t="s">
        <v>78</v>
      </c>
      <c r="O15" s="317"/>
      <c r="P15" s="226"/>
      <c r="Q15" s="226"/>
      <c r="R15" s="222" t="s">
        <v>78</v>
      </c>
      <c r="S15" s="222" t="s">
        <v>78</v>
      </c>
      <c r="T15" s="222" t="s">
        <v>78</v>
      </c>
      <c r="U15" s="320"/>
    </row>
    <row r="16" s="209" customFormat="1" ht="39" customHeight="1" spans="1:21">
      <c r="A16" s="316">
        <v>13</v>
      </c>
      <c r="B16" s="233" t="s">
        <v>223</v>
      </c>
      <c r="C16" s="233" t="s">
        <v>225</v>
      </c>
      <c r="D16" s="228">
        <v>2</v>
      </c>
      <c r="E16" s="321">
        <v>740</v>
      </c>
      <c r="F16" s="317">
        <v>44</v>
      </c>
      <c r="G16" s="321" t="s">
        <v>182</v>
      </c>
      <c r="H16" s="317">
        <v>32560</v>
      </c>
      <c r="I16" s="321">
        <v>20</v>
      </c>
      <c r="J16" s="321">
        <v>10</v>
      </c>
      <c r="K16" s="321">
        <v>7</v>
      </c>
      <c r="L16" s="321">
        <v>7</v>
      </c>
      <c r="M16" s="321" t="s">
        <v>78</v>
      </c>
      <c r="N16" s="321" t="s">
        <v>78</v>
      </c>
      <c r="O16" s="317"/>
      <c r="P16" s="226"/>
      <c r="Q16" s="226"/>
      <c r="R16" s="222" t="s">
        <v>78</v>
      </c>
      <c r="S16" s="222" t="s">
        <v>78</v>
      </c>
      <c r="T16" s="222" t="s">
        <v>78</v>
      </c>
      <c r="U16" s="320"/>
    </row>
    <row r="17" s="209" customFormat="1" ht="39" customHeight="1" spans="1:21">
      <c r="A17" s="316">
        <v>14</v>
      </c>
      <c r="B17" s="233" t="s">
        <v>226</v>
      </c>
      <c r="C17" s="233" t="s">
        <v>227</v>
      </c>
      <c r="D17" s="228">
        <v>2</v>
      </c>
      <c r="E17" s="321">
        <v>672</v>
      </c>
      <c r="F17" s="317">
        <v>18</v>
      </c>
      <c r="G17" s="321" t="s">
        <v>182</v>
      </c>
      <c r="H17" s="317">
        <v>12096</v>
      </c>
      <c r="I17" s="321">
        <v>13</v>
      </c>
      <c r="J17" s="321">
        <v>0</v>
      </c>
      <c r="K17" s="321">
        <v>5</v>
      </c>
      <c r="L17" s="321">
        <v>0</v>
      </c>
      <c r="M17" s="321" t="s">
        <v>75</v>
      </c>
      <c r="N17" s="321" t="s">
        <v>75</v>
      </c>
      <c r="O17" s="317"/>
      <c r="P17" s="226"/>
      <c r="Q17" s="226"/>
      <c r="R17" s="222" t="s">
        <v>78</v>
      </c>
      <c r="S17" s="222" t="s">
        <v>75</v>
      </c>
      <c r="T17" s="222" t="s">
        <v>78</v>
      </c>
      <c r="U17" s="320"/>
    </row>
    <row r="18" s="209" customFormat="1" ht="39" customHeight="1" spans="1:21">
      <c r="A18" s="316">
        <v>15</v>
      </c>
      <c r="B18" s="233" t="s">
        <v>228</v>
      </c>
      <c r="C18" s="233" t="s">
        <v>229</v>
      </c>
      <c r="D18" s="228">
        <v>2</v>
      </c>
      <c r="E18" s="321">
        <v>740</v>
      </c>
      <c r="F18" s="317">
        <v>22</v>
      </c>
      <c r="G18" s="321" t="s">
        <v>182</v>
      </c>
      <c r="H18" s="317">
        <v>16280</v>
      </c>
      <c r="I18" s="321">
        <v>17</v>
      </c>
      <c r="J18" s="321">
        <v>0</v>
      </c>
      <c r="K18" s="321">
        <v>5</v>
      </c>
      <c r="L18" s="321">
        <v>0</v>
      </c>
      <c r="M18" s="321" t="s">
        <v>75</v>
      </c>
      <c r="N18" s="321" t="s">
        <v>75</v>
      </c>
      <c r="O18" s="317"/>
      <c r="P18" s="226"/>
      <c r="Q18" s="226"/>
      <c r="R18" s="222" t="s">
        <v>78</v>
      </c>
      <c r="S18" s="222" t="s">
        <v>75</v>
      </c>
      <c r="T18" s="222" t="s">
        <v>78</v>
      </c>
      <c r="U18" s="320"/>
    </row>
    <row r="19" s="209" customFormat="1" ht="39" customHeight="1" spans="1:21">
      <c r="A19" s="316">
        <v>16</v>
      </c>
      <c r="B19" s="233" t="s">
        <v>230</v>
      </c>
      <c r="C19" s="233"/>
      <c r="D19" s="228">
        <v>2</v>
      </c>
      <c r="E19" s="321">
        <v>130</v>
      </c>
      <c r="F19" s="321">
        <v>4</v>
      </c>
      <c r="G19" s="321">
        <v>520</v>
      </c>
      <c r="H19" s="317">
        <v>520</v>
      </c>
      <c r="I19" s="321"/>
      <c r="J19" s="321"/>
      <c r="K19" s="321"/>
      <c r="L19" s="321"/>
      <c r="M19" s="321"/>
      <c r="N19" s="321"/>
      <c r="O19" s="317"/>
      <c r="P19" s="226"/>
      <c r="Q19" s="226"/>
      <c r="R19" s="222"/>
      <c r="S19" s="222"/>
      <c r="T19" s="222"/>
      <c r="U19" s="320"/>
    </row>
    <row r="20" s="209" customFormat="1" ht="39" customHeight="1" spans="1:21">
      <c r="A20" s="316">
        <v>17</v>
      </c>
      <c r="B20" s="233" t="s">
        <v>231</v>
      </c>
      <c r="C20" s="233" t="s">
        <v>212</v>
      </c>
      <c r="D20" s="228">
        <v>2</v>
      </c>
      <c r="E20" s="321">
        <v>870</v>
      </c>
      <c r="F20" s="317">
        <v>53</v>
      </c>
      <c r="G20" s="321" t="s">
        <v>182</v>
      </c>
      <c r="H20" s="321">
        <v>46110</v>
      </c>
      <c r="I20" s="321">
        <v>29</v>
      </c>
      <c r="J20" s="321">
        <v>10</v>
      </c>
      <c r="K20" s="321">
        <v>7</v>
      </c>
      <c r="L20" s="321">
        <v>7</v>
      </c>
      <c r="M20" s="321" t="s">
        <v>78</v>
      </c>
      <c r="N20" s="321" t="s">
        <v>78</v>
      </c>
      <c r="O20" s="317"/>
      <c r="P20" s="226"/>
      <c r="Q20" s="226"/>
      <c r="R20" s="222" t="s">
        <v>78</v>
      </c>
      <c r="S20" s="222" t="s">
        <v>78</v>
      </c>
      <c r="T20" s="222" t="s">
        <v>78</v>
      </c>
      <c r="U20" s="320"/>
    </row>
    <row r="21" s="209" customFormat="1" ht="39" customHeight="1" spans="1:21">
      <c r="A21" s="316">
        <v>18</v>
      </c>
      <c r="B21" s="233" t="s">
        <v>232</v>
      </c>
      <c r="C21" s="233" t="s">
        <v>213</v>
      </c>
      <c r="D21" s="228">
        <v>2</v>
      </c>
      <c r="E21" s="321">
        <v>240</v>
      </c>
      <c r="F21" s="317">
        <v>53</v>
      </c>
      <c r="G21" s="321" t="s">
        <v>182</v>
      </c>
      <c r="H21" s="321">
        <v>12720</v>
      </c>
      <c r="I21" s="321">
        <v>29</v>
      </c>
      <c r="J21" s="321">
        <v>10</v>
      </c>
      <c r="K21" s="321">
        <v>7</v>
      </c>
      <c r="L21" s="321">
        <v>7</v>
      </c>
      <c r="M21" s="321" t="s">
        <v>78</v>
      </c>
      <c r="N21" s="321" t="s">
        <v>78</v>
      </c>
      <c r="O21" s="317">
        <v>1</v>
      </c>
      <c r="P21" s="226"/>
      <c r="Q21" s="226"/>
      <c r="R21" s="222" t="s">
        <v>78</v>
      </c>
      <c r="S21" s="222" t="s">
        <v>78</v>
      </c>
      <c r="T21" s="222" t="s">
        <v>78</v>
      </c>
      <c r="U21" s="320"/>
    </row>
    <row r="22" s="209" customFormat="1" ht="39" customHeight="1" spans="1:21">
      <c r="A22" s="316">
        <v>19</v>
      </c>
      <c r="B22" s="111" t="s">
        <v>233</v>
      </c>
      <c r="C22" s="111"/>
      <c r="D22" s="111">
        <v>2</v>
      </c>
      <c r="E22" s="322"/>
      <c r="F22" s="322"/>
      <c r="G22" s="323">
        <v>14020</v>
      </c>
      <c r="H22" s="323">
        <v>14020</v>
      </c>
      <c r="I22" s="324"/>
      <c r="J22" s="324"/>
      <c r="K22" s="324"/>
      <c r="L22" s="325"/>
      <c r="M22" s="324"/>
      <c r="N22" s="324"/>
      <c r="O22" s="325"/>
      <c r="P22" s="326"/>
      <c r="Q22" s="326"/>
      <c r="R22" s="137"/>
      <c r="S22" s="137"/>
      <c r="T22" s="327"/>
      <c r="U22" s="320"/>
    </row>
    <row r="23" s="209" customFormat="1" ht="39" customHeight="1" spans="1:21">
      <c r="A23" s="316">
        <v>20</v>
      </c>
      <c r="B23" s="111" t="s">
        <v>234</v>
      </c>
      <c r="C23" s="111"/>
      <c r="D23" s="111">
        <v>2</v>
      </c>
      <c r="E23" s="321"/>
      <c r="F23" s="321"/>
      <c r="G23" s="321">
        <v>3600</v>
      </c>
      <c r="H23" s="321">
        <v>3600</v>
      </c>
      <c r="I23" s="321"/>
      <c r="J23" s="321"/>
      <c r="K23" s="321"/>
      <c r="L23" s="321"/>
      <c r="M23" s="321"/>
      <c r="N23" s="321"/>
      <c r="O23" s="317">
        <v>1</v>
      </c>
      <c r="P23" s="226"/>
      <c r="Q23" s="226"/>
      <c r="R23" s="222"/>
      <c r="S23" s="222"/>
      <c r="T23" s="222"/>
      <c r="U23" s="320"/>
    </row>
    <row r="24" s="209" customFormat="1" ht="39" customHeight="1" spans="1:21">
      <c r="A24" s="316">
        <v>21</v>
      </c>
      <c r="B24" s="111" t="s">
        <v>235</v>
      </c>
      <c r="C24" s="111"/>
      <c r="D24" s="111">
        <v>2</v>
      </c>
      <c r="E24" s="321"/>
      <c r="F24" s="321"/>
      <c r="G24" s="321">
        <v>35000</v>
      </c>
      <c r="H24" s="321">
        <v>35000</v>
      </c>
      <c r="I24" s="321"/>
      <c r="J24" s="321"/>
      <c r="K24" s="321"/>
      <c r="L24" s="321"/>
      <c r="M24" s="321"/>
      <c r="N24" s="321"/>
      <c r="O24" s="317">
        <v>1</v>
      </c>
      <c r="P24" s="226"/>
      <c r="Q24" s="226"/>
      <c r="R24" s="222"/>
      <c r="S24" s="222"/>
      <c r="T24" s="222"/>
      <c r="U24" s="320"/>
    </row>
    <row r="25" s="209" customFormat="1" ht="39" customHeight="1" spans="1:21">
      <c r="A25" s="316">
        <v>22</v>
      </c>
      <c r="B25" s="157" t="s">
        <v>211</v>
      </c>
      <c r="C25" s="157" t="s">
        <v>236</v>
      </c>
      <c r="D25" s="157">
        <v>2</v>
      </c>
      <c r="E25" s="328">
        <v>480</v>
      </c>
      <c r="F25" s="328">
        <v>32</v>
      </c>
      <c r="G25" s="127" t="s">
        <v>182</v>
      </c>
      <c r="H25" s="328">
        <v>15360</v>
      </c>
      <c r="I25" s="329">
        <v>15</v>
      </c>
      <c r="J25" s="329">
        <v>10</v>
      </c>
      <c r="K25" s="329">
        <v>7</v>
      </c>
      <c r="L25" s="329">
        <v>0</v>
      </c>
      <c r="M25" s="330" t="s">
        <v>78</v>
      </c>
      <c r="N25" s="330" t="s">
        <v>78</v>
      </c>
      <c r="O25" s="330"/>
      <c r="P25" s="259"/>
      <c r="Q25" s="259"/>
      <c r="R25" s="259" t="s">
        <v>78</v>
      </c>
      <c r="S25" s="259" t="s">
        <v>78</v>
      </c>
      <c r="T25" s="259" t="s">
        <v>78</v>
      </c>
      <c r="U25" s="320"/>
    </row>
    <row r="26" s="209" customFormat="1" ht="39" customHeight="1" spans="1:21">
      <c r="A26" s="316">
        <v>23</v>
      </c>
      <c r="B26" s="157" t="s">
        <v>237</v>
      </c>
      <c r="C26" s="157" t="s">
        <v>238</v>
      </c>
      <c r="D26" s="157">
        <v>2</v>
      </c>
      <c r="E26" s="328">
        <v>214.32</v>
      </c>
      <c r="F26" s="328">
        <v>18</v>
      </c>
      <c r="G26" s="127" t="s">
        <v>182</v>
      </c>
      <c r="H26" s="328">
        <v>3857.76</v>
      </c>
      <c r="I26" s="331">
        <v>14</v>
      </c>
      <c r="J26" s="331">
        <v>0</v>
      </c>
      <c r="K26" s="331">
        <v>4</v>
      </c>
      <c r="L26" s="332">
        <v>0</v>
      </c>
      <c r="M26" s="333" t="s">
        <v>75</v>
      </c>
      <c r="N26" s="333" t="s">
        <v>75</v>
      </c>
      <c r="O26" s="333"/>
      <c r="P26" s="267"/>
      <c r="Q26" s="267"/>
      <c r="R26" s="267" t="s">
        <v>78</v>
      </c>
      <c r="S26" s="267" t="s">
        <v>75</v>
      </c>
      <c r="T26" s="267" t="s">
        <v>78</v>
      </c>
      <c r="U26" s="334"/>
    </row>
    <row r="27" s="209" customFormat="1" ht="39" customHeight="1" spans="1:21">
      <c r="A27" s="316">
        <v>24</v>
      </c>
      <c r="B27" s="157" t="s">
        <v>239</v>
      </c>
      <c r="C27" s="157"/>
      <c r="D27" s="157">
        <v>2</v>
      </c>
      <c r="E27" s="332">
        <v>0</v>
      </c>
      <c r="F27" s="332">
        <v>0</v>
      </c>
      <c r="G27" s="332">
        <v>25000</v>
      </c>
      <c r="H27" s="332">
        <v>25000</v>
      </c>
      <c r="I27" s="332"/>
      <c r="J27" s="332"/>
      <c r="K27" s="332"/>
      <c r="L27" s="332"/>
      <c r="M27" s="335"/>
      <c r="N27" s="335"/>
      <c r="O27" s="332"/>
      <c r="P27" s="257"/>
      <c r="Q27" s="257"/>
      <c r="R27" s="258"/>
      <c r="S27" s="256"/>
      <c r="T27" s="258"/>
      <c r="U27" s="319" t="s">
        <v>240</v>
      </c>
    </row>
    <row r="28" s="209" customFormat="1" ht="39" customHeight="1" spans="1:21">
      <c r="A28" s="316">
        <v>25</v>
      </c>
      <c r="B28" s="157" t="s">
        <v>241</v>
      </c>
      <c r="C28" s="157"/>
      <c r="D28" s="157">
        <v>2</v>
      </c>
      <c r="E28" s="332"/>
      <c r="F28" s="332"/>
      <c r="G28" s="332">
        <v>6750</v>
      </c>
      <c r="H28" s="329">
        <v>126813.6</v>
      </c>
      <c r="I28" s="332"/>
      <c r="J28" s="332"/>
      <c r="K28" s="332"/>
      <c r="L28" s="332"/>
      <c r="M28" s="335"/>
      <c r="N28" s="335"/>
      <c r="O28" s="332"/>
      <c r="P28" s="257"/>
      <c r="Q28" s="257"/>
      <c r="R28" s="258"/>
      <c r="S28" s="336"/>
      <c r="T28" s="258"/>
      <c r="U28" s="320"/>
    </row>
    <row r="29" s="209" customFormat="1" ht="39" customHeight="1" spans="1:21">
      <c r="A29" s="316">
        <v>26</v>
      </c>
      <c r="B29" s="277" t="s">
        <v>242</v>
      </c>
      <c r="C29" s="254"/>
      <c r="D29" s="337">
        <v>3</v>
      </c>
      <c r="E29" s="332"/>
      <c r="F29" s="332"/>
      <c r="G29" s="332">
        <v>2877</v>
      </c>
      <c r="H29" s="329">
        <v>8835</v>
      </c>
      <c r="I29" s="332"/>
      <c r="J29" s="332"/>
      <c r="K29" s="332"/>
      <c r="L29" s="332"/>
      <c r="M29" s="335"/>
      <c r="N29" s="335"/>
      <c r="O29" s="332"/>
      <c r="P29" s="257"/>
      <c r="Q29" s="257"/>
      <c r="R29" s="258"/>
      <c r="S29" s="336"/>
      <c r="T29" s="258"/>
      <c r="U29" s="320"/>
    </row>
    <row r="30" s="209" customFormat="1" ht="39" customHeight="1" spans="1:21">
      <c r="A30" s="316">
        <v>27</v>
      </c>
      <c r="B30" s="254" t="s">
        <v>207</v>
      </c>
      <c r="C30" s="254" t="s">
        <v>243</v>
      </c>
      <c r="D30" s="255">
        <v>1</v>
      </c>
      <c r="E30" s="332">
        <v>1380</v>
      </c>
      <c r="F30" s="332">
        <v>49.4</v>
      </c>
      <c r="G30" s="332" t="s">
        <v>182</v>
      </c>
      <c r="H30" s="332">
        <v>68172</v>
      </c>
      <c r="I30" s="332">
        <v>21.6</v>
      </c>
      <c r="J30" s="332">
        <v>8</v>
      </c>
      <c r="K30" s="332">
        <v>6</v>
      </c>
      <c r="L30" s="332">
        <v>13.8</v>
      </c>
      <c r="M30" s="335" t="s">
        <v>78</v>
      </c>
      <c r="N30" s="335" t="s">
        <v>78</v>
      </c>
      <c r="O30" s="332">
        <v>1</v>
      </c>
      <c r="P30" s="257"/>
      <c r="Q30" s="257"/>
      <c r="R30" s="254" t="s">
        <v>78</v>
      </c>
      <c r="S30" s="254" t="s">
        <v>78</v>
      </c>
      <c r="T30" s="258" t="s">
        <v>78</v>
      </c>
      <c r="U30" s="320"/>
    </row>
    <row r="31" s="209" customFormat="1" ht="39" customHeight="1" spans="1:21">
      <c r="A31" s="316">
        <v>28</v>
      </c>
      <c r="B31" s="254" t="s">
        <v>244</v>
      </c>
      <c r="C31" s="338" t="s">
        <v>245</v>
      </c>
      <c r="D31" s="255">
        <v>1</v>
      </c>
      <c r="E31" s="332">
        <v>296</v>
      </c>
      <c r="F31" s="332">
        <v>41.6</v>
      </c>
      <c r="G31" s="332" t="s">
        <v>182</v>
      </c>
      <c r="H31" s="332">
        <v>12313.6</v>
      </c>
      <c r="I31" s="332">
        <v>21</v>
      </c>
      <c r="J31" s="332">
        <v>7</v>
      </c>
      <c r="K31" s="332">
        <v>6</v>
      </c>
      <c r="L31" s="332">
        <v>7.6</v>
      </c>
      <c r="M31" s="335" t="s">
        <v>78</v>
      </c>
      <c r="N31" s="335" t="s">
        <v>78</v>
      </c>
      <c r="O31" s="332">
        <v>1</v>
      </c>
      <c r="P31" s="257"/>
      <c r="Q31" s="257"/>
      <c r="R31" s="254" t="s">
        <v>78</v>
      </c>
      <c r="S31" s="254" t="s">
        <v>78</v>
      </c>
      <c r="T31" s="258" t="s">
        <v>78</v>
      </c>
      <c r="U31" s="320"/>
    </row>
    <row r="32" s="209" customFormat="1" ht="39" customHeight="1" spans="1:21">
      <c r="A32" s="316">
        <v>29</v>
      </c>
      <c r="B32" s="162" t="s">
        <v>246</v>
      </c>
      <c r="C32" s="162" t="s">
        <v>247</v>
      </c>
      <c r="D32" s="339">
        <v>1</v>
      </c>
      <c r="E32" s="340">
        <v>1120</v>
      </c>
      <c r="F32" s="340">
        <v>43.4</v>
      </c>
      <c r="G32" s="340" t="s">
        <v>182</v>
      </c>
      <c r="H32" s="340">
        <v>48608</v>
      </c>
      <c r="I32" s="340">
        <v>21.6</v>
      </c>
      <c r="J32" s="340">
        <v>6</v>
      </c>
      <c r="K32" s="340">
        <v>6</v>
      </c>
      <c r="L32" s="340">
        <v>9.8</v>
      </c>
      <c r="M32" s="335" t="s">
        <v>78</v>
      </c>
      <c r="N32" s="335" t="s">
        <v>78</v>
      </c>
      <c r="O32" s="340">
        <v>1</v>
      </c>
      <c r="P32" s="341"/>
      <c r="Q32" s="341"/>
      <c r="R32" s="162" t="s">
        <v>78</v>
      </c>
      <c r="S32" s="162" t="s">
        <v>78</v>
      </c>
      <c r="T32" s="258" t="s">
        <v>78</v>
      </c>
      <c r="U32" s="320"/>
    </row>
    <row r="33" s="209" customFormat="1" ht="39" customHeight="1" spans="1:21">
      <c r="A33" s="316">
        <v>30</v>
      </c>
      <c r="B33" s="342" t="s">
        <v>246</v>
      </c>
      <c r="C33" s="342" t="s">
        <v>248</v>
      </c>
      <c r="D33" s="339">
        <v>1</v>
      </c>
      <c r="E33" s="340">
        <v>809</v>
      </c>
      <c r="F33" s="340">
        <v>43.4</v>
      </c>
      <c r="G33" s="340" t="s">
        <v>182</v>
      </c>
      <c r="H33" s="340">
        <v>35110.6</v>
      </c>
      <c r="I33" s="340">
        <v>21.6</v>
      </c>
      <c r="J33" s="340">
        <v>6</v>
      </c>
      <c r="K33" s="340">
        <v>6</v>
      </c>
      <c r="L33" s="340">
        <v>9.8</v>
      </c>
      <c r="M33" s="335" t="s">
        <v>78</v>
      </c>
      <c r="N33" s="335" t="s">
        <v>78</v>
      </c>
      <c r="O33" s="340"/>
      <c r="P33" s="341"/>
      <c r="Q33" s="341"/>
      <c r="R33" s="162" t="s">
        <v>78</v>
      </c>
      <c r="S33" s="162" t="s">
        <v>78</v>
      </c>
      <c r="T33" s="258" t="s">
        <v>78</v>
      </c>
      <c r="U33" s="320"/>
    </row>
    <row r="34" s="209" customFormat="1" ht="39" customHeight="1" spans="1:21">
      <c r="A34" s="316">
        <v>31</v>
      </c>
      <c r="B34" s="162" t="s">
        <v>244</v>
      </c>
      <c r="C34" s="338" t="s">
        <v>249</v>
      </c>
      <c r="D34" s="339">
        <v>1</v>
      </c>
      <c r="E34" s="340">
        <v>489.9</v>
      </c>
      <c r="F34" s="340">
        <v>41.6</v>
      </c>
      <c r="G34" s="340" t="s">
        <v>182</v>
      </c>
      <c r="H34" s="340">
        <v>20379.84</v>
      </c>
      <c r="I34" s="340">
        <v>21</v>
      </c>
      <c r="J34" s="340">
        <v>7</v>
      </c>
      <c r="K34" s="340">
        <v>6</v>
      </c>
      <c r="L34" s="340">
        <v>7.6</v>
      </c>
      <c r="M34" s="335" t="s">
        <v>78</v>
      </c>
      <c r="N34" s="335" t="s">
        <v>78</v>
      </c>
      <c r="O34" s="340"/>
      <c r="P34" s="341"/>
      <c r="Q34" s="341"/>
      <c r="R34" s="162" t="s">
        <v>78</v>
      </c>
      <c r="S34" s="162" t="s">
        <v>78</v>
      </c>
      <c r="T34" s="258" t="s">
        <v>78</v>
      </c>
      <c r="U34" s="320"/>
    </row>
    <row r="35" s="209" customFormat="1" ht="39" customHeight="1" spans="1:21">
      <c r="A35" s="316">
        <v>32</v>
      </c>
      <c r="B35" s="162" t="s">
        <v>250</v>
      </c>
      <c r="C35" s="162" t="s">
        <v>251</v>
      </c>
      <c r="D35" s="339">
        <v>1</v>
      </c>
      <c r="E35" s="340">
        <v>1837.5</v>
      </c>
      <c r="F35" s="340">
        <v>41.6</v>
      </c>
      <c r="G35" s="340" t="s">
        <v>182</v>
      </c>
      <c r="H35" s="340">
        <v>76440</v>
      </c>
      <c r="I35" s="340">
        <v>14.8</v>
      </c>
      <c r="J35" s="340">
        <v>10</v>
      </c>
      <c r="K35" s="340">
        <v>7</v>
      </c>
      <c r="L35" s="340">
        <v>9.8</v>
      </c>
      <c r="M35" s="335" t="s">
        <v>78</v>
      </c>
      <c r="N35" s="335" t="s">
        <v>78</v>
      </c>
      <c r="O35" s="340"/>
      <c r="P35" s="341"/>
      <c r="Q35" s="341"/>
      <c r="R35" s="162" t="s">
        <v>78</v>
      </c>
      <c r="S35" s="162" t="s">
        <v>78</v>
      </c>
      <c r="T35" s="258" t="s">
        <v>78</v>
      </c>
      <c r="U35" s="320"/>
    </row>
    <row r="36" s="209" customFormat="1" ht="39" customHeight="1" spans="1:21">
      <c r="A36" s="316">
        <v>33</v>
      </c>
      <c r="B36" s="162" t="s">
        <v>252</v>
      </c>
      <c r="C36" s="162" t="s">
        <v>251</v>
      </c>
      <c r="D36" s="339">
        <v>1</v>
      </c>
      <c r="E36" s="340">
        <v>1842.4</v>
      </c>
      <c r="F36" s="340">
        <v>45.6</v>
      </c>
      <c r="G36" s="340" t="s">
        <v>182</v>
      </c>
      <c r="H36" s="340">
        <v>84013.44</v>
      </c>
      <c r="I36" s="340">
        <v>14.8</v>
      </c>
      <c r="J36" s="340">
        <v>10</v>
      </c>
      <c r="K36" s="340">
        <v>7</v>
      </c>
      <c r="L36" s="340">
        <v>13.8</v>
      </c>
      <c r="M36" s="335" t="s">
        <v>78</v>
      </c>
      <c r="N36" s="335" t="s">
        <v>78</v>
      </c>
      <c r="O36" s="340"/>
      <c r="P36" s="341"/>
      <c r="Q36" s="341"/>
      <c r="R36" s="162" t="s">
        <v>78</v>
      </c>
      <c r="S36" s="162" t="s">
        <v>78</v>
      </c>
      <c r="T36" s="258" t="s">
        <v>78</v>
      </c>
      <c r="U36" s="320"/>
    </row>
    <row r="37" s="209" customFormat="1" ht="39" customHeight="1" spans="1:21">
      <c r="A37" s="316">
        <v>34</v>
      </c>
      <c r="B37" s="162" t="s">
        <v>253</v>
      </c>
      <c r="C37" s="162" t="s">
        <v>254</v>
      </c>
      <c r="D37" s="339">
        <v>1</v>
      </c>
      <c r="E37" s="340">
        <v>1118.4</v>
      </c>
      <c r="F37" s="340">
        <v>37.4</v>
      </c>
      <c r="G37" s="340" t="s">
        <v>182</v>
      </c>
      <c r="H37" s="340">
        <v>41828.16</v>
      </c>
      <c r="I37" s="340">
        <v>12.8</v>
      </c>
      <c r="J37" s="340">
        <v>0</v>
      </c>
      <c r="K37" s="340">
        <v>12.6</v>
      </c>
      <c r="L37" s="340">
        <v>12</v>
      </c>
      <c r="M37" s="335" t="s">
        <v>78</v>
      </c>
      <c r="N37" s="335" t="s">
        <v>75</v>
      </c>
      <c r="O37" s="340"/>
      <c r="P37" s="341"/>
      <c r="Q37" s="341"/>
      <c r="R37" s="162" t="s">
        <v>78</v>
      </c>
      <c r="S37" s="162" t="s">
        <v>75</v>
      </c>
      <c r="T37" s="258" t="s">
        <v>78</v>
      </c>
      <c r="U37" s="320"/>
    </row>
    <row r="38" s="209" customFormat="1" ht="39" customHeight="1" spans="1:21">
      <c r="A38" s="316">
        <v>35</v>
      </c>
      <c r="B38" s="162" t="s">
        <v>255</v>
      </c>
      <c r="C38" s="162" t="s">
        <v>256</v>
      </c>
      <c r="D38" s="339">
        <v>1</v>
      </c>
      <c r="E38" s="340">
        <v>503.4</v>
      </c>
      <c r="F38" s="340">
        <v>37.4</v>
      </c>
      <c r="G38" s="340" t="s">
        <v>182</v>
      </c>
      <c r="H38" s="340">
        <v>18827.16</v>
      </c>
      <c r="I38" s="340">
        <v>14.8</v>
      </c>
      <c r="J38" s="340">
        <v>10</v>
      </c>
      <c r="K38" s="340">
        <v>5</v>
      </c>
      <c r="L38" s="340">
        <v>7.6</v>
      </c>
      <c r="M38" s="335" t="s">
        <v>78</v>
      </c>
      <c r="N38" s="335" t="s">
        <v>78</v>
      </c>
      <c r="O38" s="340"/>
      <c r="P38" s="341"/>
      <c r="Q38" s="341"/>
      <c r="R38" s="162" t="s">
        <v>78</v>
      </c>
      <c r="S38" s="162" t="s">
        <v>78</v>
      </c>
      <c r="T38" s="258" t="s">
        <v>78</v>
      </c>
      <c r="U38" s="320"/>
    </row>
    <row r="39" s="209" customFormat="1" ht="39" customHeight="1" spans="1:21">
      <c r="A39" s="316">
        <v>36</v>
      </c>
      <c r="B39" s="162" t="s">
        <v>257</v>
      </c>
      <c r="C39" s="162" t="s">
        <v>258</v>
      </c>
      <c r="D39" s="339">
        <v>1</v>
      </c>
      <c r="E39" s="340">
        <v>997</v>
      </c>
      <c r="F39" s="340">
        <v>20.2</v>
      </c>
      <c r="G39" s="340" t="s">
        <v>182</v>
      </c>
      <c r="H39" s="340">
        <v>20139.4</v>
      </c>
      <c r="I39" s="340">
        <v>10</v>
      </c>
      <c r="J39" s="340">
        <v>0</v>
      </c>
      <c r="K39" s="340">
        <v>7</v>
      </c>
      <c r="L39" s="340">
        <v>3.2</v>
      </c>
      <c r="M39" s="335" t="s">
        <v>75</v>
      </c>
      <c r="N39" s="335" t="s">
        <v>75</v>
      </c>
      <c r="O39" s="340"/>
      <c r="P39" s="341"/>
      <c r="Q39" s="341"/>
      <c r="R39" s="162" t="s">
        <v>78</v>
      </c>
      <c r="S39" s="162" t="s">
        <v>75</v>
      </c>
      <c r="T39" s="258" t="s">
        <v>78</v>
      </c>
      <c r="U39" s="320"/>
    </row>
    <row r="40" s="209" customFormat="1" ht="39" customHeight="1" spans="1:21">
      <c r="A40" s="316">
        <v>37</v>
      </c>
      <c r="B40" s="162" t="s">
        <v>259</v>
      </c>
      <c r="C40" s="162" t="s">
        <v>260</v>
      </c>
      <c r="D40" s="339">
        <v>1</v>
      </c>
      <c r="E40" s="340">
        <v>430.6</v>
      </c>
      <c r="F40" s="340">
        <v>25.6</v>
      </c>
      <c r="G40" s="340" t="s">
        <v>182</v>
      </c>
      <c r="H40" s="340">
        <v>11023.36</v>
      </c>
      <c r="I40" s="340">
        <v>12.4</v>
      </c>
      <c r="J40" s="340">
        <v>0</v>
      </c>
      <c r="K40" s="340">
        <v>10</v>
      </c>
      <c r="L40" s="340">
        <v>3.2</v>
      </c>
      <c r="M40" s="335" t="s">
        <v>75</v>
      </c>
      <c r="N40" s="335" t="s">
        <v>75</v>
      </c>
      <c r="O40" s="340"/>
      <c r="P40" s="341"/>
      <c r="Q40" s="341"/>
      <c r="R40" s="162" t="s">
        <v>78</v>
      </c>
      <c r="S40" s="162" t="s">
        <v>75</v>
      </c>
      <c r="T40" s="258" t="s">
        <v>78</v>
      </c>
      <c r="U40" s="320"/>
    </row>
    <row r="41" s="209" customFormat="1" ht="39" customHeight="1" spans="1:21">
      <c r="A41" s="316">
        <v>38</v>
      </c>
      <c r="B41" s="162" t="s">
        <v>261</v>
      </c>
      <c r="C41" s="162" t="s">
        <v>260</v>
      </c>
      <c r="D41" s="339">
        <v>1</v>
      </c>
      <c r="E41" s="340">
        <v>430.6</v>
      </c>
      <c r="F41" s="340">
        <v>26</v>
      </c>
      <c r="G41" s="340" t="s">
        <v>182</v>
      </c>
      <c r="H41" s="340">
        <v>11195.6</v>
      </c>
      <c r="I41" s="340">
        <v>12.8</v>
      </c>
      <c r="J41" s="340">
        <v>0</v>
      </c>
      <c r="K41" s="340">
        <v>10</v>
      </c>
      <c r="L41" s="340">
        <v>3.2</v>
      </c>
      <c r="M41" s="335" t="s">
        <v>75</v>
      </c>
      <c r="N41" s="335" t="s">
        <v>75</v>
      </c>
      <c r="O41" s="340"/>
      <c r="P41" s="341"/>
      <c r="Q41" s="341"/>
      <c r="R41" s="162" t="s">
        <v>78</v>
      </c>
      <c r="S41" s="162" t="s">
        <v>75</v>
      </c>
      <c r="T41" s="258" t="s">
        <v>78</v>
      </c>
      <c r="U41" s="320"/>
    </row>
    <row r="42" s="209" customFormat="1" ht="39" customHeight="1" spans="1:21">
      <c r="A42" s="316">
        <v>39</v>
      </c>
      <c r="B42" s="162" t="s">
        <v>262</v>
      </c>
      <c r="C42" s="162" t="s">
        <v>260</v>
      </c>
      <c r="D42" s="339">
        <v>1</v>
      </c>
      <c r="E42" s="340">
        <v>434</v>
      </c>
      <c r="F42" s="340">
        <v>22.4</v>
      </c>
      <c r="G42" s="340" t="s">
        <v>182</v>
      </c>
      <c r="H42" s="340">
        <v>9721.6</v>
      </c>
      <c r="I42" s="340">
        <v>14</v>
      </c>
      <c r="J42" s="340">
        <v>0</v>
      </c>
      <c r="K42" s="340">
        <v>8.4</v>
      </c>
      <c r="L42" s="340">
        <v>0</v>
      </c>
      <c r="M42" s="335" t="s">
        <v>75</v>
      </c>
      <c r="N42" s="335" t="s">
        <v>75</v>
      </c>
      <c r="O42" s="340"/>
      <c r="P42" s="341"/>
      <c r="Q42" s="341"/>
      <c r="R42" s="162" t="s">
        <v>78</v>
      </c>
      <c r="S42" s="162" t="s">
        <v>75</v>
      </c>
      <c r="T42" s="258" t="s">
        <v>78</v>
      </c>
      <c r="U42" s="320"/>
    </row>
    <row r="43" s="209" customFormat="1" ht="39" customHeight="1" spans="1:21">
      <c r="A43" s="316">
        <v>40</v>
      </c>
      <c r="B43" s="162" t="s">
        <v>263</v>
      </c>
      <c r="C43" s="162" t="s">
        <v>260</v>
      </c>
      <c r="D43" s="339">
        <v>1</v>
      </c>
      <c r="E43" s="340">
        <v>483.2</v>
      </c>
      <c r="F43" s="340">
        <v>31.6</v>
      </c>
      <c r="G43" s="340" t="s">
        <v>182</v>
      </c>
      <c r="H43" s="340">
        <v>15269.12</v>
      </c>
      <c r="I43" s="340">
        <v>21.6</v>
      </c>
      <c r="J43" s="340">
        <v>0</v>
      </c>
      <c r="K43" s="340">
        <v>10</v>
      </c>
      <c r="L43" s="340">
        <v>0</v>
      </c>
      <c r="M43" s="335" t="s">
        <v>75</v>
      </c>
      <c r="N43" s="335" t="s">
        <v>75</v>
      </c>
      <c r="O43" s="340"/>
      <c r="P43" s="341"/>
      <c r="Q43" s="341"/>
      <c r="R43" s="162" t="s">
        <v>78</v>
      </c>
      <c r="S43" s="162" t="s">
        <v>75</v>
      </c>
      <c r="T43" s="258" t="s">
        <v>78</v>
      </c>
      <c r="U43" s="320"/>
    </row>
    <row r="44" s="209" customFormat="1" ht="39" customHeight="1" spans="1:21">
      <c r="A44" s="316">
        <v>41</v>
      </c>
      <c r="B44" s="162" t="s">
        <v>264</v>
      </c>
      <c r="C44" s="162" t="s">
        <v>260</v>
      </c>
      <c r="D44" s="339">
        <v>1</v>
      </c>
      <c r="E44" s="340">
        <v>519.4</v>
      </c>
      <c r="F44" s="340">
        <v>39.6</v>
      </c>
      <c r="G44" s="340" t="s">
        <v>182</v>
      </c>
      <c r="H44" s="340">
        <v>20568.24</v>
      </c>
      <c r="I44" s="340">
        <v>21</v>
      </c>
      <c r="J44" s="340">
        <v>6</v>
      </c>
      <c r="K44" s="340">
        <v>5</v>
      </c>
      <c r="L44" s="340">
        <v>7.6</v>
      </c>
      <c r="M44" s="335" t="s">
        <v>78</v>
      </c>
      <c r="N44" s="335" t="s">
        <v>78</v>
      </c>
      <c r="O44" s="340"/>
      <c r="P44" s="341"/>
      <c r="Q44" s="341"/>
      <c r="R44" s="162" t="s">
        <v>78</v>
      </c>
      <c r="S44" s="162" t="s">
        <v>78</v>
      </c>
      <c r="T44" s="258" t="s">
        <v>78</v>
      </c>
      <c r="U44" s="320"/>
    </row>
    <row r="45" s="209" customFormat="1" ht="39" customHeight="1" spans="1:21">
      <c r="A45" s="316">
        <v>42</v>
      </c>
      <c r="B45" s="162" t="s">
        <v>265</v>
      </c>
      <c r="C45" s="162" t="s">
        <v>266</v>
      </c>
      <c r="D45" s="339">
        <v>1</v>
      </c>
      <c r="E45" s="340">
        <v>1000</v>
      </c>
      <c r="F45" s="340">
        <v>19</v>
      </c>
      <c r="G45" s="340"/>
      <c r="H45" s="340">
        <v>19000</v>
      </c>
      <c r="I45" s="340">
        <v>14</v>
      </c>
      <c r="J45" s="340">
        <v>0</v>
      </c>
      <c r="K45" s="340">
        <v>5</v>
      </c>
      <c r="L45" s="340">
        <v>0</v>
      </c>
      <c r="M45" s="335" t="s">
        <v>78</v>
      </c>
      <c r="N45" s="335" t="s">
        <v>75</v>
      </c>
      <c r="O45" s="340"/>
      <c r="P45" s="341"/>
      <c r="Q45" s="341"/>
      <c r="R45" s="162" t="s">
        <v>78</v>
      </c>
      <c r="S45" s="162" t="s">
        <v>75</v>
      </c>
      <c r="T45" s="258" t="s">
        <v>78</v>
      </c>
      <c r="U45" s="320"/>
    </row>
    <row r="46" s="209" customFormat="1" ht="39" customHeight="1" spans="1:21">
      <c r="A46" s="316">
        <v>43</v>
      </c>
      <c r="B46" s="162" t="s">
        <v>267</v>
      </c>
      <c r="C46" s="162" t="s">
        <v>268</v>
      </c>
      <c r="D46" s="339">
        <v>1</v>
      </c>
      <c r="E46" s="340">
        <v>796.2</v>
      </c>
      <c r="F46" s="340">
        <v>21.2</v>
      </c>
      <c r="G46" s="340" t="s">
        <v>182</v>
      </c>
      <c r="H46" s="340">
        <v>16879.44</v>
      </c>
      <c r="I46" s="340">
        <v>14</v>
      </c>
      <c r="J46" s="340">
        <v>0</v>
      </c>
      <c r="K46" s="340">
        <v>4</v>
      </c>
      <c r="L46" s="340">
        <v>3.2</v>
      </c>
      <c r="M46" s="335" t="s">
        <v>75</v>
      </c>
      <c r="N46" s="335" t="s">
        <v>75</v>
      </c>
      <c r="O46" s="340"/>
      <c r="P46" s="341"/>
      <c r="Q46" s="341"/>
      <c r="R46" s="162" t="s">
        <v>78</v>
      </c>
      <c r="S46" s="162" t="s">
        <v>75</v>
      </c>
      <c r="T46" s="258" t="s">
        <v>78</v>
      </c>
      <c r="U46" s="320"/>
    </row>
    <row r="47" s="209" customFormat="1" ht="39" customHeight="1" spans="1:21">
      <c r="A47" s="316">
        <v>44</v>
      </c>
      <c r="B47" s="162" t="s">
        <v>269</v>
      </c>
      <c r="C47" s="162" t="s">
        <v>260</v>
      </c>
      <c r="D47" s="339">
        <v>1</v>
      </c>
      <c r="E47" s="340">
        <v>500</v>
      </c>
      <c r="F47" s="340">
        <v>32</v>
      </c>
      <c r="G47" s="340" t="s">
        <v>182</v>
      </c>
      <c r="H47" s="340">
        <v>16000</v>
      </c>
      <c r="I47" s="340">
        <v>14.8</v>
      </c>
      <c r="J47" s="340">
        <v>6</v>
      </c>
      <c r="K47" s="340">
        <v>5</v>
      </c>
      <c r="L47" s="340">
        <v>6.2</v>
      </c>
      <c r="M47" s="335" t="s">
        <v>78</v>
      </c>
      <c r="N47" s="335" t="s">
        <v>78</v>
      </c>
      <c r="O47" s="340"/>
      <c r="P47" s="341"/>
      <c r="Q47" s="341"/>
      <c r="R47" s="162" t="s">
        <v>78</v>
      </c>
      <c r="S47" s="162" t="s">
        <v>78</v>
      </c>
      <c r="T47" s="258" t="s">
        <v>78</v>
      </c>
      <c r="U47" s="320"/>
    </row>
    <row r="48" s="209" customFormat="1" ht="39" customHeight="1" spans="1:21">
      <c r="A48" s="316">
        <v>45</v>
      </c>
      <c r="B48" s="162" t="s">
        <v>270</v>
      </c>
      <c r="C48" s="162" t="s">
        <v>271</v>
      </c>
      <c r="D48" s="339">
        <v>1</v>
      </c>
      <c r="E48" s="340">
        <v>400</v>
      </c>
      <c r="F48" s="340">
        <v>41.6</v>
      </c>
      <c r="G48" s="340" t="s">
        <v>182</v>
      </c>
      <c r="H48" s="340">
        <v>16640</v>
      </c>
      <c r="I48" s="340">
        <v>21</v>
      </c>
      <c r="J48" s="340">
        <v>7</v>
      </c>
      <c r="K48" s="340">
        <v>6</v>
      </c>
      <c r="L48" s="340">
        <v>7.6</v>
      </c>
      <c r="M48" s="335" t="s">
        <v>78</v>
      </c>
      <c r="N48" s="335" t="s">
        <v>78</v>
      </c>
      <c r="O48" s="340"/>
      <c r="P48" s="341"/>
      <c r="Q48" s="341"/>
      <c r="R48" s="162" t="s">
        <v>78</v>
      </c>
      <c r="S48" s="162" t="s">
        <v>78</v>
      </c>
      <c r="T48" s="258" t="s">
        <v>78</v>
      </c>
      <c r="U48" s="320"/>
    </row>
    <row r="49" s="209" customFormat="1" ht="39" customHeight="1" spans="1:21">
      <c r="A49" s="316">
        <v>46</v>
      </c>
      <c r="B49" s="162" t="s">
        <v>272</v>
      </c>
      <c r="C49" s="162" t="s">
        <v>273</v>
      </c>
      <c r="D49" s="339">
        <v>1</v>
      </c>
      <c r="E49" s="340">
        <v>195</v>
      </c>
      <c r="F49" s="340">
        <v>8</v>
      </c>
      <c r="G49" s="340" t="s">
        <v>182</v>
      </c>
      <c r="H49" s="340">
        <v>1560</v>
      </c>
      <c r="I49" s="340">
        <v>6</v>
      </c>
      <c r="J49" s="340">
        <v>0</v>
      </c>
      <c r="K49" s="340">
        <v>2</v>
      </c>
      <c r="L49" s="340">
        <v>0</v>
      </c>
      <c r="M49" s="335" t="s">
        <v>75</v>
      </c>
      <c r="N49" s="335" t="s">
        <v>75</v>
      </c>
      <c r="O49" s="340"/>
      <c r="P49" s="341"/>
      <c r="Q49" s="341"/>
      <c r="R49" s="162" t="s">
        <v>78</v>
      </c>
      <c r="S49" s="162" t="s">
        <v>75</v>
      </c>
      <c r="T49" s="258" t="s">
        <v>78</v>
      </c>
      <c r="U49" s="320"/>
    </row>
    <row r="50" s="209" customFormat="1" ht="39" customHeight="1" spans="1:21">
      <c r="A50" s="316">
        <v>47</v>
      </c>
      <c r="B50" s="162" t="s">
        <v>274</v>
      </c>
      <c r="C50" s="162" t="s">
        <v>268</v>
      </c>
      <c r="D50" s="339">
        <v>1</v>
      </c>
      <c r="E50" s="340">
        <v>250</v>
      </c>
      <c r="F50" s="340">
        <v>17</v>
      </c>
      <c r="G50" s="340" t="s">
        <v>182</v>
      </c>
      <c r="H50" s="340">
        <v>4250</v>
      </c>
      <c r="I50" s="340">
        <v>11</v>
      </c>
      <c r="J50" s="340">
        <v>0</v>
      </c>
      <c r="K50" s="340">
        <v>6</v>
      </c>
      <c r="L50" s="340">
        <v>0</v>
      </c>
      <c r="M50" s="335" t="s">
        <v>75</v>
      </c>
      <c r="N50" s="335" t="s">
        <v>75</v>
      </c>
      <c r="O50" s="340"/>
      <c r="P50" s="341"/>
      <c r="Q50" s="341">
        <v>0</v>
      </c>
      <c r="R50" s="162" t="s">
        <v>78</v>
      </c>
      <c r="S50" s="162" t="s">
        <v>75</v>
      </c>
      <c r="T50" s="258" t="s">
        <v>78</v>
      </c>
      <c r="U50" s="320"/>
    </row>
    <row r="51" s="209" customFormat="1" ht="39" customHeight="1" spans="1:21">
      <c r="A51" s="316">
        <v>48</v>
      </c>
      <c r="B51" s="254" t="s">
        <v>264</v>
      </c>
      <c r="C51" s="254" t="s">
        <v>275</v>
      </c>
      <c r="D51" s="255">
        <v>2</v>
      </c>
      <c r="E51" s="332">
        <v>295</v>
      </c>
      <c r="F51" s="332">
        <v>39.6</v>
      </c>
      <c r="G51" s="332" t="s">
        <v>182</v>
      </c>
      <c r="H51" s="332">
        <v>11682</v>
      </c>
      <c r="I51" s="332">
        <v>21</v>
      </c>
      <c r="J51" s="332">
        <v>6</v>
      </c>
      <c r="K51" s="332">
        <v>5</v>
      </c>
      <c r="L51" s="332">
        <v>7.6</v>
      </c>
      <c r="M51" s="335" t="s">
        <v>78</v>
      </c>
      <c r="N51" s="335" t="s">
        <v>78</v>
      </c>
      <c r="O51" s="332"/>
      <c r="P51" s="257"/>
      <c r="Q51" s="257"/>
      <c r="R51" s="254" t="s">
        <v>78</v>
      </c>
      <c r="S51" s="254" t="s">
        <v>78</v>
      </c>
      <c r="T51" s="258" t="s">
        <v>78</v>
      </c>
      <c r="U51" s="320"/>
    </row>
    <row r="52" s="209" customFormat="1" ht="39" customHeight="1" spans="1:21">
      <c r="A52" s="316">
        <v>49</v>
      </c>
      <c r="B52" s="254" t="s">
        <v>264</v>
      </c>
      <c r="C52" s="254" t="s">
        <v>245</v>
      </c>
      <c r="D52" s="255">
        <v>2</v>
      </c>
      <c r="E52" s="332">
        <v>256</v>
      </c>
      <c r="F52" s="332">
        <v>39.6</v>
      </c>
      <c r="G52" s="332" t="s">
        <v>182</v>
      </c>
      <c r="H52" s="332">
        <v>10137.6</v>
      </c>
      <c r="I52" s="332">
        <v>21</v>
      </c>
      <c r="J52" s="332">
        <v>6</v>
      </c>
      <c r="K52" s="332">
        <v>5</v>
      </c>
      <c r="L52" s="332">
        <v>7.6</v>
      </c>
      <c r="M52" s="335" t="s">
        <v>78</v>
      </c>
      <c r="N52" s="335" t="s">
        <v>78</v>
      </c>
      <c r="O52" s="332"/>
      <c r="P52" s="257"/>
      <c r="Q52" s="257"/>
      <c r="R52" s="254" t="s">
        <v>78</v>
      </c>
      <c r="S52" s="254" t="s">
        <v>78</v>
      </c>
      <c r="T52" s="258" t="s">
        <v>78</v>
      </c>
      <c r="U52" s="320"/>
    </row>
    <row r="53" s="209" customFormat="1" ht="39" customHeight="1" spans="1:21">
      <c r="A53" s="316">
        <v>50</v>
      </c>
      <c r="B53" s="343" t="s">
        <v>276</v>
      </c>
      <c r="C53" s="343"/>
      <c r="D53" s="255">
        <v>2</v>
      </c>
      <c r="E53" s="344">
        <v>475</v>
      </c>
      <c r="F53" s="344">
        <v>8.8</v>
      </c>
      <c r="G53" s="332" t="s">
        <v>182</v>
      </c>
      <c r="H53" s="332">
        <v>4180</v>
      </c>
      <c r="I53" s="344">
        <v>8.8</v>
      </c>
      <c r="J53" s="344">
        <v>0</v>
      </c>
      <c r="K53" s="344">
        <v>0</v>
      </c>
      <c r="L53" s="344">
        <v>0</v>
      </c>
      <c r="M53" s="335" t="s">
        <v>75</v>
      </c>
      <c r="N53" s="335" t="s">
        <v>75</v>
      </c>
      <c r="O53" s="344"/>
      <c r="P53" s="257"/>
      <c r="Q53" s="257"/>
      <c r="R53" s="254" t="s">
        <v>78</v>
      </c>
      <c r="S53" s="254" t="s">
        <v>75</v>
      </c>
      <c r="T53" s="258" t="s">
        <v>75</v>
      </c>
      <c r="U53" s="320"/>
    </row>
    <row r="54" s="209" customFormat="1" ht="39" customHeight="1" spans="1:21">
      <c r="A54" s="316">
        <v>51</v>
      </c>
      <c r="B54" s="254" t="s">
        <v>219</v>
      </c>
      <c r="C54" s="254" t="s">
        <v>277</v>
      </c>
      <c r="D54" s="255">
        <v>2</v>
      </c>
      <c r="E54" s="332">
        <v>1043</v>
      </c>
      <c r="F54" s="332">
        <v>21.2</v>
      </c>
      <c r="G54" s="332" t="s">
        <v>182</v>
      </c>
      <c r="H54" s="332">
        <v>22111.6</v>
      </c>
      <c r="I54" s="332">
        <v>14</v>
      </c>
      <c r="J54" s="332">
        <v>0</v>
      </c>
      <c r="K54" s="332">
        <v>4</v>
      </c>
      <c r="L54" s="332">
        <v>3.2</v>
      </c>
      <c r="M54" s="335" t="s">
        <v>78</v>
      </c>
      <c r="N54" s="335" t="s">
        <v>75</v>
      </c>
      <c r="O54" s="332"/>
      <c r="P54" s="257"/>
      <c r="Q54" s="257"/>
      <c r="R54" s="254" t="s">
        <v>78</v>
      </c>
      <c r="S54" s="254" t="s">
        <v>75</v>
      </c>
      <c r="T54" s="258" t="s">
        <v>78</v>
      </c>
      <c r="U54" s="320"/>
    </row>
    <row r="55" s="209" customFormat="1" ht="39" customHeight="1" spans="1:21">
      <c r="A55" s="316">
        <v>52</v>
      </c>
      <c r="B55" s="254" t="s">
        <v>278</v>
      </c>
      <c r="C55" s="254" t="s">
        <v>279</v>
      </c>
      <c r="D55" s="255">
        <v>2</v>
      </c>
      <c r="E55" s="332">
        <v>3425.8</v>
      </c>
      <c r="F55" s="332">
        <v>45.2</v>
      </c>
      <c r="G55" s="332" t="s">
        <v>182</v>
      </c>
      <c r="H55" s="332">
        <v>154846.16</v>
      </c>
      <c r="I55" s="332">
        <v>28.4</v>
      </c>
      <c r="J55" s="332">
        <v>4</v>
      </c>
      <c r="K55" s="332">
        <v>6</v>
      </c>
      <c r="L55" s="332">
        <v>6.8</v>
      </c>
      <c r="M55" s="335" t="s">
        <v>78</v>
      </c>
      <c r="N55" s="335" t="s">
        <v>78</v>
      </c>
      <c r="O55" s="332"/>
      <c r="P55" s="257"/>
      <c r="Q55" s="257"/>
      <c r="R55" s="254" t="s">
        <v>78</v>
      </c>
      <c r="S55" s="254" t="s">
        <v>78</v>
      </c>
      <c r="T55" s="258" t="s">
        <v>78</v>
      </c>
      <c r="U55" s="320"/>
    </row>
    <row r="56" s="209" customFormat="1" ht="89.1" customHeight="1" spans="1:21">
      <c r="A56" s="316">
        <v>53</v>
      </c>
      <c r="B56" s="254" t="s">
        <v>280</v>
      </c>
      <c r="C56" s="254" t="s">
        <v>268</v>
      </c>
      <c r="D56" s="255">
        <v>2</v>
      </c>
      <c r="E56" s="332">
        <v>358</v>
      </c>
      <c r="F56" s="332">
        <v>13.5</v>
      </c>
      <c r="G56" s="332" t="s">
        <v>182</v>
      </c>
      <c r="H56" s="332">
        <v>4833</v>
      </c>
      <c r="I56" s="332">
        <v>7.5</v>
      </c>
      <c r="J56" s="332">
        <v>0</v>
      </c>
      <c r="K56" s="332">
        <v>6</v>
      </c>
      <c r="L56" s="332">
        <v>0</v>
      </c>
      <c r="M56" s="335" t="s">
        <v>75</v>
      </c>
      <c r="N56" s="335" t="s">
        <v>75</v>
      </c>
      <c r="O56" s="332"/>
      <c r="P56" s="345"/>
      <c r="Q56" s="345"/>
      <c r="R56" s="254" t="s">
        <v>78</v>
      </c>
      <c r="S56" s="254" t="s">
        <v>75</v>
      </c>
      <c r="T56" s="258" t="s">
        <v>78</v>
      </c>
      <c r="U56" s="320"/>
    </row>
    <row r="57" s="209" customFormat="1" ht="39" customHeight="1" spans="1:21">
      <c r="A57" s="316">
        <v>54</v>
      </c>
      <c r="B57" s="254" t="s">
        <v>281</v>
      </c>
      <c r="C57" s="254" t="s">
        <v>268</v>
      </c>
      <c r="D57" s="255">
        <v>2</v>
      </c>
      <c r="E57" s="332">
        <v>400</v>
      </c>
      <c r="F57" s="332">
        <v>18</v>
      </c>
      <c r="G57" s="332" t="s">
        <v>182</v>
      </c>
      <c r="H57" s="332">
        <v>7200</v>
      </c>
      <c r="I57" s="332">
        <v>10</v>
      </c>
      <c r="J57" s="332">
        <v>0</v>
      </c>
      <c r="K57" s="332">
        <v>8</v>
      </c>
      <c r="L57" s="332">
        <v>0</v>
      </c>
      <c r="M57" s="335" t="s">
        <v>75</v>
      </c>
      <c r="N57" s="335" t="s">
        <v>75</v>
      </c>
      <c r="O57" s="332"/>
      <c r="P57" s="257"/>
      <c r="Q57" s="257"/>
      <c r="R57" s="254" t="s">
        <v>78</v>
      </c>
      <c r="S57" s="254" t="s">
        <v>75</v>
      </c>
      <c r="T57" s="258" t="s">
        <v>78</v>
      </c>
      <c r="U57" s="320"/>
    </row>
    <row r="58" s="209" customFormat="1" ht="39" customHeight="1" spans="1:21">
      <c r="A58" s="316">
        <v>55</v>
      </c>
      <c r="B58" s="254" t="s">
        <v>282</v>
      </c>
      <c r="C58" s="254" t="s">
        <v>283</v>
      </c>
      <c r="D58" s="255">
        <v>2</v>
      </c>
      <c r="E58" s="332">
        <v>2156.2</v>
      </c>
      <c r="F58" s="332">
        <v>25.2</v>
      </c>
      <c r="G58" s="332" t="s">
        <v>182</v>
      </c>
      <c r="H58" s="332">
        <v>54336.24</v>
      </c>
      <c r="I58" s="332">
        <v>14</v>
      </c>
      <c r="J58" s="332">
        <v>0</v>
      </c>
      <c r="K58" s="332">
        <v>8</v>
      </c>
      <c r="L58" s="332">
        <v>3.2</v>
      </c>
      <c r="M58" s="335" t="s">
        <v>75</v>
      </c>
      <c r="N58" s="335" t="s">
        <v>75</v>
      </c>
      <c r="O58" s="332">
        <v>2</v>
      </c>
      <c r="P58" s="257">
        <v>1</v>
      </c>
      <c r="Q58" s="257">
        <v>1</v>
      </c>
      <c r="R58" s="254" t="s">
        <v>78</v>
      </c>
      <c r="S58" s="254" t="s">
        <v>75</v>
      </c>
      <c r="T58" s="258" t="s">
        <v>78</v>
      </c>
      <c r="U58" s="320"/>
    </row>
    <row r="59" s="209" customFormat="1" ht="39" customHeight="1" spans="1:21">
      <c r="A59" s="316">
        <v>56</v>
      </c>
      <c r="B59" s="254" t="s">
        <v>284</v>
      </c>
      <c r="C59" s="254" t="s">
        <v>275</v>
      </c>
      <c r="D59" s="255">
        <v>2</v>
      </c>
      <c r="E59" s="332">
        <v>318</v>
      </c>
      <c r="F59" s="332">
        <v>22</v>
      </c>
      <c r="G59" s="332" t="s">
        <v>182</v>
      </c>
      <c r="H59" s="332">
        <v>6996</v>
      </c>
      <c r="I59" s="332">
        <v>14</v>
      </c>
      <c r="J59" s="332">
        <v>0</v>
      </c>
      <c r="K59" s="332">
        <v>8</v>
      </c>
      <c r="L59" s="332">
        <v>0</v>
      </c>
      <c r="M59" s="335" t="s">
        <v>75</v>
      </c>
      <c r="N59" s="335" t="s">
        <v>75</v>
      </c>
      <c r="O59" s="332"/>
      <c r="P59" s="257">
        <v>1</v>
      </c>
      <c r="Q59" s="257"/>
      <c r="R59" s="254" t="s">
        <v>78</v>
      </c>
      <c r="S59" s="254" t="s">
        <v>75</v>
      </c>
      <c r="T59" s="258" t="s">
        <v>78</v>
      </c>
      <c r="U59" s="320"/>
    </row>
    <row r="60" s="209" customFormat="1" ht="39" customHeight="1" spans="1:21">
      <c r="A60" s="316">
        <v>57</v>
      </c>
      <c r="B60" s="254" t="s">
        <v>285</v>
      </c>
      <c r="C60" s="254"/>
      <c r="D60" s="255">
        <v>2</v>
      </c>
      <c r="E60" s="332">
        <v>300</v>
      </c>
      <c r="F60" s="332">
        <v>20</v>
      </c>
      <c r="G60" s="332" t="s">
        <v>182</v>
      </c>
      <c r="H60" s="332">
        <v>6000</v>
      </c>
      <c r="I60" s="332">
        <v>10</v>
      </c>
      <c r="J60" s="332">
        <v>0</v>
      </c>
      <c r="K60" s="332">
        <v>10</v>
      </c>
      <c r="L60" s="332">
        <v>0</v>
      </c>
      <c r="M60" s="335" t="s">
        <v>75</v>
      </c>
      <c r="N60" s="335" t="s">
        <v>75</v>
      </c>
      <c r="O60" s="332"/>
      <c r="P60" s="257"/>
      <c r="Q60" s="257"/>
      <c r="R60" s="254" t="s">
        <v>78</v>
      </c>
      <c r="S60" s="254" t="s">
        <v>75</v>
      </c>
      <c r="T60" s="258" t="s">
        <v>78</v>
      </c>
      <c r="U60" s="320"/>
    </row>
    <row r="61" s="209" customFormat="1" ht="39" customHeight="1" spans="1:21">
      <c r="A61" s="316">
        <v>58</v>
      </c>
      <c r="B61" s="254" t="s">
        <v>286</v>
      </c>
      <c r="C61" s="254"/>
      <c r="D61" s="255">
        <v>2</v>
      </c>
      <c r="E61" s="332">
        <v>400</v>
      </c>
      <c r="F61" s="332">
        <v>14</v>
      </c>
      <c r="G61" s="332" t="s">
        <v>182</v>
      </c>
      <c r="H61" s="332">
        <v>5600</v>
      </c>
      <c r="I61" s="332">
        <v>8</v>
      </c>
      <c r="J61" s="332">
        <v>0</v>
      </c>
      <c r="K61" s="332">
        <v>6</v>
      </c>
      <c r="L61" s="332">
        <v>0</v>
      </c>
      <c r="M61" s="335" t="s">
        <v>75</v>
      </c>
      <c r="N61" s="335" t="s">
        <v>75</v>
      </c>
      <c r="O61" s="332"/>
      <c r="P61" s="257"/>
      <c r="Q61" s="257"/>
      <c r="R61" s="254" t="s">
        <v>78</v>
      </c>
      <c r="S61" s="254" t="s">
        <v>75</v>
      </c>
      <c r="T61" s="258" t="s">
        <v>78</v>
      </c>
      <c r="U61" s="320"/>
    </row>
    <row r="62" s="209" customFormat="1" ht="39" customHeight="1" spans="1:21">
      <c r="A62" s="316">
        <v>59</v>
      </c>
      <c r="B62" s="162" t="s">
        <v>244</v>
      </c>
      <c r="C62" s="346" t="s">
        <v>256</v>
      </c>
      <c r="D62" s="339">
        <v>2</v>
      </c>
      <c r="E62" s="340">
        <v>480</v>
      </c>
      <c r="F62" s="340">
        <v>41.6</v>
      </c>
      <c r="G62" s="340" t="s">
        <v>182</v>
      </c>
      <c r="H62" s="340">
        <v>19968</v>
      </c>
      <c r="I62" s="340">
        <v>21</v>
      </c>
      <c r="J62" s="340">
        <v>7</v>
      </c>
      <c r="K62" s="340">
        <v>6</v>
      </c>
      <c r="L62" s="340">
        <v>7.6</v>
      </c>
      <c r="M62" s="335" t="s">
        <v>78</v>
      </c>
      <c r="N62" s="335" t="s">
        <v>78</v>
      </c>
      <c r="O62" s="340"/>
      <c r="P62" s="341"/>
      <c r="Q62" s="341"/>
      <c r="R62" s="162" t="s">
        <v>78</v>
      </c>
      <c r="S62" s="162" t="s">
        <v>78</v>
      </c>
      <c r="T62" s="258" t="s">
        <v>78</v>
      </c>
      <c r="U62" s="320"/>
    </row>
    <row r="63" s="209" customFormat="1" ht="39" customHeight="1" spans="1:21">
      <c r="A63" s="316">
        <v>60</v>
      </c>
      <c r="B63" s="162" t="s">
        <v>244</v>
      </c>
      <c r="C63" s="162" t="s">
        <v>248</v>
      </c>
      <c r="D63" s="339">
        <v>2</v>
      </c>
      <c r="E63" s="340">
        <v>770</v>
      </c>
      <c r="F63" s="340">
        <v>41.6</v>
      </c>
      <c r="G63" s="340" t="s">
        <v>182</v>
      </c>
      <c r="H63" s="340">
        <v>32032</v>
      </c>
      <c r="I63" s="340">
        <v>21</v>
      </c>
      <c r="J63" s="340">
        <v>7</v>
      </c>
      <c r="K63" s="340">
        <v>6</v>
      </c>
      <c r="L63" s="340">
        <v>7.6</v>
      </c>
      <c r="M63" s="335" t="s">
        <v>78</v>
      </c>
      <c r="N63" s="335" t="s">
        <v>78</v>
      </c>
      <c r="O63" s="340"/>
      <c r="P63" s="341"/>
      <c r="Q63" s="341"/>
      <c r="R63" s="162" t="s">
        <v>78</v>
      </c>
      <c r="S63" s="162" t="s">
        <v>78</v>
      </c>
      <c r="T63" s="258" t="s">
        <v>78</v>
      </c>
      <c r="U63" s="320"/>
    </row>
    <row r="64" s="209" customFormat="1" ht="39" customHeight="1" spans="1:21">
      <c r="A64" s="316">
        <v>61</v>
      </c>
      <c r="B64" s="162" t="s">
        <v>255</v>
      </c>
      <c r="C64" s="162" t="s">
        <v>249</v>
      </c>
      <c r="D64" s="339">
        <v>2</v>
      </c>
      <c r="E64" s="340">
        <v>380</v>
      </c>
      <c r="F64" s="340">
        <v>37.4</v>
      </c>
      <c r="G64" s="340" t="s">
        <v>182</v>
      </c>
      <c r="H64" s="340">
        <v>14212</v>
      </c>
      <c r="I64" s="340">
        <v>14.8</v>
      </c>
      <c r="J64" s="340">
        <v>10</v>
      </c>
      <c r="K64" s="340">
        <v>5</v>
      </c>
      <c r="L64" s="340">
        <v>7.6</v>
      </c>
      <c r="M64" s="335" t="s">
        <v>78</v>
      </c>
      <c r="N64" s="335" t="s">
        <v>78</v>
      </c>
      <c r="O64" s="340"/>
      <c r="P64" s="341"/>
      <c r="Q64" s="341"/>
      <c r="R64" s="162" t="s">
        <v>78</v>
      </c>
      <c r="S64" s="162" t="s">
        <v>78</v>
      </c>
      <c r="T64" s="258" t="s">
        <v>78</v>
      </c>
      <c r="U64" s="320"/>
    </row>
    <row r="65" s="209" customFormat="1" ht="39" customHeight="1" spans="1:21">
      <c r="A65" s="316">
        <v>62</v>
      </c>
      <c r="B65" s="162" t="s">
        <v>255</v>
      </c>
      <c r="C65" s="162" t="s">
        <v>287</v>
      </c>
      <c r="D65" s="339">
        <v>2</v>
      </c>
      <c r="E65" s="340">
        <v>400</v>
      </c>
      <c r="F65" s="340">
        <v>37.4</v>
      </c>
      <c r="G65" s="340" t="s">
        <v>182</v>
      </c>
      <c r="H65" s="340">
        <v>14960</v>
      </c>
      <c r="I65" s="340">
        <v>14.8</v>
      </c>
      <c r="J65" s="340">
        <v>10</v>
      </c>
      <c r="K65" s="340">
        <v>5</v>
      </c>
      <c r="L65" s="340">
        <v>7.6</v>
      </c>
      <c r="M65" s="335" t="s">
        <v>78</v>
      </c>
      <c r="N65" s="335" t="s">
        <v>78</v>
      </c>
      <c r="O65" s="340"/>
      <c r="P65" s="341"/>
      <c r="Q65" s="341"/>
      <c r="R65" s="162" t="s">
        <v>78</v>
      </c>
      <c r="S65" s="162" t="s">
        <v>78</v>
      </c>
      <c r="T65" s="258" t="s">
        <v>78</v>
      </c>
      <c r="U65" s="320"/>
    </row>
    <row r="66" s="209" customFormat="1" ht="39" customHeight="1" spans="1:21">
      <c r="A66" s="316">
        <v>63</v>
      </c>
      <c r="B66" s="162" t="s">
        <v>288</v>
      </c>
      <c r="C66" s="162" t="s">
        <v>289</v>
      </c>
      <c r="D66" s="339">
        <v>2</v>
      </c>
      <c r="E66" s="340">
        <v>262</v>
      </c>
      <c r="F66" s="340">
        <v>21.2</v>
      </c>
      <c r="G66" s="340" t="s">
        <v>182</v>
      </c>
      <c r="H66" s="340">
        <v>5554.4</v>
      </c>
      <c r="I66" s="340">
        <v>14</v>
      </c>
      <c r="J66" s="340">
        <v>0</v>
      </c>
      <c r="K66" s="340">
        <v>4</v>
      </c>
      <c r="L66" s="340">
        <v>3.2</v>
      </c>
      <c r="M66" s="335" t="s">
        <v>75</v>
      </c>
      <c r="N66" s="335" t="s">
        <v>75</v>
      </c>
      <c r="O66" s="340"/>
      <c r="P66" s="341"/>
      <c r="Q66" s="341"/>
      <c r="R66" s="162" t="s">
        <v>78</v>
      </c>
      <c r="S66" s="162" t="s">
        <v>75</v>
      </c>
      <c r="T66" s="258" t="s">
        <v>78</v>
      </c>
      <c r="U66" s="320"/>
    </row>
    <row r="67" s="209" customFormat="1" ht="39" customHeight="1" spans="1:21">
      <c r="A67" s="316">
        <v>64</v>
      </c>
      <c r="B67" s="162" t="s">
        <v>290</v>
      </c>
      <c r="C67" s="162" t="s">
        <v>291</v>
      </c>
      <c r="D67" s="339">
        <v>2</v>
      </c>
      <c r="E67" s="340">
        <v>850</v>
      </c>
      <c r="F67" s="340">
        <v>34.8</v>
      </c>
      <c r="G67" s="340" t="s">
        <v>182</v>
      </c>
      <c r="H67" s="340">
        <v>29580</v>
      </c>
      <c r="I67" s="340">
        <v>14.8</v>
      </c>
      <c r="J67" s="340">
        <v>6</v>
      </c>
      <c r="K67" s="340">
        <v>8</v>
      </c>
      <c r="L67" s="340">
        <v>6</v>
      </c>
      <c r="M67" s="335" t="s">
        <v>78</v>
      </c>
      <c r="N67" s="335" t="s">
        <v>78</v>
      </c>
      <c r="O67" s="340"/>
      <c r="P67" s="341"/>
      <c r="Q67" s="341"/>
      <c r="R67" s="162" t="s">
        <v>78</v>
      </c>
      <c r="S67" s="162" t="s">
        <v>78</v>
      </c>
      <c r="T67" s="258" t="s">
        <v>78</v>
      </c>
      <c r="U67" s="320"/>
    </row>
    <row r="68" s="209" customFormat="1" ht="39" customHeight="1" spans="1:21">
      <c r="A68" s="316">
        <v>65</v>
      </c>
      <c r="B68" s="162" t="s">
        <v>264</v>
      </c>
      <c r="C68" s="162" t="s">
        <v>249</v>
      </c>
      <c r="D68" s="339">
        <v>2</v>
      </c>
      <c r="E68" s="340">
        <v>444</v>
      </c>
      <c r="F68" s="340">
        <v>39.6</v>
      </c>
      <c r="G68" s="340" t="s">
        <v>182</v>
      </c>
      <c r="H68" s="340">
        <v>17582.4</v>
      </c>
      <c r="I68" s="340">
        <v>21</v>
      </c>
      <c r="J68" s="340">
        <v>6</v>
      </c>
      <c r="K68" s="340">
        <v>5</v>
      </c>
      <c r="L68" s="340">
        <v>7.6</v>
      </c>
      <c r="M68" s="335" t="s">
        <v>78</v>
      </c>
      <c r="N68" s="335" t="s">
        <v>78</v>
      </c>
      <c r="O68" s="340"/>
      <c r="P68" s="341"/>
      <c r="Q68" s="341"/>
      <c r="R68" s="162" t="s">
        <v>78</v>
      </c>
      <c r="S68" s="162" t="s">
        <v>78</v>
      </c>
      <c r="T68" s="258" t="s">
        <v>78</v>
      </c>
      <c r="U68" s="320"/>
    </row>
    <row r="69" s="209" customFormat="1" ht="39" customHeight="1" spans="1:21">
      <c r="A69" s="316">
        <v>66</v>
      </c>
      <c r="B69" s="162" t="s">
        <v>264</v>
      </c>
      <c r="C69" s="162" t="s">
        <v>287</v>
      </c>
      <c r="D69" s="339">
        <v>2</v>
      </c>
      <c r="E69" s="340">
        <v>380</v>
      </c>
      <c r="F69" s="340">
        <v>39.6</v>
      </c>
      <c r="G69" s="340" t="s">
        <v>182</v>
      </c>
      <c r="H69" s="340">
        <v>15048</v>
      </c>
      <c r="I69" s="340">
        <v>21</v>
      </c>
      <c r="J69" s="340">
        <v>6</v>
      </c>
      <c r="K69" s="340">
        <v>5</v>
      </c>
      <c r="L69" s="340">
        <v>7.6</v>
      </c>
      <c r="M69" s="335" t="s">
        <v>78</v>
      </c>
      <c r="N69" s="335" t="s">
        <v>78</v>
      </c>
      <c r="O69" s="340"/>
      <c r="P69" s="341"/>
      <c r="Q69" s="341"/>
      <c r="R69" s="162" t="s">
        <v>78</v>
      </c>
      <c r="S69" s="162" t="s">
        <v>78</v>
      </c>
      <c r="T69" s="258" t="s">
        <v>78</v>
      </c>
      <c r="U69" s="320"/>
    </row>
    <row r="70" s="209" customFormat="1" ht="39" customHeight="1" spans="1:21">
      <c r="A70" s="316">
        <v>67</v>
      </c>
      <c r="B70" s="162" t="s">
        <v>264</v>
      </c>
      <c r="C70" s="347" t="s">
        <v>292</v>
      </c>
      <c r="D70" s="339">
        <v>2</v>
      </c>
      <c r="E70" s="340">
        <v>260</v>
      </c>
      <c r="F70" s="340">
        <v>39.6</v>
      </c>
      <c r="G70" s="340" t="s">
        <v>182</v>
      </c>
      <c r="H70" s="340">
        <v>10296</v>
      </c>
      <c r="I70" s="340">
        <v>21</v>
      </c>
      <c r="J70" s="340">
        <v>6</v>
      </c>
      <c r="K70" s="340">
        <v>5</v>
      </c>
      <c r="L70" s="340">
        <v>7.6</v>
      </c>
      <c r="M70" s="335" t="s">
        <v>78</v>
      </c>
      <c r="N70" s="335" t="s">
        <v>78</v>
      </c>
      <c r="O70" s="340">
        <v>1</v>
      </c>
      <c r="P70" s="341"/>
      <c r="Q70" s="341"/>
      <c r="R70" s="162" t="s">
        <v>78</v>
      </c>
      <c r="S70" s="162" t="s">
        <v>78</v>
      </c>
      <c r="T70" s="258" t="s">
        <v>78</v>
      </c>
      <c r="U70" s="320"/>
    </row>
    <row r="71" s="209" customFormat="1" ht="39" customHeight="1" spans="1:21">
      <c r="A71" s="316">
        <v>68</v>
      </c>
      <c r="B71" s="162" t="s">
        <v>269</v>
      </c>
      <c r="C71" s="162" t="s">
        <v>293</v>
      </c>
      <c r="D71" s="339">
        <v>2</v>
      </c>
      <c r="E71" s="340">
        <v>420</v>
      </c>
      <c r="F71" s="340">
        <v>32</v>
      </c>
      <c r="G71" s="340" t="s">
        <v>182</v>
      </c>
      <c r="H71" s="340">
        <v>13440</v>
      </c>
      <c r="I71" s="340">
        <v>14.8</v>
      </c>
      <c r="J71" s="340">
        <v>6</v>
      </c>
      <c r="K71" s="340">
        <v>5</v>
      </c>
      <c r="L71" s="340">
        <v>6.2</v>
      </c>
      <c r="M71" s="335" t="s">
        <v>78</v>
      </c>
      <c r="N71" s="335" t="s">
        <v>78</v>
      </c>
      <c r="O71" s="340"/>
      <c r="P71" s="341"/>
      <c r="Q71" s="341"/>
      <c r="R71" s="162" t="s">
        <v>78</v>
      </c>
      <c r="S71" s="162" t="s">
        <v>78</v>
      </c>
      <c r="T71" s="258" t="s">
        <v>78</v>
      </c>
      <c r="U71" s="320"/>
    </row>
    <row r="72" s="209" customFormat="1" ht="39" customHeight="1" spans="1:21">
      <c r="A72" s="316">
        <v>69</v>
      </c>
      <c r="B72" s="162" t="s">
        <v>269</v>
      </c>
      <c r="C72" s="162" t="s">
        <v>294</v>
      </c>
      <c r="D72" s="339">
        <v>2</v>
      </c>
      <c r="E72" s="340">
        <v>875</v>
      </c>
      <c r="F72" s="340">
        <v>32</v>
      </c>
      <c r="G72" s="340" t="s">
        <v>182</v>
      </c>
      <c r="H72" s="340">
        <v>28000</v>
      </c>
      <c r="I72" s="340">
        <v>14.8</v>
      </c>
      <c r="J72" s="340">
        <v>6</v>
      </c>
      <c r="K72" s="340">
        <v>5</v>
      </c>
      <c r="L72" s="340">
        <v>6.2</v>
      </c>
      <c r="M72" s="335" t="s">
        <v>78</v>
      </c>
      <c r="N72" s="335" t="s">
        <v>78</v>
      </c>
      <c r="O72" s="340"/>
      <c r="P72" s="341"/>
      <c r="Q72" s="341"/>
      <c r="R72" s="162" t="s">
        <v>78</v>
      </c>
      <c r="S72" s="162" t="s">
        <v>78</v>
      </c>
      <c r="T72" s="258" t="s">
        <v>78</v>
      </c>
      <c r="U72" s="320"/>
    </row>
    <row r="73" s="209" customFormat="1" ht="39" customHeight="1" spans="1:21">
      <c r="A73" s="316">
        <v>70</v>
      </c>
      <c r="B73" s="162" t="s">
        <v>290</v>
      </c>
      <c r="C73" s="162" t="s">
        <v>295</v>
      </c>
      <c r="D73" s="339">
        <v>2</v>
      </c>
      <c r="E73" s="340">
        <v>477.4</v>
      </c>
      <c r="F73" s="340">
        <v>28.8</v>
      </c>
      <c r="G73" s="340" t="s">
        <v>182</v>
      </c>
      <c r="H73" s="340">
        <v>13749.12</v>
      </c>
      <c r="I73" s="340">
        <v>14.8</v>
      </c>
      <c r="J73" s="340">
        <v>0</v>
      </c>
      <c r="K73" s="340">
        <v>8</v>
      </c>
      <c r="L73" s="340">
        <v>6</v>
      </c>
      <c r="M73" s="335" t="s">
        <v>78</v>
      </c>
      <c r="N73" s="335" t="s">
        <v>75</v>
      </c>
      <c r="O73" s="340"/>
      <c r="P73" s="348"/>
      <c r="Q73" s="348"/>
      <c r="R73" s="162" t="s">
        <v>78</v>
      </c>
      <c r="S73" s="162" t="s">
        <v>75</v>
      </c>
      <c r="T73" s="258" t="s">
        <v>78</v>
      </c>
      <c r="U73" s="320"/>
    </row>
    <row r="74" s="209" customFormat="1" ht="39" customHeight="1" spans="1:21">
      <c r="A74" s="316">
        <v>71</v>
      </c>
      <c r="B74" s="162" t="s">
        <v>270</v>
      </c>
      <c r="C74" s="162" t="s">
        <v>251</v>
      </c>
      <c r="D74" s="339">
        <v>2</v>
      </c>
      <c r="E74" s="340">
        <v>2020</v>
      </c>
      <c r="F74" s="340">
        <v>41.6</v>
      </c>
      <c r="G74" s="340" t="s">
        <v>182</v>
      </c>
      <c r="H74" s="340">
        <v>84032</v>
      </c>
      <c r="I74" s="340">
        <v>21</v>
      </c>
      <c r="J74" s="340">
        <v>7</v>
      </c>
      <c r="K74" s="340">
        <v>6</v>
      </c>
      <c r="L74" s="340">
        <v>7.6</v>
      </c>
      <c r="M74" s="335" t="s">
        <v>78</v>
      </c>
      <c r="N74" s="335" t="s">
        <v>78</v>
      </c>
      <c r="O74" s="340"/>
      <c r="P74" s="341"/>
      <c r="Q74" s="341"/>
      <c r="R74" s="162" t="s">
        <v>78</v>
      </c>
      <c r="S74" s="162" t="s">
        <v>78</v>
      </c>
      <c r="T74" s="258" t="s">
        <v>78</v>
      </c>
      <c r="U74" s="320"/>
    </row>
    <row r="75" s="209" customFormat="1" ht="39" customHeight="1" spans="1:21">
      <c r="A75" s="316">
        <v>72</v>
      </c>
      <c r="B75" s="162" t="s">
        <v>296</v>
      </c>
      <c r="C75" s="162"/>
      <c r="D75" s="339">
        <v>2</v>
      </c>
      <c r="E75" s="340">
        <v>140</v>
      </c>
      <c r="F75" s="340">
        <v>22</v>
      </c>
      <c r="G75" s="340" t="s">
        <v>182</v>
      </c>
      <c r="H75" s="340">
        <v>3080</v>
      </c>
      <c r="I75" s="340">
        <v>14</v>
      </c>
      <c r="J75" s="340">
        <v>0</v>
      </c>
      <c r="K75" s="340">
        <v>8</v>
      </c>
      <c r="L75" s="340">
        <v>0</v>
      </c>
      <c r="M75" s="335" t="s">
        <v>75</v>
      </c>
      <c r="N75" s="335" t="s">
        <v>75</v>
      </c>
      <c r="O75" s="340"/>
      <c r="P75" s="341"/>
      <c r="Q75" s="341"/>
      <c r="R75" s="162" t="s">
        <v>78</v>
      </c>
      <c r="S75" s="162" t="s">
        <v>75</v>
      </c>
      <c r="T75" s="258" t="s">
        <v>78</v>
      </c>
      <c r="U75" s="320"/>
    </row>
    <row r="76" s="209" customFormat="1" ht="39" customHeight="1" spans="1:21">
      <c r="A76" s="316">
        <v>73</v>
      </c>
      <c r="B76" s="162" t="s">
        <v>297</v>
      </c>
      <c r="C76" s="162"/>
      <c r="D76" s="339">
        <v>2</v>
      </c>
      <c r="E76" s="340">
        <v>100</v>
      </c>
      <c r="F76" s="340">
        <v>14</v>
      </c>
      <c r="G76" s="340" t="s">
        <v>182</v>
      </c>
      <c r="H76" s="340">
        <v>1400</v>
      </c>
      <c r="I76" s="340">
        <v>10</v>
      </c>
      <c r="J76" s="340">
        <v>0</v>
      </c>
      <c r="K76" s="340">
        <v>4</v>
      </c>
      <c r="L76" s="340">
        <v>0</v>
      </c>
      <c r="M76" s="335" t="s">
        <v>75</v>
      </c>
      <c r="N76" s="335" t="s">
        <v>75</v>
      </c>
      <c r="O76" s="340"/>
      <c r="P76" s="341"/>
      <c r="Q76" s="341"/>
      <c r="R76" s="162" t="s">
        <v>78</v>
      </c>
      <c r="S76" s="162" t="s">
        <v>75</v>
      </c>
      <c r="T76" s="258" t="s">
        <v>78</v>
      </c>
      <c r="U76" s="320"/>
    </row>
    <row r="77" s="209" customFormat="1" ht="39" customHeight="1" spans="1:21">
      <c r="A77" s="316">
        <v>74</v>
      </c>
      <c r="B77" s="162" t="s">
        <v>298</v>
      </c>
      <c r="C77" s="162"/>
      <c r="D77" s="339">
        <v>2</v>
      </c>
      <c r="E77" s="340">
        <v>157</v>
      </c>
      <c r="F77" s="340">
        <v>18</v>
      </c>
      <c r="G77" s="340" t="s">
        <v>182</v>
      </c>
      <c r="H77" s="340">
        <v>2826</v>
      </c>
      <c r="I77" s="340">
        <v>14</v>
      </c>
      <c r="J77" s="340">
        <v>0</v>
      </c>
      <c r="K77" s="340">
        <v>4</v>
      </c>
      <c r="L77" s="340">
        <v>0</v>
      </c>
      <c r="M77" s="335" t="s">
        <v>75</v>
      </c>
      <c r="N77" s="335" t="s">
        <v>75</v>
      </c>
      <c r="O77" s="340"/>
      <c r="P77" s="341"/>
      <c r="Q77" s="341"/>
      <c r="R77" s="162" t="s">
        <v>78</v>
      </c>
      <c r="S77" s="162" t="s">
        <v>75</v>
      </c>
      <c r="T77" s="258" t="s">
        <v>78</v>
      </c>
      <c r="U77" s="320"/>
    </row>
    <row r="78" s="209" customFormat="1" ht="39" customHeight="1" spans="1:21">
      <c r="A78" s="316">
        <v>75</v>
      </c>
      <c r="B78" s="157" t="s">
        <v>299</v>
      </c>
      <c r="C78" s="157"/>
      <c r="D78" s="157">
        <v>1</v>
      </c>
      <c r="E78" s="340">
        <v>0</v>
      </c>
      <c r="F78" s="340">
        <v>0</v>
      </c>
      <c r="G78" s="340">
        <v>2200</v>
      </c>
      <c r="H78" s="340">
        <v>9900</v>
      </c>
      <c r="I78" s="340"/>
      <c r="J78" s="340"/>
      <c r="K78" s="340"/>
      <c r="L78" s="340"/>
      <c r="M78" s="335"/>
      <c r="N78" s="335"/>
      <c r="O78" s="340"/>
      <c r="P78" s="341"/>
      <c r="Q78" s="341"/>
      <c r="R78" s="258"/>
      <c r="S78" s="336"/>
      <c r="T78" s="258"/>
      <c r="U78" s="320"/>
    </row>
    <row r="79" s="209" customFormat="1" ht="39" customHeight="1" spans="1:21">
      <c r="A79" s="316">
        <v>76</v>
      </c>
      <c r="B79" s="157" t="s">
        <v>300</v>
      </c>
      <c r="C79" s="157"/>
      <c r="D79" s="157">
        <v>1</v>
      </c>
      <c r="E79" s="349"/>
      <c r="F79" s="349"/>
      <c r="G79" s="349">
        <v>5000</v>
      </c>
      <c r="H79" s="349">
        <v>5000</v>
      </c>
      <c r="I79" s="349"/>
      <c r="J79" s="349"/>
      <c r="K79" s="349"/>
      <c r="L79" s="349"/>
      <c r="M79" s="330"/>
      <c r="N79" s="330"/>
      <c r="O79" s="349"/>
      <c r="P79" s="260"/>
      <c r="Q79" s="260"/>
      <c r="R79" s="223"/>
      <c r="S79" s="223"/>
      <c r="T79" s="223"/>
      <c r="U79" s="320"/>
    </row>
    <row r="80" s="209" customFormat="1" ht="39" customHeight="1" spans="1:21">
      <c r="A80" s="316">
        <v>77</v>
      </c>
      <c r="B80" s="162" t="s">
        <v>301</v>
      </c>
      <c r="C80" s="162"/>
      <c r="D80" s="339">
        <v>1</v>
      </c>
      <c r="E80" s="340">
        <v>0</v>
      </c>
      <c r="F80" s="340">
        <v>0</v>
      </c>
      <c r="G80" s="340">
        <v>16000</v>
      </c>
      <c r="H80" s="340">
        <v>16000</v>
      </c>
      <c r="I80" s="340"/>
      <c r="J80" s="340"/>
      <c r="K80" s="340"/>
      <c r="L80" s="340"/>
      <c r="M80" s="335"/>
      <c r="N80" s="335"/>
      <c r="O80" s="340">
        <v>1</v>
      </c>
      <c r="P80" s="341"/>
      <c r="Q80" s="341"/>
      <c r="R80" s="258"/>
      <c r="S80" s="256"/>
      <c r="T80" s="258"/>
      <c r="U80" s="320"/>
    </row>
    <row r="81" s="209" customFormat="1" ht="39" customHeight="1" spans="1:21">
      <c r="A81" s="316">
        <v>78</v>
      </c>
      <c r="B81" s="162" t="s">
        <v>302</v>
      </c>
      <c r="C81" s="162"/>
      <c r="D81" s="339">
        <v>1</v>
      </c>
      <c r="E81" s="340">
        <v>0</v>
      </c>
      <c r="F81" s="340">
        <v>0</v>
      </c>
      <c r="G81" s="340">
        <v>12200</v>
      </c>
      <c r="H81" s="340">
        <v>12200</v>
      </c>
      <c r="I81" s="340"/>
      <c r="J81" s="340"/>
      <c r="K81" s="340"/>
      <c r="L81" s="340"/>
      <c r="M81" s="335"/>
      <c r="N81" s="335"/>
      <c r="O81" s="340">
        <v>1</v>
      </c>
      <c r="P81" s="341"/>
      <c r="Q81" s="341"/>
      <c r="R81" s="258"/>
      <c r="S81" s="336"/>
      <c r="T81" s="258"/>
      <c r="U81" s="320"/>
    </row>
    <row r="82" s="209" customFormat="1" ht="39" customHeight="1" spans="1:21">
      <c r="A82" s="316">
        <v>79</v>
      </c>
      <c r="B82" s="162" t="s">
        <v>303</v>
      </c>
      <c r="C82" s="162" t="s">
        <v>304</v>
      </c>
      <c r="D82" s="339">
        <v>1</v>
      </c>
      <c r="E82" s="340">
        <v>0</v>
      </c>
      <c r="F82" s="340">
        <v>0</v>
      </c>
      <c r="G82" s="340">
        <v>25711</v>
      </c>
      <c r="H82" s="340">
        <v>25711</v>
      </c>
      <c r="I82" s="340"/>
      <c r="J82" s="340"/>
      <c r="K82" s="340"/>
      <c r="L82" s="340"/>
      <c r="M82" s="335"/>
      <c r="N82" s="335"/>
      <c r="O82" s="340"/>
      <c r="P82" s="341"/>
      <c r="Q82" s="341"/>
      <c r="R82" s="258"/>
      <c r="S82" s="256"/>
      <c r="T82" s="350"/>
      <c r="U82" s="320"/>
    </row>
    <row r="83" s="209" customFormat="1" ht="39" customHeight="1" spans="1:21">
      <c r="A83" s="316">
        <v>80</v>
      </c>
      <c r="B83" s="162" t="s">
        <v>305</v>
      </c>
      <c r="C83" s="162" t="s">
        <v>295</v>
      </c>
      <c r="D83" s="339">
        <v>2</v>
      </c>
      <c r="E83" s="340">
        <v>0</v>
      </c>
      <c r="F83" s="340">
        <v>0</v>
      </c>
      <c r="G83" s="340">
        <v>4688</v>
      </c>
      <c r="H83" s="351">
        <v>4688</v>
      </c>
      <c r="I83" s="340"/>
      <c r="J83" s="340"/>
      <c r="K83" s="340"/>
      <c r="L83" s="340"/>
      <c r="M83" s="335"/>
      <c r="N83" s="335"/>
      <c r="O83" s="340"/>
      <c r="P83" s="341"/>
      <c r="Q83" s="341"/>
      <c r="R83" s="258"/>
      <c r="S83" s="256"/>
      <c r="T83" s="258"/>
      <c r="U83" s="320"/>
    </row>
    <row r="84" s="209" customFormat="1" ht="39" customHeight="1" spans="1:21">
      <c r="A84" s="316">
        <v>81</v>
      </c>
      <c r="B84" s="162" t="s">
        <v>306</v>
      </c>
      <c r="C84" s="162" t="s">
        <v>251</v>
      </c>
      <c r="D84" s="339">
        <v>2</v>
      </c>
      <c r="E84" s="340">
        <v>0</v>
      </c>
      <c r="F84" s="340">
        <v>0</v>
      </c>
      <c r="G84" s="340">
        <v>31419</v>
      </c>
      <c r="H84" s="340">
        <v>31419</v>
      </c>
      <c r="I84" s="340"/>
      <c r="J84" s="340"/>
      <c r="K84" s="340"/>
      <c r="L84" s="340"/>
      <c r="M84" s="335"/>
      <c r="N84" s="335"/>
      <c r="O84" s="340"/>
      <c r="P84" s="341"/>
      <c r="Q84" s="341"/>
      <c r="R84" s="258"/>
      <c r="S84" s="256"/>
      <c r="T84" s="350"/>
      <c r="U84" s="320"/>
    </row>
    <row r="85" s="209" customFormat="1" ht="39" customHeight="1" spans="1:21">
      <c r="A85" s="316">
        <v>82</v>
      </c>
      <c r="B85" s="162" t="s">
        <v>307</v>
      </c>
      <c r="C85" s="162"/>
      <c r="D85" s="339">
        <v>2</v>
      </c>
      <c r="E85" s="340">
        <v>0</v>
      </c>
      <c r="F85" s="340">
        <v>0</v>
      </c>
      <c r="G85" s="340">
        <v>1700</v>
      </c>
      <c r="H85" s="340">
        <v>5200</v>
      </c>
      <c r="I85" s="340"/>
      <c r="J85" s="340"/>
      <c r="K85" s="340"/>
      <c r="L85" s="340"/>
      <c r="M85" s="335"/>
      <c r="N85" s="335"/>
      <c r="O85" s="340"/>
      <c r="P85" s="341"/>
      <c r="Q85" s="341"/>
      <c r="R85" s="258"/>
      <c r="S85" s="256"/>
      <c r="T85" s="350"/>
      <c r="U85" s="320"/>
    </row>
    <row r="86" s="209" customFormat="1" ht="39" customHeight="1" spans="1:21">
      <c r="A86" s="316">
        <v>83</v>
      </c>
      <c r="B86" s="157" t="s">
        <v>308</v>
      </c>
      <c r="C86" s="162" t="s">
        <v>309</v>
      </c>
      <c r="D86" s="339">
        <v>2</v>
      </c>
      <c r="E86" s="340">
        <v>0</v>
      </c>
      <c r="F86" s="340">
        <v>0</v>
      </c>
      <c r="G86" s="340">
        <v>3693</v>
      </c>
      <c r="H86" s="340">
        <v>7621</v>
      </c>
      <c r="I86" s="340"/>
      <c r="J86" s="340"/>
      <c r="K86" s="340"/>
      <c r="L86" s="340"/>
      <c r="M86" s="335"/>
      <c r="N86" s="335"/>
      <c r="O86" s="340"/>
      <c r="P86" s="341"/>
      <c r="Q86" s="341"/>
      <c r="R86" s="258"/>
      <c r="S86" s="336"/>
      <c r="T86" s="258"/>
      <c r="U86" s="320"/>
    </row>
    <row r="87" s="209" customFormat="1" ht="39" customHeight="1" spans="1:21">
      <c r="A87" s="316">
        <v>84</v>
      </c>
      <c r="B87" s="157" t="s">
        <v>310</v>
      </c>
      <c r="C87" s="162"/>
      <c r="D87" s="339">
        <v>2</v>
      </c>
      <c r="E87" s="340">
        <v>0</v>
      </c>
      <c r="F87" s="340">
        <v>0</v>
      </c>
      <c r="G87" s="340">
        <v>3604</v>
      </c>
      <c r="H87" s="340">
        <v>10104</v>
      </c>
      <c r="I87" s="340"/>
      <c r="J87" s="340"/>
      <c r="K87" s="340"/>
      <c r="L87" s="340"/>
      <c r="M87" s="335"/>
      <c r="N87" s="335"/>
      <c r="O87" s="340">
        <v>1</v>
      </c>
      <c r="P87" s="341"/>
      <c r="Q87" s="341"/>
      <c r="R87" s="258"/>
      <c r="S87" s="336"/>
      <c r="T87" s="258"/>
      <c r="U87" s="320"/>
    </row>
    <row r="88" s="209" customFormat="1" ht="39" customHeight="1" spans="1:21">
      <c r="A88" s="316">
        <v>85</v>
      </c>
      <c r="B88" s="157" t="s">
        <v>269</v>
      </c>
      <c r="C88" s="157" t="s">
        <v>311</v>
      </c>
      <c r="D88" s="157">
        <v>2</v>
      </c>
      <c r="E88" s="328">
        <v>320</v>
      </c>
      <c r="F88" s="328">
        <v>35.7</v>
      </c>
      <c r="G88" s="127" t="s">
        <v>182</v>
      </c>
      <c r="H88" s="328">
        <v>11424</v>
      </c>
      <c r="I88" s="332">
        <v>18.3</v>
      </c>
      <c r="J88" s="332">
        <v>6</v>
      </c>
      <c r="K88" s="332">
        <v>6.1</v>
      </c>
      <c r="L88" s="332">
        <v>5.3</v>
      </c>
      <c r="M88" s="335" t="s">
        <v>78</v>
      </c>
      <c r="N88" s="335" t="s">
        <v>78</v>
      </c>
      <c r="O88" s="332"/>
      <c r="P88" s="257"/>
      <c r="Q88" s="257"/>
      <c r="R88" s="254" t="s">
        <v>78</v>
      </c>
      <c r="S88" s="254" t="s">
        <v>78</v>
      </c>
      <c r="T88" s="258" t="s">
        <v>78</v>
      </c>
      <c r="U88" s="320"/>
    </row>
    <row r="89" s="209" customFormat="1" ht="39" customHeight="1" spans="1:21">
      <c r="A89" s="316">
        <v>86</v>
      </c>
      <c r="B89" s="157" t="s">
        <v>312</v>
      </c>
      <c r="C89" s="157" t="s">
        <v>311</v>
      </c>
      <c r="D89" s="157">
        <v>2</v>
      </c>
      <c r="E89" s="328">
        <v>344</v>
      </c>
      <c r="F89" s="328">
        <v>42.1</v>
      </c>
      <c r="G89" s="127" t="s">
        <v>182</v>
      </c>
      <c r="H89" s="328">
        <v>14482.4</v>
      </c>
      <c r="I89" s="332">
        <v>21</v>
      </c>
      <c r="J89" s="332">
        <v>8</v>
      </c>
      <c r="K89" s="332">
        <v>7.6</v>
      </c>
      <c r="L89" s="332">
        <v>5.5</v>
      </c>
      <c r="M89" s="335" t="s">
        <v>78</v>
      </c>
      <c r="N89" s="335" t="s">
        <v>78</v>
      </c>
      <c r="O89" s="332"/>
      <c r="P89" s="257"/>
      <c r="Q89" s="257"/>
      <c r="R89" s="254" t="s">
        <v>78</v>
      </c>
      <c r="S89" s="254" t="s">
        <v>78</v>
      </c>
      <c r="T89" s="258" t="s">
        <v>78</v>
      </c>
      <c r="U89" s="320"/>
    </row>
    <row r="90" s="209" customFormat="1" ht="39" customHeight="1" spans="1:21">
      <c r="A90" s="316">
        <v>87</v>
      </c>
      <c r="B90" s="157" t="s">
        <v>270</v>
      </c>
      <c r="C90" s="157" t="s">
        <v>295</v>
      </c>
      <c r="D90" s="157">
        <v>2</v>
      </c>
      <c r="E90" s="328">
        <v>483</v>
      </c>
      <c r="F90" s="328">
        <v>41.6</v>
      </c>
      <c r="G90" s="127" t="s">
        <v>182</v>
      </c>
      <c r="H90" s="328">
        <v>20092.8</v>
      </c>
      <c r="I90" s="340">
        <v>21</v>
      </c>
      <c r="J90" s="340">
        <v>7</v>
      </c>
      <c r="K90" s="340">
        <v>6</v>
      </c>
      <c r="L90" s="340">
        <v>7.6</v>
      </c>
      <c r="M90" s="335" t="s">
        <v>78</v>
      </c>
      <c r="N90" s="335" t="s">
        <v>78</v>
      </c>
      <c r="O90" s="340"/>
      <c r="P90" s="341"/>
      <c r="Q90" s="341"/>
      <c r="R90" s="162" t="s">
        <v>78</v>
      </c>
      <c r="S90" s="162" t="s">
        <v>78</v>
      </c>
      <c r="T90" s="258" t="s">
        <v>78</v>
      </c>
      <c r="U90" s="334"/>
    </row>
    <row r="91" s="206" customFormat="1" ht="33" customHeight="1" spans="1:21">
      <c r="A91" s="316"/>
      <c r="B91" s="352"/>
      <c r="C91" s="353"/>
      <c r="D91" s="354"/>
      <c r="E91" s="353">
        <v>49367.32</v>
      </c>
      <c r="F91" s="353">
        <v>2344.3</v>
      </c>
      <c r="G91" s="353">
        <v>193982</v>
      </c>
      <c r="H91" s="353">
        <v>2145453.64</v>
      </c>
      <c r="I91" s="353"/>
      <c r="J91" s="353"/>
      <c r="K91" s="353"/>
      <c r="L91" s="353"/>
      <c r="M91" s="353"/>
      <c r="N91" s="353"/>
      <c r="O91" s="355">
        <v>14</v>
      </c>
      <c r="P91" s="355">
        <v>3</v>
      </c>
      <c r="Q91" s="356"/>
      <c r="R91" s="357"/>
      <c r="S91" s="357"/>
      <c r="T91" s="357"/>
      <c r="U91" s="357"/>
    </row>
    <row r="92" ht="21.95" customHeight="1"/>
    <row r="94" s="209" customFormat="1" spans="1:21">
      <c r="A94" s="207"/>
      <c r="B94" s="207"/>
      <c r="C94" s="207"/>
      <c r="D94" s="208"/>
      <c r="F94" s="358"/>
      <c r="G94" s="207"/>
      <c r="H94" s="359"/>
      <c r="M94" s="207"/>
      <c r="N94" s="207"/>
      <c r="R94" s="210"/>
      <c r="S94" s="210"/>
      <c r="T94" s="210"/>
      <c r="U94" s="210"/>
    </row>
    <row r="96" s="209" customFormat="1" spans="1:21">
      <c r="A96" s="207"/>
      <c r="B96" s="207"/>
      <c r="C96" s="207"/>
      <c r="D96" s="208"/>
      <c r="F96" s="358"/>
      <c r="G96" s="207"/>
      <c r="H96" s="207"/>
      <c r="M96" s="207"/>
      <c r="N96" s="207"/>
      <c r="R96" s="210"/>
      <c r="S96" s="210"/>
      <c r="T96" s="210"/>
      <c r="U96" s="210"/>
    </row>
    <row r="97" s="209" customFormat="1" spans="1:21">
      <c r="A97" s="207"/>
      <c r="B97" s="207"/>
      <c r="C97" s="207"/>
      <c r="D97" s="208"/>
      <c r="F97" s="358"/>
      <c r="G97" s="207"/>
      <c r="H97" s="207"/>
      <c r="M97" s="207"/>
      <c r="N97" s="207"/>
      <c r="R97" s="210"/>
      <c r="S97" s="210"/>
      <c r="T97" s="210"/>
      <c r="U97" s="210"/>
    </row>
  </sheetData>
  <mergeCells count="24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U4:U26"/>
    <mergeCell ref="U27:U90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7030A0"/>
  </sheetPr>
  <dimension ref="A1:U65"/>
  <sheetViews>
    <sheetView zoomScale="85" zoomScaleNormal="85" workbookViewId="0">
      <pane ySplit="3" topLeftCell="A49" activePane="bottomLeft" state="frozen"/>
      <selection/>
      <selection pane="bottomLeft" activeCell="A1" sqref="$A1:$XFD3"/>
    </sheetView>
  </sheetViews>
  <sheetFormatPr defaultColWidth="9" defaultRowHeight="13.5"/>
  <cols>
    <col min="1" max="1" width="7.875" style="207" customWidth="1"/>
    <col min="2" max="2" width="16.75" style="207" customWidth="1"/>
    <col min="3" max="4" width="18.875" style="208" customWidth="1"/>
    <col min="5" max="6" width="13.625" style="208" customWidth="1"/>
    <col min="7" max="7" width="13.5" style="208" customWidth="1"/>
    <col min="8" max="8" width="13.0916666666667" style="208" customWidth="1"/>
    <col min="9" max="9" width="9" style="208"/>
    <col min="10" max="12" width="9" style="208" customWidth="1"/>
    <col min="13" max="15" width="9" style="209" customWidth="1"/>
    <col min="16" max="18" width="9" style="210" customWidth="1"/>
    <col min="19" max="19" width="9.375" style="210" customWidth="1"/>
    <col min="20" max="20" width="9" style="209"/>
    <col min="21" max="21" width="10.5" style="209" customWidth="1"/>
    <col min="22" max="16384" width="9" style="209"/>
  </cols>
  <sheetData>
    <row r="1" ht="45" customHeight="1" spans="1:21">
      <c r="A1" s="211" t="s">
        <v>313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</row>
    <row r="2" ht="23.25" customHeight="1" spans="1:21">
      <c r="A2" s="213" t="s">
        <v>1</v>
      </c>
      <c r="B2" s="213" t="s">
        <v>314</v>
      </c>
      <c r="C2" s="213" t="s">
        <v>189</v>
      </c>
      <c r="D2" s="214" t="s">
        <v>315</v>
      </c>
      <c r="E2" s="215" t="s">
        <v>191</v>
      </c>
      <c r="F2" s="215" t="s">
        <v>192</v>
      </c>
      <c r="G2" s="215" t="s">
        <v>193</v>
      </c>
      <c r="H2" s="215" t="s">
        <v>194</v>
      </c>
      <c r="I2" s="215" t="s">
        <v>195</v>
      </c>
      <c r="J2" s="215" t="s">
        <v>196</v>
      </c>
      <c r="K2" s="215" t="s">
        <v>197</v>
      </c>
      <c r="L2" s="215" t="s">
        <v>198</v>
      </c>
      <c r="M2" s="215" t="s">
        <v>199</v>
      </c>
      <c r="N2" s="215" t="s">
        <v>200</v>
      </c>
      <c r="O2" s="216" t="s">
        <v>201</v>
      </c>
      <c r="P2" s="216" t="s">
        <v>202</v>
      </c>
      <c r="Q2" s="216" t="s">
        <v>203</v>
      </c>
      <c r="R2" s="215" t="s">
        <v>204</v>
      </c>
      <c r="S2" s="215" t="s">
        <v>205</v>
      </c>
      <c r="T2" s="215" t="s">
        <v>206</v>
      </c>
      <c r="U2" s="215" t="s">
        <v>12</v>
      </c>
    </row>
    <row r="3" ht="98.45" customHeight="1" spans="1:21">
      <c r="A3" s="217"/>
      <c r="B3" s="217"/>
      <c r="C3" s="217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20"/>
      <c r="P3" s="220"/>
      <c r="Q3" s="220"/>
      <c r="R3" s="219"/>
      <c r="S3" s="219"/>
      <c r="T3" s="219"/>
      <c r="U3" s="219"/>
    </row>
    <row r="4" ht="33" customHeight="1" spans="1:21">
      <c r="A4" s="221">
        <v>1</v>
      </c>
      <c r="B4" s="222" t="s">
        <v>316</v>
      </c>
      <c r="C4" s="223" t="s">
        <v>317</v>
      </c>
      <c r="D4" s="224">
        <v>1</v>
      </c>
      <c r="E4" s="223">
        <v>1000</v>
      </c>
      <c r="F4" s="223">
        <v>29.8</v>
      </c>
      <c r="G4" s="222" t="s">
        <v>182</v>
      </c>
      <c r="H4" s="222">
        <v>29800</v>
      </c>
      <c r="I4" s="222">
        <v>12.8</v>
      </c>
      <c r="J4" s="222">
        <v>7</v>
      </c>
      <c r="K4" s="222">
        <v>6</v>
      </c>
      <c r="L4" s="222">
        <v>4</v>
      </c>
      <c r="M4" s="225" t="s">
        <v>75</v>
      </c>
      <c r="N4" s="225" t="s">
        <v>78</v>
      </c>
      <c r="O4" s="226"/>
      <c r="P4" s="226"/>
      <c r="Q4" s="226"/>
      <c r="R4" s="222" t="s">
        <v>78</v>
      </c>
      <c r="S4" s="222" t="s">
        <v>78</v>
      </c>
      <c r="T4" s="222" t="s">
        <v>78</v>
      </c>
      <c r="U4" s="227" t="s">
        <v>209</v>
      </c>
    </row>
    <row r="5" ht="39" customHeight="1" spans="1:21">
      <c r="A5" s="221">
        <v>2</v>
      </c>
      <c r="B5" s="222" t="s">
        <v>318</v>
      </c>
      <c r="C5" s="222" t="s">
        <v>319</v>
      </c>
      <c r="D5" s="228">
        <v>1</v>
      </c>
      <c r="E5" s="222">
        <v>766</v>
      </c>
      <c r="F5" s="222">
        <v>22</v>
      </c>
      <c r="G5" s="222" t="s">
        <v>182</v>
      </c>
      <c r="H5" s="222">
        <v>16852</v>
      </c>
      <c r="I5" s="222">
        <v>14</v>
      </c>
      <c r="J5" s="222">
        <v>0</v>
      </c>
      <c r="K5" s="222">
        <v>8</v>
      </c>
      <c r="L5" s="222">
        <v>0</v>
      </c>
      <c r="M5" s="225" t="s">
        <v>75</v>
      </c>
      <c r="N5" s="225" t="s">
        <v>75</v>
      </c>
      <c r="O5" s="226"/>
      <c r="P5" s="226"/>
      <c r="Q5" s="226"/>
      <c r="R5" s="222" t="s">
        <v>78</v>
      </c>
      <c r="S5" s="222" t="s">
        <v>75</v>
      </c>
      <c r="T5" s="222" t="s">
        <v>78</v>
      </c>
      <c r="U5" s="229"/>
    </row>
    <row r="6" ht="39" customHeight="1" spans="1:21">
      <c r="A6" s="221">
        <v>3</v>
      </c>
      <c r="B6" s="222" t="s">
        <v>320</v>
      </c>
      <c r="C6" s="222" t="s">
        <v>321</v>
      </c>
      <c r="D6" s="228">
        <v>1</v>
      </c>
      <c r="E6" s="222">
        <v>300</v>
      </c>
      <c r="F6" s="222">
        <v>22</v>
      </c>
      <c r="G6" s="222" t="s">
        <v>182</v>
      </c>
      <c r="H6" s="222">
        <v>6600</v>
      </c>
      <c r="I6" s="222">
        <v>14</v>
      </c>
      <c r="J6" s="222">
        <v>0</v>
      </c>
      <c r="K6" s="222">
        <v>8</v>
      </c>
      <c r="L6" s="222">
        <v>0</v>
      </c>
      <c r="M6" s="225" t="s">
        <v>75</v>
      </c>
      <c r="N6" s="225" t="s">
        <v>75</v>
      </c>
      <c r="O6" s="226"/>
      <c r="P6" s="226"/>
      <c r="Q6" s="226"/>
      <c r="R6" s="222" t="s">
        <v>78</v>
      </c>
      <c r="S6" s="222" t="s">
        <v>75</v>
      </c>
      <c r="T6" s="222" t="s">
        <v>78</v>
      </c>
      <c r="U6" s="229"/>
    </row>
    <row r="7" ht="39" customHeight="1" spans="1:21">
      <c r="A7" s="221">
        <v>4</v>
      </c>
      <c r="B7" s="222" t="s">
        <v>322</v>
      </c>
      <c r="C7" s="222" t="s">
        <v>268</v>
      </c>
      <c r="D7" s="228">
        <v>1</v>
      </c>
      <c r="E7" s="222">
        <v>1600</v>
      </c>
      <c r="F7" s="222">
        <v>33</v>
      </c>
      <c r="G7" s="222" t="s">
        <v>182</v>
      </c>
      <c r="H7" s="222">
        <v>52800</v>
      </c>
      <c r="I7" s="222">
        <v>15</v>
      </c>
      <c r="J7" s="222">
        <v>0</v>
      </c>
      <c r="K7" s="222">
        <v>9</v>
      </c>
      <c r="L7" s="222">
        <v>9</v>
      </c>
      <c r="M7" s="230" t="s">
        <v>78</v>
      </c>
      <c r="N7" s="230" t="s">
        <v>75</v>
      </c>
      <c r="O7" s="226"/>
      <c r="P7" s="226"/>
      <c r="Q7" s="226"/>
      <c r="R7" s="222" t="s">
        <v>78</v>
      </c>
      <c r="S7" s="222" t="s">
        <v>75</v>
      </c>
      <c r="T7" s="222" t="s">
        <v>78</v>
      </c>
      <c r="U7" s="229"/>
    </row>
    <row r="8" ht="39" customHeight="1" spans="1:21">
      <c r="A8" s="221">
        <v>5</v>
      </c>
      <c r="B8" s="222" t="s">
        <v>323</v>
      </c>
      <c r="C8" s="222" t="s">
        <v>324</v>
      </c>
      <c r="D8" s="228">
        <v>1</v>
      </c>
      <c r="E8" s="222">
        <v>1700</v>
      </c>
      <c r="F8" s="222">
        <v>23</v>
      </c>
      <c r="G8" s="222" t="s">
        <v>182</v>
      </c>
      <c r="H8" s="222">
        <v>39100</v>
      </c>
      <c r="I8" s="222">
        <v>11</v>
      </c>
      <c r="J8" s="222">
        <v>0</v>
      </c>
      <c r="K8" s="222">
        <v>12</v>
      </c>
      <c r="L8" s="222">
        <v>0</v>
      </c>
      <c r="M8" s="230" t="s">
        <v>75</v>
      </c>
      <c r="N8" s="230" t="s">
        <v>75</v>
      </c>
      <c r="O8" s="226"/>
      <c r="P8" s="226"/>
      <c r="Q8" s="226"/>
      <c r="R8" s="222" t="s">
        <v>78</v>
      </c>
      <c r="S8" s="222" t="s">
        <v>75</v>
      </c>
      <c r="T8" s="222" t="s">
        <v>78</v>
      </c>
      <c r="U8" s="229"/>
    </row>
    <row r="9" ht="39" customHeight="1" spans="1:21">
      <c r="A9" s="221">
        <v>6</v>
      </c>
      <c r="B9" s="222" t="s">
        <v>323</v>
      </c>
      <c r="C9" s="222" t="s">
        <v>325</v>
      </c>
      <c r="D9" s="228">
        <v>1</v>
      </c>
      <c r="E9" s="222">
        <v>400</v>
      </c>
      <c r="F9" s="222">
        <v>23</v>
      </c>
      <c r="G9" s="222" t="s">
        <v>182</v>
      </c>
      <c r="H9" s="222">
        <v>9200</v>
      </c>
      <c r="I9" s="222">
        <v>11</v>
      </c>
      <c r="J9" s="222">
        <v>0</v>
      </c>
      <c r="K9" s="222">
        <v>12</v>
      </c>
      <c r="L9" s="222">
        <v>0</v>
      </c>
      <c r="M9" s="230" t="s">
        <v>75</v>
      </c>
      <c r="N9" s="230" t="s">
        <v>75</v>
      </c>
      <c r="O9" s="226"/>
      <c r="P9" s="226"/>
      <c r="Q9" s="226"/>
      <c r="R9" s="222" t="s">
        <v>78</v>
      </c>
      <c r="S9" s="222" t="s">
        <v>75</v>
      </c>
      <c r="T9" s="222" t="s">
        <v>78</v>
      </c>
      <c r="U9" s="229"/>
    </row>
    <row r="10" ht="39" customHeight="1" spans="1:21">
      <c r="A10" s="221">
        <v>7</v>
      </c>
      <c r="B10" s="222" t="s">
        <v>326</v>
      </c>
      <c r="C10" s="222" t="s">
        <v>268</v>
      </c>
      <c r="D10" s="228">
        <v>1</v>
      </c>
      <c r="E10" s="222">
        <v>92</v>
      </c>
      <c r="F10" s="222">
        <v>18</v>
      </c>
      <c r="G10" s="222" t="s">
        <v>182</v>
      </c>
      <c r="H10" s="222">
        <v>1656</v>
      </c>
      <c r="I10" s="222">
        <v>10</v>
      </c>
      <c r="J10" s="222">
        <v>0</v>
      </c>
      <c r="K10" s="222">
        <v>8</v>
      </c>
      <c r="L10" s="222">
        <v>0</v>
      </c>
      <c r="M10" s="230" t="s">
        <v>75</v>
      </c>
      <c r="N10" s="230" t="s">
        <v>75</v>
      </c>
      <c r="O10" s="226"/>
      <c r="P10" s="226"/>
      <c r="Q10" s="226"/>
      <c r="R10" s="222" t="s">
        <v>78</v>
      </c>
      <c r="S10" s="222" t="s">
        <v>75</v>
      </c>
      <c r="T10" s="222" t="s">
        <v>78</v>
      </c>
      <c r="U10" s="229"/>
    </row>
    <row r="11" ht="39" customHeight="1" spans="1:21">
      <c r="A11" s="221">
        <v>8</v>
      </c>
      <c r="B11" s="222" t="s">
        <v>327</v>
      </c>
      <c r="C11" s="222" t="s">
        <v>268</v>
      </c>
      <c r="D11" s="228">
        <v>1</v>
      </c>
      <c r="E11" s="222">
        <v>62</v>
      </c>
      <c r="F11" s="222">
        <v>15</v>
      </c>
      <c r="G11" s="222" t="s">
        <v>182</v>
      </c>
      <c r="H11" s="222">
        <v>930</v>
      </c>
      <c r="I11" s="222">
        <v>10</v>
      </c>
      <c r="J11" s="222">
        <v>0</v>
      </c>
      <c r="K11" s="222">
        <v>5</v>
      </c>
      <c r="L11" s="222">
        <v>0</v>
      </c>
      <c r="M11" s="230" t="s">
        <v>75</v>
      </c>
      <c r="N11" s="230" t="s">
        <v>75</v>
      </c>
      <c r="O11" s="226"/>
      <c r="P11" s="226"/>
      <c r="Q11" s="226"/>
      <c r="R11" s="222" t="s">
        <v>78</v>
      </c>
      <c r="S11" s="222" t="s">
        <v>75</v>
      </c>
      <c r="T11" s="222" t="s">
        <v>78</v>
      </c>
      <c r="U11" s="229"/>
    </row>
    <row r="12" ht="39" customHeight="1" spans="1:21">
      <c r="A12" s="221">
        <v>9</v>
      </c>
      <c r="B12" s="222" t="s">
        <v>328</v>
      </c>
      <c r="C12" s="222" t="s">
        <v>268</v>
      </c>
      <c r="D12" s="228">
        <v>1</v>
      </c>
      <c r="E12" s="222">
        <v>52</v>
      </c>
      <c r="F12" s="222">
        <v>18</v>
      </c>
      <c r="G12" s="222" t="s">
        <v>182</v>
      </c>
      <c r="H12" s="222">
        <v>936</v>
      </c>
      <c r="I12" s="222">
        <v>10</v>
      </c>
      <c r="J12" s="222">
        <v>0</v>
      </c>
      <c r="K12" s="222">
        <v>8</v>
      </c>
      <c r="L12" s="222">
        <v>0</v>
      </c>
      <c r="M12" s="230" t="s">
        <v>75</v>
      </c>
      <c r="N12" s="230" t="s">
        <v>75</v>
      </c>
      <c r="O12" s="226"/>
      <c r="P12" s="226"/>
      <c r="Q12" s="226"/>
      <c r="R12" s="222" t="s">
        <v>78</v>
      </c>
      <c r="S12" s="222" t="s">
        <v>75</v>
      </c>
      <c r="T12" s="222" t="s">
        <v>78</v>
      </c>
      <c r="U12" s="229"/>
    </row>
    <row r="13" ht="39" customHeight="1" spans="1:21">
      <c r="A13" s="221">
        <v>10</v>
      </c>
      <c r="B13" s="222" t="s">
        <v>329</v>
      </c>
      <c r="C13" s="222" t="s">
        <v>268</v>
      </c>
      <c r="D13" s="228">
        <v>1</v>
      </c>
      <c r="E13" s="222">
        <v>46</v>
      </c>
      <c r="F13" s="222">
        <v>18</v>
      </c>
      <c r="G13" s="222" t="s">
        <v>182</v>
      </c>
      <c r="H13" s="222">
        <v>828</v>
      </c>
      <c r="I13" s="222">
        <v>10</v>
      </c>
      <c r="J13" s="222">
        <v>0</v>
      </c>
      <c r="K13" s="222">
        <v>8</v>
      </c>
      <c r="L13" s="222">
        <v>0</v>
      </c>
      <c r="M13" s="230" t="s">
        <v>75</v>
      </c>
      <c r="N13" s="230" t="s">
        <v>75</v>
      </c>
      <c r="O13" s="226"/>
      <c r="P13" s="226"/>
      <c r="Q13" s="226"/>
      <c r="R13" s="222" t="s">
        <v>78</v>
      </c>
      <c r="S13" s="222" t="s">
        <v>75</v>
      </c>
      <c r="T13" s="222" t="s">
        <v>78</v>
      </c>
      <c r="U13" s="229"/>
    </row>
    <row r="14" ht="39" customHeight="1" spans="1:21">
      <c r="A14" s="221">
        <v>11</v>
      </c>
      <c r="B14" s="222" t="s">
        <v>330</v>
      </c>
      <c r="C14" s="222" t="s">
        <v>331</v>
      </c>
      <c r="D14" s="228">
        <v>1</v>
      </c>
      <c r="E14" s="222">
        <v>1200</v>
      </c>
      <c r="F14" s="222">
        <v>49</v>
      </c>
      <c r="G14" s="222" t="s">
        <v>182</v>
      </c>
      <c r="H14" s="222">
        <v>58800</v>
      </c>
      <c r="I14" s="222">
        <v>15</v>
      </c>
      <c r="J14" s="222">
        <v>10</v>
      </c>
      <c r="K14" s="222">
        <v>7</v>
      </c>
      <c r="L14" s="222">
        <v>17</v>
      </c>
      <c r="M14" s="230" t="s">
        <v>78</v>
      </c>
      <c r="N14" s="230" t="s">
        <v>78</v>
      </c>
      <c r="O14" s="226"/>
      <c r="P14" s="226"/>
      <c r="Q14" s="226"/>
      <c r="R14" s="222" t="s">
        <v>78</v>
      </c>
      <c r="S14" s="222" t="s">
        <v>78</v>
      </c>
      <c r="T14" s="222" t="s">
        <v>78</v>
      </c>
      <c r="U14" s="229"/>
    </row>
    <row r="15" ht="39" customHeight="1" spans="1:21">
      <c r="A15" s="221">
        <v>12</v>
      </c>
      <c r="B15" s="222" t="s">
        <v>332</v>
      </c>
      <c r="C15" s="222" t="s">
        <v>333</v>
      </c>
      <c r="D15" s="228">
        <v>1</v>
      </c>
      <c r="E15" s="222">
        <v>1000</v>
      </c>
      <c r="F15" s="222">
        <v>49</v>
      </c>
      <c r="G15" s="222" t="s">
        <v>182</v>
      </c>
      <c r="H15" s="222">
        <v>49000</v>
      </c>
      <c r="I15" s="222">
        <v>15</v>
      </c>
      <c r="J15" s="222">
        <v>10</v>
      </c>
      <c r="K15" s="222">
        <v>7</v>
      </c>
      <c r="L15" s="222">
        <v>17</v>
      </c>
      <c r="M15" s="230" t="s">
        <v>78</v>
      </c>
      <c r="N15" s="230" t="s">
        <v>78</v>
      </c>
      <c r="O15" s="226">
        <v>1</v>
      </c>
      <c r="Q15" s="226"/>
      <c r="R15" s="222" t="s">
        <v>78</v>
      </c>
      <c r="S15" s="222" t="s">
        <v>78</v>
      </c>
      <c r="T15" s="222" t="s">
        <v>78</v>
      </c>
      <c r="U15" s="229"/>
    </row>
    <row r="16" ht="39" customHeight="1" spans="1:21">
      <c r="A16" s="221">
        <v>13</v>
      </c>
      <c r="B16" s="222" t="s">
        <v>334</v>
      </c>
      <c r="C16" s="222" t="s">
        <v>335</v>
      </c>
      <c r="D16" s="228">
        <v>1</v>
      </c>
      <c r="E16" s="222">
        <v>1805</v>
      </c>
      <c r="F16" s="222">
        <v>48</v>
      </c>
      <c r="G16" s="222" t="s">
        <v>182</v>
      </c>
      <c r="H16" s="222">
        <v>86640</v>
      </c>
      <c r="I16" s="222">
        <v>22</v>
      </c>
      <c r="J16" s="222">
        <v>9</v>
      </c>
      <c r="K16" s="222">
        <v>4</v>
      </c>
      <c r="L16" s="222">
        <v>13</v>
      </c>
      <c r="M16" s="230" t="s">
        <v>78</v>
      </c>
      <c r="N16" s="230" t="s">
        <v>75</v>
      </c>
      <c r="O16" s="226"/>
      <c r="P16" s="226"/>
      <c r="Q16" s="226"/>
      <c r="R16" s="222" t="s">
        <v>78</v>
      </c>
      <c r="S16" s="222" t="s">
        <v>78</v>
      </c>
      <c r="T16" s="222" t="s">
        <v>78</v>
      </c>
      <c r="U16" s="229"/>
    </row>
    <row r="17" ht="39" customHeight="1" spans="1:21">
      <c r="A17" s="221">
        <v>14</v>
      </c>
      <c r="B17" s="222" t="s">
        <v>336</v>
      </c>
      <c r="C17" s="222" t="s">
        <v>337</v>
      </c>
      <c r="D17" s="228">
        <v>1</v>
      </c>
      <c r="E17" s="222">
        <v>500</v>
      </c>
      <c r="F17" s="222">
        <v>48</v>
      </c>
      <c r="G17" s="222" t="s">
        <v>182</v>
      </c>
      <c r="H17" s="222">
        <v>24000</v>
      </c>
      <c r="I17" s="222">
        <v>22</v>
      </c>
      <c r="J17" s="222">
        <v>9</v>
      </c>
      <c r="K17" s="222">
        <v>4</v>
      </c>
      <c r="L17" s="222">
        <v>13</v>
      </c>
      <c r="M17" s="230" t="s">
        <v>78</v>
      </c>
      <c r="N17" s="230" t="s">
        <v>75</v>
      </c>
      <c r="O17" s="226"/>
      <c r="P17" s="226"/>
      <c r="Q17" s="226"/>
      <c r="R17" s="222" t="s">
        <v>78</v>
      </c>
      <c r="S17" s="222" t="s">
        <v>78</v>
      </c>
      <c r="T17" s="222" t="s">
        <v>78</v>
      </c>
      <c r="U17" s="229"/>
    </row>
    <row r="18" ht="39" customHeight="1" spans="1:21">
      <c r="A18" s="221">
        <v>15</v>
      </c>
      <c r="B18" s="222" t="s">
        <v>338</v>
      </c>
      <c r="C18" s="222" t="s">
        <v>268</v>
      </c>
      <c r="D18" s="228">
        <v>1</v>
      </c>
      <c r="E18" s="222">
        <v>400</v>
      </c>
      <c r="F18" s="222">
        <v>22</v>
      </c>
      <c r="G18" s="222" t="s">
        <v>182</v>
      </c>
      <c r="H18" s="222">
        <v>8800</v>
      </c>
      <c r="I18" s="222">
        <v>14</v>
      </c>
      <c r="J18" s="222">
        <v>0</v>
      </c>
      <c r="K18" s="222">
        <v>8</v>
      </c>
      <c r="L18" s="222">
        <v>0</v>
      </c>
      <c r="M18" s="230" t="s">
        <v>75</v>
      </c>
      <c r="N18" s="230" t="s">
        <v>75</v>
      </c>
      <c r="O18" s="226"/>
      <c r="P18" s="226"/>
      <c r="Q18" s="226"/>
      <c r="R18" s="222" t="s">
        <v>78</v>
      </c>
      <c r="S18" s="222" t="s">
        <v>75</v>
      </c>
      <c r="T18" s="222" t="s">
        <v>78</v>
      </c>
      <c r="U18" s="229"/>
    </row>
    <row r="19" ht="39" customHeight="1" spans="1:21">
      <c r="A19" s="221">
        <v>16</v>
      </c>
      <c r="B19" s="222" t="s">
        <v>339</v>
      </c>
      <c r="C19" s="222" t="s">
        <v>268</v>
      </c>
      <c r="D19" s="228">
        <v>1</v>
      </c>
      <c r="E19" s="222">
        <v>1000</v>
      </c>
      <c r="F19" s="222">
        <v>19</v>
      </c>
      <c r="G19" s="222" t="s">
        <v>182</v>
      </c>
      <c r="H19" s="222">
        <v>19000</v>
      </c>
      <c r="I19" s="222">
        <v>11</v>
      </c>
      <c r="J19" s="222">
        <v>0</v>
      </c>
      <c r="K19" s="222">
        <v>8</v>
      </c>
      <c r="L19" s="222">
        <v>0</v>
      </c>
      <c r="M19" s="230" t="s">
        <v>75</v>
      </c>
      <c r="N19" s="230" t="s">
        <v>75</v>
      </c>
      <c r="O19" s="226"/>
      <c r="P19" s="226"/>
      <c r="Q19" s="226"/>
      <c r="R19" s="222" t="s">
        <v>78</v>
      </c>
      <c r="S19" s="222" t="s">
        <v>75</v>
      </c>
      <c r="T19" s="222" t="s">
        <v>78</v>
      </c>
      <c r="U19" s="229"/>
    </row>
    <row r="20" ht="39" customHeight="1" spans="1:21">
      <c r="A20" s="221">
        <v>17</v>
      </c>
      <c r="B20" s="222" t="s">
        <v>340</v>
      </c>
      <c r="C20" s="222" t="s">
        <v>341</v>
      </c>
      <c r="D20" s="228">
        <v>1</v>
      </c>
      <c r="E20" s="222">
        <v>1350</v>
      </c>
      <c r="F20" s="222">
        <v>24</v>
      </c>
      <c r="G20" s="222" t="s">
        <v>182</v>
      </c>
      <c r="H20" s="222">
        <v>32400</v>
      </c>
      <c r="I20" s="222">
        <v>14</v>
      </c>
      <c r="J20" s="222">
        <v>0</v>
      </c>
      <c r="K20" s="222">
        <v>10</v>
      </c>
      <c r="L20" s="222">
        <v>0</v>
      </c>
      <c r="M20" s="230" t="s">
        <v>75</v>
      </c>
      <c r="N20" s="230" t="s">
        <v>75</v>
      </c>
      <c r="O20" s="226"/>
      <c r="P20" s="226"/>
      <c r="Q20" s="226"/>
      <c r="R20" s="222" t="s">
        <v>78</v>
      </c>
      <c r="S20" s="222" t="s">
        <v>75</v>
      </c>
      <c r="T20" s="222" t="s">
        <v>78</v>
      </c>
      <c r="U20" s="229"/>
    </row>
    <row r="21" ht="39" customHeight="1" spans="1:21">
      <c r="A21" s="221">
        <v>18</v>
      </c>
      <c r="B21" s="222" t="s">
        <v>342</v>
      </c>
      <c r="C21" s="222" t="s">
        <v>343</v>
      </c>
      <c r="D21" s="228">
        <v>1</v>
      </c>
      <c r="E21" s="222">
        <v>500</v>
      </c>
      <c r="F21" s="222">
        <v>17</v>
      </c>
      <c r="G21" s="222" t="s">
        <v>182</v>
      </c>
      <c r="H21" s="222">
        <v>8500</v>
      </c>
      <c r="I21" s="222">
        <v>11</v>
      </c>
      <c r="J21" s="222">
        <v>0</v>
      </c>
      <c r="K21" s="231">
        <v>6</v>
      </c>
      <c r="L21" s="222">
        <v>0</v>
      </c>
      <c r="M21" s="230" t="s">
        <v>75</v>
      </c>
      <c r="N21" s="230" t="s">
        <v>75</v>
      </c>
      <c r="O21" s="226"/>
      <c r="P21" s="226"/>
      <c r="Q21" s="226"/>
      <c r="R21" s="222" t="s">
        <v>78</v>
      </c>
      <c r="S21" s="222" t="s">
        <v>75</v>
      </c>
      <c r="T21" s="222" t="s">
        <v>78</v>
      </c>
      <c r="U21" s="229"/>
    </row>
    <row r="22" ht="39" customHeight="1" spans="1:21">
      <c r="A22" s="221">
        <v>19</v>
      </c>
      <c r="B22" s="222" t="s">
        <v>344</v>
      </c>
      <c r="C22" s="222" t="s">
        <v>345</v>
      </c>
      <c r="D22" s="228">
        <v>1</v>
      </c>
      <c r="E22" s="222">
        <v>500</v>
      </c>
      <c r="F22" s="222">
        <v>17</v>
      </c>
      <c r="G22" s="222" t="s">
        <v>182</v>
      </c>
      <c r="H22" s="222">
        <v>8500</v>
      </c>
      <c r="I22" s="222">
        <v>11</v>
      </c>
      <c r="J22" s="222">
        <v>0</v>
      </c>
      <c r="K22" s="231">
        <v>6</v>
      </c>
      <c r="L22" s="222">
        <v>0</v>
      </c>
      <c r="M22" s="230" t="s">
        <v>75</v>
      </c>
      <c r="N22" s="230" t="s">
        <v>75</v>
      </c>
      <c r="O22" s="226"/>
      <c r="P22" s="226"/>
      <c r="Q22" s="226"/>
      <c r="R22" s="222" t="s">
        <v>78</v>
      </c>
      <c r="S22" s="222" t="s">
        <v>75</v>
      </c>
      <c r="T22" s="222" t="s">
        <v>78</v>
      </c>
      <c r="U22" s="229"/>
    </row>
    <row r="23" ht="39" customHeight="1" spans="1:21">
      <c r="A23" s="221">
        <v>20</v>
      </c>
      <c r="B23" s="222" t="s">
        <v>346</v>
      </c>
      <c r="C23" s="222" t="s">
        <v>347</v>
      </c>
      <c r="D23" s="228">
        <v>1</v>
      </c>
      <c r="E23" s="222">
        <v>160</v>
      </c>
      <c r="F23" s="222">
        <v>14</v>
      </c>
      <c r="G23" s="222" t="s">
        <v>182</v>
      </c>
      <c r="H23" s="222">
        <v>2240</v>
      </c>
      <c r="I23" s="222">
        <v>11</v>
      </c>
      <c r="J23" s="222">
        <v>0</v>
      </c>
      <c r="K23" s="231">
        <v>3</v>
      </c>
      <c r="L23" s="222">
        <v>0</v>
      </c>
      <c r="M23" s="230" t="s">
        <v>75</v>
      </c>
      <c r="N23" s="230" t="s">
        <v>75</v>
      </c>
      <c r="O23" s="226"/>
      <c r="P23" s="226"/>
      <c r="Q23" s="226"/>
      <c r="R23" s="222" t="s">
        <v>78</v>
      </c>
      <c r="S23" s="222" t="s">
        <v>75</v>
      </c>
      <c r="T23" s="222" t="s">
        <v>78</v>
      </c>
      <c r="U23" s="229"/>
    </row>
    <row r="24" ht="39" customHeight="1" spans="1:21">
      <c r="A24" s="221">
        <v>21</v>
      </c>
      <c r="B24" s="222" t="s">
        <v>348</v>
      </c>
      <c r="C24" s="222" t="s">
        <v>268</v>
      </c>
      <c r="D24" s="228">
        <v>1</v>
      </c>
      <c r="E24" s="222">
        <v>520</v>
      </c>
      <c r="F24" s="222">
        <v>17</v>
      </c>
      <c r="G24" s="222" t="s">
        <v>182</v>
      </c>
      <c r="H24" s="222">
        <v>8840</v>
      </c>
      <c r="I24" s="222">
        <v>11</v>
      </c>
      <c r="J24" s="222">
        <v>0</v>
      </c>
      <c r="K24" s="222">
        <v>6</v>
      </c>
      <c r="L24" s="222">
        <v>0</v>
      </c>
      <c r="M24" s="230" t="s">
        <v>75</v>
      </c>
      <c r="N24" s="230" t="s">
        <v>75</v>
      </c>
      <c r="O24" s="226"/>
      <c r="P24" s="226"/>
      <c r="Q24" s="226"/>
      <c r="R24" s="222" t="s">
        <v>78</v>
      </c>
      <c r="S24" s="222" t="s">
        <v>75</v>
      </c>
      <c r="T24" s="222" t="s">
        <v>78</v>
      </c>
      <c r="U24" s="229"/>
    </row>
    <row r="25" ht="39" customHeight="1" spans="1:21">
      <c r="A25" s="221">
        <v>22</v>
      </c>
      <c r="B25" s="222" t="s">
        <v>349</v>
      </c>
      <c r="C25" s="222" t="s">
        <v>268</v>
      </c>
      <c r="D25" s="228">
        <v>1</v>
      </c>
      <c r="E25" s="222">
        <v>230</v>
      </c>
      <c r="F25" s="222">
        <v>62</v>
      </c>
      <c r="G25" s="222" t="s">
        <v>182</v>
      </c>
      <c r="H25" s="222">
        <v>14260</v>
      </c>
      <c r="I25" s="222">
        <v>22</v>
      </c>
      <c r="J25" s="222">
        <v>10</v>
      </c>
      <c r="K25" s="222">
        <v>10</v>
      </c>
      <c r="L25" s="222">
        <v>20</v>
      </c>
      <c r="M25" s="230" t="s">
        <v>75</v>
      </c>
      <c r="N25" s="230" t="s">
        <v>78</v>
      </c>
      <c r="O25" s="226"/>
      <c r="P25" s="226">
        <v>1</v>
      </c>
      <c r="Q25" s="226"/>
      <c r="R25" s="222" t="s">
        <v>78</v>
      </c>
      <c r="S25" s="222" t="s">
        <v>78</v>
      </c>
      <c r="T25" s="222" t="s">
        <v>78</v>
      </c>
      <c r="U25" s="229"/>
    </row>
    <row r="26" ht="39" customHeight="1" spans="1:21">
      <c r="A26" s="221">
        <v>23</v>
      </c>
      <c r="B26" s="232" t="s">
        <v>350</v>
      </c>
      <c r="C26" s="233" t="s">
        <v>351</v>
      </c>
      <c r="D26" s="228">
        <v>1</v>
      </c>
      <c r="E26" s="222">
        <v>850</v>
      </c>
      <c r="F26" s="222">
        <v>14</v>
      </c>
      <c r="G26" s="222"/>
      <c r="H26" s="222">
        <v>11900</v>
      </c>
      <c r="I26" s="222">
        <v>14</v>
      </c>
      <c r="J26" s="222">
        <v>0</v>
      </c>
      <c r="K26" s="222">
        <v>0</v>
      </c>
      <c r="L26" s="222">
        <v>0</v>
      </c>
      <c r="M26" s="230" t="s">
        <v>75</v>
      </c>
      <c r="N26" s="230" t="s">
        <v>75</v>
      </c>
      <c r="O26" s="226"/>
      <c r="P26" s="234"/>
      <c r="Q26" s="234"/>
      <c r="R26" s="222" t="s">
        <v>78</v>
      </c>
      <c r="S26" s="222" t="s">
        <v>75</v>
      </c>
      <c r="T26" s="222" t="s">
        <v>75</v>
      </c>
      <c r="U26" s="229"/>
    </row>
    <row r="27" ht="39" customHeight="1" spans="1:21">
      <c r="A27" s="221">
        <v>24</v>
      </c>
      <c r="B27" s="222" t="s">
        <v>352</v>
      </c>
      <c r="C27" s="222" t="s">
        <v>268</v>
      </c>
      <c r="D27" s="228">
        <v>1</v>
      </c>
      <c r="E27" s="222">
        <v>345</v>
      </c>
      <c r="F27" s="222">
        <v>17</v>
      </c>
      <c r="G27" s="222" t="s">
        <v>182</v>
      </c>
      <c r="H27" s="222">
        <v>5865</v>
      </c>
      <c r="I27" s="222">
        <v>11</v>
      </c>
      <c r="J27" s="222">
        <v>0</v>
      </c>
      <c r="K27" s="231">
        <v>6</v>
      </c>
      <c r="L27" s="222">
        <v>0</v>
      </c>
      <c r="M27" s="230" t="s">
        <v>75</v>
      </c>
      <c r="N27" s="230" t="s">
        <v>75</v>
      </c>
      <c r="O27" s="226"/>
      <c r="P27" s="226"/>
      <c r="Q27" s="226"/>
      <c r="R27" s="222" t="s">
        <v>78</v>
      </c>
      <c r="S27" s="222" t="s">
        <v>75</v>
      </c>
      <c r="T27" s="222" t="s">
        <v>78</v>
      </c>
      <c r="U27" s="229"/>
    </row>
    <row r="28" ht="39" customHeight="1" spans="1:21">
      <c r="A28" s="221">
        <v>25</v>
      </c>
      <c r="B28" s="222" t="s">
        <v>353</v>
      </c>
      <c r="C28" s="222" t="s">
        <v>268</v>
      </c>
      <c r="D28" s="228">
        <v>1</v>
      </c>
      <c r="E28" s="222">
        <v>369</v>
      </c>
      <c r="F28" s="222">
        <v>17</v>
      </c>
      <c r="G28" s="222" t="s">
        <v>182</v>
      </c>
      <c r="H28" s="222">
        <v>6273</v>
      </c>
      <c r="I28" s="222">
        <v>11</v>
      </c>
      <c r="J28" s="222">
        <v>0</v>
      </c>
      <c r="K28" s="231">
        <v>6</v>
      </c>
      <c r="L28" s="222">
        <v>0</v>
      </c>
      <c r="M28" s="230" t="s">
        <v>75</v>
      </c>
      <c r="N28" s="230" t="s">
        <v>75</v>
      </c>
      <c r="O28" s="226"/>
      <c r="P28" s="226"/>
      <c r="Q28" s="226"/>
      <c r="R28" s="222" t="s">
        <v>78</v>
      </c>
      <c r="S28" s="222" t="s">
        <v>75</v>
      </c>
      <c r="T28" s="222" t="s">
        <v>78</v>
      </c>
      <c r="U28" s="229"/>
    </row>
    <row r="29" ht="39" customHeight="1" spans="1:21">
      <c r="A29" s="221">
        <v>26</v>
      </c>
      <c r="B29" s="222" t="s">
        <v>354</v>
      </c>
      <c r="C29" s="222" t="s">
        <v>268</v>
      </c>
      <c r="D29" s="228">
        <v>1</v>
      </c>
      <c r="E29" s="222">
        <v>288</v>
      </c>
      <c r="F29" s="222">
        <v>17</v>
      </c>
      <c r="G29" s="222" t="s">
        <v>182</v>
      </c>
      <c r="H29" s="222">
        <v>4896</v>
      </c>
      <c r="I29" s="222">
        <v>11</v>
      </c>
      <c r="J29" s="222">
        <v>0</v>
      </c>
      <c r="K29" s="231">
        <v>6</v>
      </c>
      <c r="L29" s="222">
        <v>0</v>
      </c>
      <c r="M29" s="230" t="s">
        <v>75</v>
      </c>
      <c r="N29" s="230" t="s">
        <v>75</v>
      </c>
      <c r="O29" s="226"/>
      <c r="P29" s="226"/>
      <c r="Q29" s="226"/>
      <c r="R29" s="222" t="s">
        <v>78</v>
      </c>
      <c r="S29" s="222" t="s">
        <v>75</v>
      </c>
      <c r="T29" s="222" t="s">
        <v>78</v>
      </c>
      <c r="U29" s="229"/>
    </row>
    <row r="30" ht="45.75" customHeight="1" spans="1:21">
      <c r="A30" s="221">
        <v>27</v>
      </c>
      <c r="B30" s="233" t="s">
        <v>211</v>
      </c>
      <c r="C30" s="233" t="s">
        <v>355</v>
      </c>
      <c r="D30" s="228">
        <v>2</v>
      </c>
      <c r="E30" s="235">
        <v>770</v>
      </c>
      <c r="F30" s="222">
        <v>39</v>
      </c>
      <c r="G30" s="236" t="s">
        <v>182</v>
      </c>
      <c r="H30" s="222">
        <v>30030</v>
      </c>
      <c r="I30" s="236">
        <v>15</v>
      </c>
      <c r="J30" s="236">
        <v>10</v>
      </c>
      <c r="K30" s="236">
        <v>7</v>
      </c>
      <c r="L30" s="236">
        <v>7</v>
      </c>
      <c r="M30" s="236" t="s">
        <v>78</v>
      </c>
      <c r="N30" s="236" t="s">
        <v>78</v>
      </c>
      <c r="O30" s="226"/>
      <c r="P30" s="226"/>
      <c r="Q30" s="226"/>
      <c r="R30" s="222" t="s">
        <v>78</v>
      </c>
      <c r="S30" s="222" t="s">
        <v>78</v>
      </c>
      <c r="T30" s="222" t="s">
        <v>78</v>
      </c>
      <c r="U30" s="229"/>
    </row>
    <row r="31" ht="45.75" customHeight="1" spans="1:21">
      <c r="A31" s="221">
        <v>28</v>
      </c>
      <c r="B31" s="233" t="s">
        <v>356</v>
      </c>
      <c r="C31" s="222" t="s">
        <v>357</v>
      </c>
      <c r="D31" s="228">
        <v>2</v>
      </c>
      <c r="E31" s="237">
        <v>870</v>
      </c>
      <c r="F31" s="222">
        <v>39</v>
      </c>
      <c r="G31" s="222" t="s">
        <v>182</v>
      </c>
      <c r="H31" s="236">
        <v>33930</v>
      </c>
      <c r="I31" s="237">
        <v>32</v>
      </c>
      <c r="J31" s="237">
        <v>0</v>
      </c>
      <c r="K31" s="237">
        <v>7</v>
      </c>
      <c r="L31" s="237">
        <v>0</v>
      </c>
      <c r="M31" s="238" t="s">
        <v>75</v>
      </c>
      <c r="N31" s="238" t="s">
        <v>75</v>
      </c>
      <c r="O31" s="226"/>
      <c r="P31" s="226"/>
      <c r="Q31" s="226"/>
      <c r="R31" s="222" t="s">
        <v>78</v>
      </c>
      <c r="S31" s="222" t="s">
        <v>75</v>
      </c>
      <c r="T31" s="222" t="s">
        <v>78</v>
      </c>
      <c r="U31" s="229"/>
    </row>
    <row r="32" ht="45.75" customHeight="1" spans="1:21">
      <c r="A32" s="221">
        <v>29</v>
      </c>
      <c r="B32" s="233" t="s">
        <v>358</v>
      </c>
      <c r="C32" s="233" t="s">
        <v>359</v>
      </c>
      <c r="D32" s="239">
        <v>1</v>
      </c>
      <c r="E32" s="236"/>
      <c r="F32" s="236"/>
      <c r="G32" s="236">
        <v>4500</v>
      </c>
      <c r="H32" s="236">
        <v>4500</v>
      </c>
      <c r="I32" s="236"/>
      <c r="J32" s="236"/>
      <c r="K32" s="236"/>
      <c r="L32" s="236"/>
      <c r="M32" s="239"/>
      <c r="N32" s="239"/>
      <c r="O32" s="240"/>
      <c r="P32" s="239"/>
      <c r="Q32" s="239"/>
      <c r="R32" s="239"/>
      <c r="S32" s="239"/>
      <c r="T32" s="239"/>
      <c r="U32" s="229"/>
    </row>
    <row r="33" ht="45.75" customHeight="1" spans="1:21">
      <c r="A33" s="221">
        <v>30</v>
      </c>
      <c r="B33" s="233" t="s">
        <v>360</v>
      </c>
      <c r="C33" s="233"/>
      <c r="D33" s="228">
        <v>1</v>
      </c>
      <c r="E33" s="236"/>
      <c r="F33" s="236"/>
      <c r="G33" s="236">
        <v>1500</v>
      </c>
      <c r="H33" s="236">
        <v>1500</v>
      </c>
      <c r="I33" s="236"/>
      <c r="J33" s="236"/>
      <c r="K33" s="236"/>
      <c r="L33" s="236"/>
      <c r="M33" s="236"/>
      <c r="N33" s="236"/>
      <c r="O33" s="240"/>
      <c r="P33" s="226"/>
      <c r="Q33" s="226"/>
      <c r="R33" s="222"/>
      <c r="S33" s="222"/>
      <c r="T33" s="222"/>
      <c r="U33" s="229"/>
    </row>
    <row r="34" ht="45.75" customHeight="1" spans="1:21">
      <c r="A34" s="221">
        <v>31</v>
      </c>
      <c r="B34" s="233" t="s">
        <v>361</v>
      </c>
      <c r="C34" s="233" t="s">
        <v>362</v>
      </c>
      <c r="D34" s="228">
        <v>2</v>
      </c>
      <c r="E34" s="236"/>
      <c r="F34" s="236"/>
      <c r="G34" s="236">
        <v>12000</v>
      </c>
      <c r="H34" s="236">
        <v>12000</v>
      </c>
      <c r="I34" s="236"/>
      <c r="J34" s="236"/>
      <c r="K34" s="236"/>
      <c r="L34" s="236"/>
      <c r="M34" s="236"/>
      <c r="N34" s="236"/>
      <c r="O34" s="240"/>
      <c r="P34" s="226"/>
      <c r="Q34" s="226"/>
      <c r="R34" s="222"/>
      <c r="S34" s="222"/>
      <c r="T34" s="222"/>
      <c r="U34" s="229"/>
    </row>
    <row r="35" ht="45.75" customHeight="1" spans="1:21">
      <c r="A35" s="221">
        <v>32</v>
      </c>
      <c r="B35" s="241" t="s">
        <v>363</v>
      </c>
      <c r="C35" s="242"/>
      <c r="D35" s="228">
        <v>1</v>
      </c>
      <c r="E35" s="243"/>
      <c r="F35" s="242"/>
      <c r="G35" s="244">
        <v>7811</v>
      </c>
      <c r="H35" s="241">
        <v>64205</v>
      </c>
      <c r="I35" s="242"/>
      <c r="J35" s="242"/>
      <c r="K35" s="242"/>
      <c r="L35" s="242"/>
      <c r="M35" s="245"/>
      <c r="N35" s="246"/>
      <c r="O35" s="241">
        <v>1</v>
      </c>
      <c r="P35" s="243"/>
      <c r="Q35" s="247"/>
      <c r="R35" s="248"/>
      <c r="S35" s="249"/>
      <c r="T35" s="240"/>
      <c r="U35" s="229"/>
    </row>
    <row r="36" ht="45.75" customHeight="1" spans="1:21">
      <c r="A36" s="221">
        <v>33</v>
      </c>
      <c r="B36" s="241" t="s">
        <v>364</v>
      </c>
      <c r="C36" s="242"/>
      <c r="D36" s="228">
        <v>1</v>
      </c>
      <c r="E36" s="243"/>
      <c r="F36" s="242"/>
      <c r="G36" s="244">
        <v>46052</v>
      </c>
      <c r="H36" s="241">
        <v>47757</v>
      </c>
      <c r="I36" s="242"/>
      <c r="J36" s="242"/>
      <c r="K36" s="242"/>
      <c r="L36" s="242"/>
      <c r="M36" s="245"/>
      <c r="N36" s="246"/>
      <c r="O36" s="241">
        <v>2</v>
      </c>
      <c r="P36" s="243"/>
      <c r="Q36" s="247"/>
      <c r="R36" s="248"/>
      <c r="S36" s="249"/>
      <c r="T36" s="240"/>
      <c r="U36" s="229"/>
    </row>
    <row r="37" ht="45.75" customHeight="1" spans="1:21">
      <c r="A37" s="221">
        <v>34</v>
      </c>
      <c r="B37" s="241" t="s">
        <v>365</v>
      </c>
      <c r="C37" s="242"/>
      <c r="D37" s="228">
        <v>1</v>
      </c>
      <c r="E37" s="243"/>
      <c r="F37" s="242"/>
      <c r="G37" s="244">
        <v>103418</v>
      </c>
      <c r="H37" s="241">
        <v>215939</v>
      </c>
      <c r="I37" s="242"/>
      <c r="J37" s="242"/>
      <c r="K37" s="242"/>
      <c r="L37" s="242"/>
      <c r="M37" s="245"/>
      <c r="N37" s="246"/>
      <c r="O37" s="241">
        <v>1</v>
      </c>
      <c r="P37" s="243"/>
      <c r="Q37" s="247"/>
      <c r="R37" s="248"/>
      <c r="S37" s="249"/>
      <c r="T37" s="240"/>
      <c r="U37" s="229"/>
    </row>
    <row r="38" ht="45.75" customHeight="1" spans="1:21">
      <c r="A38" s="221">
        <v>35</v>
      </c>
      <c r="B38" s="241" t="s">
        <v>366</v>
      </c>
      <c r="C38" s="242"/>
      <c r="D38" s="228">
        <v>1</v>
      </c>
      <c r="E38" s="243"/>
      <c r="F38" s="242"/>
      <c r="G38" s="244">
        <v>17624</v>
      </c>
      <c r="H38" s="241">
        <v>52624</v>
      </c>
      <c r="I38" s="242"/>
      <c r="J38" s="242"/>
      <c r="K38" s="242"/>
      <c r="L38" s="242"/>
      <c r="M38" s="245"/>
      <c r="N38" s="246"/>
      <c r="O38" s="241">
        <v>4</v>
      </c>
      <c r="P38" s="243"/>
      <c r="Q38" s="247"/>
      <c r="R38" s="248"/>
      <c r="S38" s="249"/>
      <c r="T38" s="240"/>
      <c r="U38" s="229"/>
    </row>
    <row r="39" ht="45.75" customHeight="1" spans="1:21">
      <c r="A39" s="221">
        <v>36</v>
      </c>
      <c r="B39" s="241" t="s">
        <v>367</v>
      </c>
      <c r="C39" s="242"/>
      <c r="D39" s="228">
        <v>1</v>
      </c>
      <c r="E39" s="243"/>
      <c r="F39" s="242"/>
      <c r="G39" s="244">
        <v>14484</v>
      </c>
      <c r="H39" s="241">
        <v>121384</v>
      </c>
      <c r="I39" s="242"/>
      <c r="J39" s="242"/>
      <c r="K39" s="242"/>
      <c r="L39" s="242"/>
      <c r="M39" s="245"/>
      <c r="N39" s="246"/>
      <c r="O39" s="241">
        <v>2</v>
      </c>
      <c r="P39" s="243"/>
      <c r="Q39" s="247"/>
      <c r="R39" s="248"/>
      <c r="S39" s="249"/>
      <c r="T39" s="240"/>
      <c r="U39" s="229"/>
    </row>
    <row r="40" ht="45.75" customHeight="1" spans="1:21">
      <c r="A40" s="221">
        <v>37</v>
      </c>
      <c r="B40" s="222" t="s">
        <v>368</v>
      </c>
      <c r="C40" s="250" t="s">
        <v>369</v>
      </c>
      <c r="D40" s="228">
        <v>1</v>
      </c>
      <c r="E40" s="243"/>
      <c r="F40" s="242"/>
      <c r="G40" s="132">
        <v>11680</v>
      </c>
      <c r="H40" s="114">
        <v>11680</v>
      </c>
      <c r="I40" s="242"/>
      <c r="J40" s="242"/>
      <c r="K40" s="242"/>
      <c r="L40" s="242"/>
      <c r="M40" s="245"/>
      <c r="N40" s="246"/>
      <c r="O40" s="241"/>
      <c r="P40" s="243"/>
      <c r="Q40" s="247"/>
      <c r="R40" s="248"/>
      <c r="S40" s="249"/>
      <c r="T40" s="240"/>
      <c r="U40" s="229"/>
    </row>
    <row r="41" ht="45.75" customHeight="1" spans="1:21">
      <c r="A41" s="221">
        <v>38</v>
      </c>
      <c r="B41" s="222" t="s">
        <v>370</v>
      </c>
      <c r="C41" s="242"/>
      <c r="D41" s="228">
        <v>1</v>
      </c>
      <c r="E41" s="243"/>
      <c r="F41" s="242"/>
      <c r="G41" s="228">
        <v>2380</v>
      </c>
      <c r="H41" s="222">
        <v>2380</v>
      </c>
      <c r="I41" s="242"/>
      <c r="J41" s="242"/>
      <c r="K41" s="242"/>
      <c r="L41" s="242"/>
      <c r="M41" s="245"/>
      <c r="N41" s="246"/>
      <c r="O41" s="251"/>
      <c r="P41" s="243"/>
      <c r="Q41" s="247"/>
      <c r="R41" s="248"/>
      <c r="S41" s="249"/>
      <c r="T41" s="240"/>
      <c r="U41" s="229"/>
    </row>
    <row r="42" ht="45.75" customHeight="1" spans="1:21">
      <c r="A42" s="221">
        <v>39</v>
      </c>
      <c r="B42" s="241" t="s">
        <v>371</v>
      </c>
      <c r="C42" s="250" t="s">
        <v>369</v>
      </c>
      <c r="D42" s="228">
        <v>1</v>
      </c>
      <c r="E42" s="243"/>
      <c r="F42" s="242"/>
      <c r="G42" s="244">
        <v>5782</v>
      </c>
      <c r="H42" s="241">
        <v>30082</v>
      </c>
      <c r="I42" s="242"/>
      <c r="J42" s="242"/>
      <c r="K42" s="242"/>
      <c r="L42" s="242"/>
      <c r="M42" s="245"/>
      <c r="N42" s="246"/>
      <c r="O42" s="241">
        <v>1</v>
      </c>
      <c r="P42" s="243"/>
      <c r="Q42" s="247"/>
      <c r="R42" s="248"/>
      <c r="S42" s="249"/>
      <c r="T42" s="240"/>
      <c r="U42" s="252"/>
    </row>
    <row r="43" ht="45.75" customHeight="1" spans="1:21">
      <c r="A43" s="253">
        <v>40</v>
      </c>
      <c r="B43" s="254" t="s">
        <v>267</v>
      </c>
      <c r="C43" s="254" t="s">
        <v>268</v>
      </c>
      <c r="D43" s="255">
        <v>1</v>
      </c>
      <c r="E43" s="254">
        <v>796.2</v>
      </c>
      <c r="F43" s="254">
        <v>21.2</v>
      </c>
      <c r="G43" s="254" t="s">
        <v>182</v>
      </c>
      <c r="H43" s="254">
        <v>16879.44</v>
      </c>
      <c r="I43" s="254">
        <v>14</v>
      </c>
      <c r="J43" s="254">
        <v>0</v>
      </c>
      <c r="K43" s="254">
        <v>4</v>
      </c>
      <c r="L43" s="254">
        <v>3.2</v>
      </c>
      <c r="M43" s="256" t="s">
        <v>75</v>
      </c>
      <c r="N43" s="256" t="s">
        <v>75</v>
      </c>
      <c r="O43" s="257"/>
      <c r="P43" s="257"/>
      <c r="Q43" s="257"/>
      <c r="R43" s="254" t="s">
        <v>78</v>
      </c>
      <c r="S43" s="254" t="s">
        <v>75</v>
      </c>
      <c r="T43" s="258" t="s">
        <v>78</v>
      </c>
      <c r="U43" s="227" t="s">
        <v>240</v>
      </c>
    </row>
    <row r="44" ht="45.75" customHeight="1" spans="1:21">
      <c r="A44" s="253">
        <v>41</v>
      </c>
      <c r="B44" s="254" t="s">
        <v>272</v>
      </c>
      <c r="C44" s="254" t="s">
        <v>273</v>
      </c>
      <c r="D44" s="255">
        <v>1</v>
      </c>
      <c r="E44" s="254">
        <v>195</v>
      </c>
      <c r="F44" s="254">
        <v>8</v>
      </c>
      <c r="G44" s="255" t="s">
        <v>182</v>
      </c>
      <c r="H44" s="254">
        <v>1560</v>
      </c>
      <c r="I44" s="254">
        <v>6</v>
      </c>
      <c r="J44" s="254">
        <v>0</v>
      </c>
      <c r="K44" s="254">
        <v>2</v>
      </c>
      <c r="L44" s="254">
        <v>0</v>
      </c>
      <c r="M44" s="256" t="s">
        <v>75</v>
      </c>
      <c r="N44" s="256" t="s">
        <v>75</v>
      </c>
      <c r="O44" s="257"/>
      <c r="P44" s="257"/>
      <c r="Q44" s="257"/>
      <c r="R44" s="254" t="s">
        <v>78</v>
      </c>
      <c r="S44" s="254" t="s">
        <v>75</v>
      </c>
      <c r="T44" s="258" t="s">
        <v>78</v>
      </c>
      <c r="U44" s="229"/>
    </row>
    <row r="45" ht="45.75" customHeight="1" spans="1:21">
      <c r="A45" s="253">
        <v>42</v>
      </c>
      <c r="B45" s="223" t="s">
        <v>270</v>
      </c>
      <c r="C45" s="223" t="s">
        <v>372</v>
      </c>
      <c r="D45" s="224">
        <v>2</v>
      </c>
      <c r="E45" s="223">
        <v>390</v>
      </c>
      <c r="F45" s="223">
        <v>42.1</v>
      </c>
      <c r="G45" s="223" t="s">
        <v>182</v>
      </c>
      <c r="H45" s="223">
        <v>16419</v>
      </c>
      <c r="I45" s="223">
        <v>21</v>
      </c>
      <c r="J45" s="223">
        <v>7</v>
      </c>
      <c r="K45" s="223">
        <v>6.5</v>
      </c>
      <c r="L45" s="223">
        <v>7.6</v>
      </c>
      <c r="M45" s="259" t="s">
        <v>78</v>
      </c>
      <c r="N45" s="259" t="s">
        <v>78</v>
      </c>
      <c r="O45" s="260"/>
      <c r="P45" s="260"/>
      <c r="Q45" s="260"/>
      <c r="R45" s="223" t="s">
        <v>78</v>
      </c>
      <c r="S45" s="223" t="s">
        <v>78</v>
      </c>
      <c r="T45" s="223" t="s">
        <v>78</v>
      </c>
      <c r="U45" s="229"/>
    </row>
    <row r="46" ht="45.75" customHeight="1" spans="1:21">
      <c r="A46" s="253"/>
      <c r="B46" s="254" t="s">
        <v>274</v>
      </c>
      <c r="C46" s="254" t="s">
        <v>268</v>
      </c>
      <c r="D46" s="255">
        <v>1</v>
      </c>
      <c r="E46" s="254">
        <v>250</v>
      </c>
      <c r="F46" s="254">
        <v>17</v>
      </c>
      <c r="G46" s="254" t="s">
        <v>182</v>
      </c>
      <c r="H46" s="254">
        <v>4250</v>
      </c>
      <c r="I46" s="254">
        <v>11</v>
      </c>
      <c r="J46" s="254">
        <v>0</v>
      </c>
      <c r="K46" s="254">
        <v>6</v>
      </c>
      <c r="L46" s="254">
        <v>0</v>
      </c>
      <c r="M46" s="261" t="s">
        <v>75</v>
      </c>
      <c r="N46" s="261" t="s">
        <v>75</v>
      </c>
      <c r="O46" s="257"/>
      <c r="P46" s="257"/>
      <c r="Q46" s="257">
        <v>0</v>
      </c>
      <c r="R46" s="254" t="s">
        <v>78</v>
      </c>
      <c r="S46" s="254" t="s">
        <v>75</v>
      </c>
      <c r="T46" s="262" t="s">
        <v>78</v>
      </c>
      <c r="U46" s="229"/>
    </row>
    <row r="47" ht="45.75" customHeight="1" spans="1:21">
      <c r="A47" s="253"/>
      <c r="B47" s="254" t="s">
        <v>316</v>
      </c>
      <c r="C47" s="254" t="s">
        <v>373</v>
      </c>
      <c r="D47" s="255">
        <v>1</v>
      </c>
      <c r="E47" s="254">
        <v>1139</v>
      </c>
      <c r="F47" s="254">
        <v>22.8</v>
      </c>
      <c r="G47" s="254" t="s">
        <v>182</v>
      </c>
      <c r="H47" s="254">
        <v>25969.2</v>
      </c>
      <c r="I47" s="254">
        <v>12.8</v>
      </c>
      <c r="J47" s="254">
        <v>0</v>
      </c>
      <c r="K47" s="254">
        <v>6</v>
      </c>
      <c r="L47" s="254">
        <v>4</v>
      </c>
      <c r="M47" s="261" t="s">
        <v>75</v>
      </c>
      <c r="N47" s="261" t="s">
        <v>75</v>
      </c>
      <c r="O47" s="257"/>
      <c r="P47" s="257"/>
      <c r="Q47" s="257"/>
      <c r="R47" s="254" t="s">
        <v>78</v>
      </c>
      <c r="S47" s="254" t="s">
        <v>75</v>
      </c>
      <c r="T47" s="262" t="s">
        <v>78</v>
      </c>
      <c r="U47" s="229"/>
    </row>
    <row r="48" ht="45.75" customHeight="1" spans="1:21">
      <c r="A48" s="253">
        <v>43</v>
      </c>
      <c r="B48" s="251" t="s">
        <v>374</v>
      </c>
      <c r="C48" s="263" t="s">
        <v>375</v>
      </c>
      <c r="D48" s="264">
        <v>1</v>
      </c>
      <c r="E48" s="265"/>
      <c r="F48" s="265"/>
      <c r="G48" s="264">
        <v>38000</v>
      </c>
      <c r="H48" s="251">
        <v>86000</v>
      </c>
      <c r="I48" s="265"/>
      <c r="J48" s="265"/>
      <c r="K48" s="265"/>
      <c r="L48" s="265"/>
      <c r="M48" s="265"/>
      <c r="N48" s="265"/>
      <c r="O48" s="251">
        <v>1</v>
      </c>
      <c r="P48" s="265"/>
      <c r="Q48" s="265"/>
      <c r="R48" s="266"/>
      <c r="S48" s="266"/>
      <c r="T48" s="266"/>
      <c r="U48" s="229"/>
    </row>
    <row r="49" ht="45.75" customHeight="1" spans="1:21">
      <c r="A49" s="253">
        <v>44</v>
      </c>
      <c r="B49" s="251" t="s">
        <v>376</v>
      </c>
      <c r="C49" s="267"/>
      <c r="D49" s="264">
        <v>1</v>
      </c>
      <c r="E49" s="268"/>
      <c r="F49" s="267"/>
      <c r="G49" s="264">
        <v>3600</v>
      </c>
      <c r="H49" s="251">
        <v>65393</v>
      </c>
      <c r="I49" s="267"/>
      <c r="J49" s="267"/>
      <c r="K49" s="267"/>
      <c r="L49" s="267"/>
      <c r="M49" s="269"/>
      <c r="N49" s="270"/>
      <c r="O49" s="251">
        <v>2</v>
      </c>
      <c r="P49" s="271"/>
      <c r="Q49" s="272"/>
      <c r="R49" s="273"/>
      <c r="S49" s="274"/>
      <c r="T49" s="266"/>
      <c r="U49" s="229"/>
    </row>
    <row r="50" ht="45.75" customHeight="1" spans="1:21">
      <c r="A50" s="253">
        <v>45</v>
      </c>
      <c r="B50" s="251" t="s">
        <v>377</v>
      </c>
      <c r="C50" s="275"/>
      <c r="D50" s="264">
        <v>1</v>
      </c>
      <c r="E50" s="268"/>
      <c r="F50" s="275"/>
      <c r="G50" s="264">
        <v>6695</v>
      </c>
      <c r="H50" s="251">
        <v>68152</v>
      </c>
      <c r="I50" s="275"/>
      <c r="J50" s="275"/>
      <c r="K50" s="275"/>
      <c r="L50" s="275"/>
      <c r="M50" s="269"/>
      <c r="N50" s="270"/>
      <c r="O50" s="251">
        <v>1</v>
      </c>
      <c r="P50" s="268"/>
      <c r="Q50" s="272"/>
      <c r="R50" s="273"/>
      <c r="S50" s="274"/>
      <c r="T50" s="266"/>
      <c r="U50" s="229"/>
    </row>
    <row r="51" ht="45.75" customHeight="1" spans="1:21">
      <c r="A51" s="253">
        <v>46</v>
      </c>
      <c r="B51" s="251" t="s">
        <v>378</v>
      </c>
      <c r="C51" s="275"/>
      <c r="D51" s="264">
        <v>1</v>
      </c>
      <c r="E51" s="268"/>
      <c r="F51" s="275"/>
      <c r="G51" s="276">
        <v>77862</v>
      </c>
      <c r="H51" s="251">
        <v>220000</v>
      </c>
      <c r="I51" s="275"/>
      <c r="J51" s="275"/>
      <c r="K51" s="275"/>
      <c r="L51" s="275"/>
      <c r="M51" s="269"/>
      <c r="N51" s="270"/>
      <c r="O51" s="277">
        <v>2</v>
      </c>
      <c r="P51" s="268"/>
      <c r="Q51" s="272"/>
      <c r="R51" s="273"/>
      <c r="S51" s="274"/>
      <c r="T51" s="266"/>
      <c r="U51" s="229"/>
    </row>
    <row r="52" ht="45.75" customHeight="1" spans="1:21">
      <c r="A52" s="253">
        <v>47</v>
      </c>
      <c r="B52" s="258" t="s">
        <v>379</v>
      </c>
      <c r="C52" s="275"/>
      <c r="D52" s="264">
        <v>1</v>
      </c>
      <c r="E52" s="268"/>
      <c r="F52" s="275"/>
      <c r="G52" s="278">
        <v>5300</v>
      </c>
      <c r="H52" s="251">
        <v>5300</v>
      </c>
      <c r="I52" s="275"/>
      <c r="J52" s="275"/>
      <c r="K52" s="275"/>
      <c r="L52" s="275"/>
      <c r="M52" s="269"/>
      <c r="N52" s="270"/>
      <c r="O52" s="251"/>
      <c r="P52" s="268"/>
      <c r="Q52" s="272"/>
      <c r="R52" s="273"/>
      <c r="S52" s="274"/>
      <c r="T52" s="266"/>
      <c r="U52" s="229"/>
    </row>
    <row r="53" ht="45.75" customHeight="1" spans="1:21">
      <c r="A53" s="253">
        <v>48</v>
      </c>
      <c r="B53" s="251" t="s">
        <v>380</v>
      </c>
      <c r="C53" s="273" t="s">
        <v>381</v>
      </c>
      <c r="D53" s="264">
        <v>1</v>
      </c>
      <c r="E53" s="268"/>
      <c r="F53" s="275"/>
      <c r="G53" s="264">
        <v>40000</v>
      </c>
      <c r="H53" s="279">
        <v>100000</v>
      </c>
      <c r="I53" s="275"/>
      <c r="J53" s="275"/>
      <c r="K53" s="275"/>
      <c r="L53" s="275"/>
      <c r="M53" s="269"/>
      <c r="N53" s="270"/>
      <c r="O53" s="251">
        <v>1</v>
      </c>
      <c r="P53" s="268"/>
      <c r="Q53" s="272"/>
      <c r="R53" s="273"/>
      <c r="S53" s="274"/>
      <c r="T53" s="266"/>
      <c r="U53" s="229"/>
    </row>
    <row r="54" ht="45.75" customHeight="1" spans="1:21">
      <c r="A54" s="253">
        <v>49</v>
      </c>
      <c r="B54" s="253" t="s">
        <v>382</v>
      </c>
      <c r="C54" s="275"/>
      <c r="D54" s="253">
        <v>1</v>
      </c>
      <c r="E54" s="268"/>
      <c r="F54" s="275"/>
      <c r="G54" s="253">
        <v>7600</v>
      </c>
      <c r="H54" s="253">
        <v>7600</v>
      </c>
      <c r="I54" s="275"/>
      <c r="J54" s="275"/>
      <c r="K54" s="275"/>
      <c r="L54" s="275"/>
      <c r="M54" s="269"/>
      <c r="N54" s="270"/>
      <c r="O54" s="253"/>
      <c r="P54" s="268"/>
      <c r="Q54" s="272"/>
      <c r="R54" s="273"/>
      <c r="S54" s="274"/>
      <c r="T54" s="266"/>
      <c r="U54" s="229"/>
    </row>
    <row r="55" ht="45.75" customHeight="1" spans="1:21">
      <c r="A55" s="253">
        <v>50</v>
      </c>
      <c r="B55" s="253" t="s">
        <v>383</v>
      </c>
      <c r="C55" s="275"/>
      <c r="D55" s="253">
        <v>1</v>
      </c>
      <c r="E55" s="268"/>
      <c r="F55" s="275"/>
      <c r="G55" s="253">
        <v>6893</v>
      </c>
      <c r="H55" s="253">
        <v>6893</v>
      </c>
      <c r="I55" s="275"/>
      <c r="J55" s="275"/>
      <c r="K55" s="275"/>
      <c r="L55" s="275"/>
      <c r="M55" s="269"/>
      <c r="N55" s="270"/>
      <c r="O55" s="253">
        <v>1</v>
      </c>
      <c r="P55" s="268"/>
      <c r="Q55" s="272"/>
      <c r="R55" s="273"/>
      <c r="S55" s="274"/>
      <c r="T55" s="266"/>
      <c r="U55" s="252"/>
    </row>
    <row r="56" ht="45.75" customHeight="1" spans="1:21">
      <c r="A56" s="221">
        <v>51</v>
      </c>
      <c r="B56" s="250" t="s">
        <v>384</v>
      </c>
      <c r="C56" s="242"/>
      <c r="D56" s="242"/>
      <c r="E56" s="280">
        <v>21445.2</v>
      </c>
      <c r="F56" s="280"/>
      <c r="G56" s="280">
        <v>413181</v>
      </c>
      <c r="H56" s="281">
        <v>1761042.64</v>
      </c>
      <c r="I56" s="280"/>
      <c r="J56" s="280"/>
      <c r="K56" s="280"/>
      <c r="L56" s="280"/>
      <c r="M56" s="280"/>
      <c r="N56" s="280"/>
      <c r="O56" s="282">
        <v>20</v>
      </c>
      <c r="P56" s="243"/>
      <c r="Q56" s="247"/>
      <c r="R56" s="248"/>
      <c r="S56" s="249"/>
      <c r="T56" s="240"/>
      <c r="U56" s="240"/>
    </row>
    <row r="57" ht="45.75" customHeight="1" spans="1:21">
      <c r="A57" s="283"/>
      <c r="B57" s="284"/>
      <c r="C57" s="285"/>
      <c r="D57" s="285"/>
      <c r="E57" s="286"/>
      <c r="F57" s="285"/>
      <c r="G57" s="285"/>
      <c r="H57" s="285"/>
      <c r="I57" s="285"/>
      <c r="J57" s="285"/>
      <c r="K57" s="285"/>
      <c r="L57" s="285"/>
      <c r="M57" s="287"/>
      <c r="N57" s="288"/>
      <c r="O57" s="287"/>
      <c r="P57" s="289"/>
      <c r="Q57" s="290"/>
      <c r="R57" s="290"/>
      <c r="S57" s="291"/>
      <c r="T57" s="292"/>
      <c r="U57" s="292"/>
    </row>
    <row r="58" ht="45.75" customHeight="1" spans="1:21">
      <c r="A58" s="283"/>
      <c r="B58" s="284"/>
      <c r="C58" s="285"/>
      <c r="D58" s="285"/>
      <c r="E58" s="286"/>
      <c r="F58" s="285"/>
      <c r="G58" s="285"/>
      <c r="H58" s="285"/>
      <c r="I58" s="285"/>
      <c r="J58" s="285"/>
      <c r="K58" s="285"/>
      <c r="L58" s="285"/>
      <c r="M58" s="287"/>
      <c r="N58" s="288"/>
      <c r="O58" s="287"/>
      <c r="P58" s="289"/>
      <c r="Q58" s="290"/>
      <c r="R58" s="290"/>
      <c r="S58" s="291"/>
      <c r="T58" s="292"/>
      <c r="U58" s="292"/>
    </row>
    <row r="59" ht="45.75" customHeight="1" spans="1:21">
      <c r="A59" s="283"/>
      <c r="B59" s="284"/>
      <c r="C59" s="285"/>
      <c r="D59" s="285"/>
      <c r="E59" s="286"/>
      <c r="F59" s="285"/>
      <c r="G59" s="285"/>
      <c r="H59" s="285"/>
      <c r="I59" s="285"/>
      <c r="J59" s="285"/>
      <c r="K59" s="285"/>
      <c r="L59" s="285"/>
      <c r="M59" s="287"/>
      <c r="N59" s="288"/>
      <c r="O59" s="287"/>
      <c r="P59" s="289"/>
      <c r="Q59" s="290"/>
      <c r="R59" s="290"/>
      <c r="S59" s="291"/>
      <c r="T59" s="292"/>
      <c r="U59" s="292"/>
    </row>
    <row r="60" ht="45.75" customHeight="1" spans="1:21">
      <c r="A60" s="283"/>
      <c r="B60" s="284"/>
      <c r="C60" s="285"/>
      <c r="D60" s="285"/>
      <c r="E60" s="286"/>
      <c r="F60" s="285"/>
      <c r="G60" s="285"/>
      <c r="H60" s="285"/>
      <c r="I60" s="285"/>
      <c r="J60" s="285"/>
      <c r="K60" s="285"/>
      <c r="L60" s="285"/>
      <c r="M60" s="287"/>
      <c r="N60" s="288"/>
      <c r="O60" s="287"/>
      <c r="P60" s="289"/>
      <c r="Q60" s="290"/>
      <c r="R60" s="290"/>
      <c r="S60" s="291"/>
      <c r="T60" s="292"/>
      <c r="U60" s="292"/>
    </row>
    <row r="61" ht="45.75" customHeight="1" spans="1:21">
      <c r="A61" s="283"/>
      <c r="B61" s="284"/>
      <c r="C61" s="285"/>
      <c r="D61" s="285"/>
      <c r="E61" s="286"/>
      <c r="F61" s="285"/>
      <c r="G61" s="285"/>
      <c r="H61" s="285"/>
      <c r="I61" s="285"/>
      <c r="J61" s="285"/>
      <c r="K61" s="285"/>
      <c r="L61" s="285"/>
      <c r="M61" s="287"/>
      <c r="N61" s="288"/>
      <c r="O61" s="287"/>
      <c r="P61" s="289"/>
      <c r="Q61" s="290"/>
      <c r="R61" s="290"/>
      <c r="S61" s="291"/>
      <c r="T61" s="292"/>
      <c r="U61" s="292"/>
    </row>
    <row r="62" ht="45.75" customHeight="1" spans="1:21">
      <c r="A62" s="283"/>
      <c r="B62" s="293"/>
      <c r="C62" s="285"/>
      <c r="D62" s="285"/>
      <c r="E62" s="286"/>
      <c r="F62" s="285"/>
      <c r="G62" s="285"/>
      <c r="H62" s="285"/>
      <c r="I62" s="285"/>
      <c r="J62" s="285"/>
      <c r="K62" s="285"/>
      <c r="L62" s="285"/>
      <c r="M62" s="287"/>
      <c r="N62" s="288"/>
      <c r="O62" s="287"/>
      <c r="P62" s="289"/>
      <c r="Q62" s="290"/>
      <c r="R62" s="290"/>
      <c r="S62" s="294"/>
      <c r="T62" s="292"/>
      <c r="U62" s="292"/>
    </row>
    <row r="63" ht="45.75" customHeight="1" spans="1:21">
      <c r="A63" s="283"/>
      <c r="B63" s="295"/>
      <c r="C63" s="296"/>
      <c r="D63" s="296"/>
      <c r="E63" s="289"/>
      <c r="F63" s="296"/>
      <c r="G63" s="285"/>
      <c r="H63" s="285"/>
      <c r="I63" s="285"/>
      <c r="J63" s="285"/>
      <c r="K63" s="285"/>
      <c r="L63" s="285"/>
      <c r="M63" s="287"/>
      <c r="N63" s="288"/>
      <c r="O63" s="287"/>
      <c r="P63" s="289"/>
      <c r="Q63" s="289"/>
      <c r="R63" s="289"/>
      <c r="S63" s="294"/>
      <c r="T63" s="292"/>
      <c r="U63" s="292"/>
    </row>
    <row r="64" ht="39" customHeight="1" spans="1:21">
      <c r="A64" s="283"/>
      <c r="B64" s="293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8"/>
      <c r="N64" s="288"/>
      <c r="O64" s="298"/>
      <c r="P64" s="299"/>
      <c r="Q64" s="290"/>
      <c r="R64" s="290"/>
      <c r="S64" s="294"/>
      <c r="T64" s="292"/>
      <c r="U64" s="292"/>
    </row>
    <row r="65" s="206" customFormat="1" ht="33" customHeight="1" spans="1:21">
      <c r="A65" s="283"/>
      <c r="B65" s="300"/>
      <c r="C65" s="301"/>
      <c r="D65" s="301"/>
      <c r="E65" s="301"/>
      <c r="F65" s="301"/>
      <c r="G65" s="302"/>
      <c r="H65" s="302"/>
      <c r="I65" s="302"/>
      <c r="J65" s="302"/>
      <c r="K65" s="302"/>
      <c r="L65" s="302"/>
      <c r="M65" s="303"/>
      <c r="N65" s="303"/>
      <c r="O65" s="303"/>
      <c r="P65" s="304"/>
      <c r="Q65" s="304"/>
      <c r="R65" s="304"/>
      <c r="S65" s="304"/>
      <c r="T65" s="305"/>
      <c r="U65" s="305"/>
    </row>
  </sheetData>
  <mergeCells count="24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U4:U42"/>
    <mergeCell ref="U43:U5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人员一览表</vt:lpstr>
      <vt:lpstr>金鸡湖街道道路A标设备一览表</vt:lpstr>
      <vt:lpstr>金鸡湖街道道路C标设备一览表</vt:lpstr>
      <vt:lpstr>金鸡湖街道道路D标设备一览表</vt:lpstr>
      <vt:lpstr>斜塘街道道路C标设备一览表</vt:lpstr>
      <vt:lpstr>胜浦街道道路C标设备一览表</vt:lpstr>
      <vt:lpstr>唯亭街道道路C标设备一览表</vt:lpstr>
      <vt:lpstr>金鸡湖街道道路A标段信息</vt:lpstr>
      <vt:lpstr>金鸡湖街道道路C标段信息</vt:lpstr>
      <vt:lpstr>金鸡湖街道道路D标段信息</vt:lpstr>
      <vt:lpstr>斜塘街道道路C标段信息</vt:lpstr>
      <vt:lpstr>胜浦街道道路C标段信息</vt:lpstr>
      <vt:lpstr>唯亭街道道路C标段信息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2022-03-29T08:50:00Z</dcterms:created>
  <cp:lastPrinted>2025-09-09T05:46:00Z</cp:lastPrinted>
  <dcterms:modified xsi:type="dcterms:W3CDTF">2026-03-09T03:55:16Z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5BB4AC2F3AA548F5A949725871E327CE_13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