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<sst xmlns="http://schemas.openxmlformats.org/spreadsheetml/2006/main" count="26" uniqueCount="25">
  <si>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2026年度江苏省高速公路经营管理中心养护作业安全第三方咨询项目
标段2</t>
  </si>
  <si>
    <t>序号</t>
  </si>
  <si>
    <t>项目名称</t>
  </si>
  <si>
    <t>数量</t>
  </si>
  <si>
    <t>单位</t>
  </si>
  <si>
    <t>单价（元）</t>
  </si>
  <si>
    <t>合价（元）</t>
  </si>
  <si>
    <t>工作要求</t>
  </si>
  <si>
    <t>现场安全检查</t>
  </si>
  <si>
    <t>点</t>
  </si>
  <si>
    <t>对高管中心七个管理处的道路养护施工作业区进行现场检查。全年检查到的作业点数不宜低于作业总数的15%，暂按449处作业区计算。</t>
  </si>
  <si>
    <t>视频安全检查</t>
  </si>
  <si>
    <t>月</t>
  </si>
  <si>
    <t>每月前往桥隧中心/应急中心/各路段调度中心，对宁连线的南京处、淮安处、北段处作业区开展视频检查。视频覆盖率100%（除视频监控盲区及宁连一级路公路无监控视频）。全年视频检查天数约为77天。每月根据视频检查结果、现场检查结果，编制月度安全检查问题通报。</t>
  </si>
  <si>
    <t>道路养护安全专项检查</t>
  </si>
  <si>
    <t>次</t>
  </si>
  <si>
    <t>每年3次。根据招标人要求对日常养护、专项工程等养护项目进行安全专项检查，检查内容包括但不限于安全管理行为、安全内业资料等，形成问题通报并组织相关培训。</t>
  </si>
  <si>
    <t>道路养护应急演练</t>
  </si>
  <si>
    <t>全年协助3个管理处组织开展一次道路养护应急演练。</t>
  </si>
  <si>
    <t>道路养护安全事件分析及报告编制</t>
  </si>
  <si>
    <t>个</t>
  </si>
  <si>
    <t>发生道路养护作业安全事件后，根据招标人要求，至事故所在路段配合开展事件调查并形成事件调查报告。</t>
  </si>
  <si>
    <t>清单小计</t>
  </si>
  <si>
    <t>暂定金(3%)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</si>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</sst>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77" fontId="3" fillId="0" borderId="3" xfId="0" applyNumberFormat="1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76" fontId="3" fillId="0" borderId="6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zoomScale="175" zoomScaleNormal="175" workbookViewId="0">
      <selection activeCell="E4" sqref="E4"/>
    </sheetView>
  </sheetViews>
  <sheetFormatPr defaultColWidth="9" defaultRowHeight="13.5" outlineLevelCol="6"/>
  <cols>
    <col min="1" max="1" width="7" customWidth="1"/>
    <col min="2" max="2" width="26.6" customWidth="1"/>
    <col min="3" max="3" width="6.53333333333333" customWidth="1"/>
    <col min="4" max="4" width="8.86666666666667" customWidth="1"/>
    <col min="5" max="5" width="20.1416666666667" style="1" customWidth="1"/>
    <col min="6" max="6" width="17.6416666666667" style="1" customWidth="1"/>
    <col min="7" max="7" width="88.5333333333333" customWidth="1"/>
  </cols>
  <sheetData>
    <row r="1" ht="47" customHeight="1" spans="1:7">
      <c r="A1" s="2" t="s">
        <v>0</v>
      </c>
      <c r="B1" s="3"/>
      <c r="C1" s="3"/>
      <c r="D1" s="3"/>
      <c r="E1" s="4"/>
      <c r="F1" s="4"/>
      <c r="G1" s="3"/>
    </row>
    <row r="2" ht="18.75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ht="37.5" spans="1:7">
      <c r="A3" s="8">
        <v>1</v>
      </c>
      <c r="B3" s="9" t="s">
        <v>8</v>
      </c>
      <c r="C3" s="8">
        <v>399</v>
      </c>
      <c r="D3" s="8" t="s">
        <v>9</v>
      </c>
      <c r="E3" s="10"/>
      <c r="F3" s="11">
        <f t="shared" ref="F3:F7" si="0">ROUND(C3*E3,2)</f>
        <v>0</v>
      </c>
      <c r="G3" s="12" t="s">
        <v>10</v>
      </c>
    </row>
    <row r="4" ht="75" spans="1:7">
      <c r="A4" s="8">
        <v>2</v>
      </c>
      <c r="B4" s="9" t="s">
        <v>11</v>
      </c>
      <c r="C4" s="8">
        <v>12</v>
      </c>
      <c r="D4" s="8" t="s">
        <v>12</v>
      </c>
      <c r="E4" s="10"/>
      <c r="F4" s="11">
        <f t="shared" si="0"/>
        <v>0</v>
      </c>
      <c r="G4" s="12" t="s">
        <v>13</v>
      </c>
    </row>
    <row r="5" ht="63" customHeight="1" spans="1:7">
      <c r="A5" s="13">
        <v>3</v>
      </c>
      <c r="B5" s="14" t="s">
        <v>14</v>
      </c>
      <c r="C5" s="8">
        <v>3</v>
      </c>
      <c r="D5" s="8" t="s">
        <v>15</v>
      </c>
      <c r="E5" s="10"/>
      <c r="F5" s="11">
        <f t="shared" si="0"/>
        <v>0</v>
      </c>
      <c r="G5" s="15" t="s">
        <v>16</v>
      </c>
    </row>
    <row r="6" ht="37" customHeight="1" spans="1:7">
      <c r="A6" s="8">
        <v>4</v>
      </c>
      <c r="B6" s="8" t="s">
        <v>17</v>
      </c>
      <c r="C6" s="8">
        <v>4</v>
      </c>
      <c r="D6" s="8" t="s">
        <v>15</v>
      </c>
      <c r="E6" s="10"/>
      <c r="F6" s="11">
        <f t="shared" si="0"/>
        <v>0</v>
      </c>
      <c r="G6" s="12" t="s">
        <v>18</v>
      </c>
    </row>
    <row r="7" ht="48" customHeight="1" spans="1:7">
      <c r="A7" s="8">
        <v>5</v>
      </c>
      <c r="B7" s="14" t="s">
        <v>19</v>
      </c>
      <c r="C7" s="8">
        <v>1</v>
      </c>
      <c r="D7" s="8" t="s">
        <v>20</v>
      </c>
      <c r="E7" s="10"/>
      <c r="F7" s="11">
        <f t="shared" si="0"/>
        <v>0</v>
      </c>
      <c r="G7" s="12" t="s">
        <v>21</v>
      </c>
    </row>
    <row r="8" ht="18.75" spans="1:7">
      <c r="A8" s="14" t="s">
        <v>22</v>
      </c>
      <c r="B8" s="16"/>
      <c r="C8" s="16"/>
      <c r="D8" s="16"/>
      <c r="E8" s="17"/>
      <c r="F8" s="11">
        <f>SUM(F3:F7)</f>
        <v>0</v>
      </c>
      <c r="G8" s="12"/>
    </row>
    <row r="9" ht="18.75" spans="1:7">
      <c r="A9" s="14" t="s">
        <v>23</v>
      </c>
      <c r="B9" s="16"/>
      <c r="C9" s="16"/>
      <c r="D9" s="16"/>
      <c r="E9" s="17"/>
      <c r="F9" s="11">
        <f>F8*0.03</f>
        <v>0</v>
      </c>
      <c r="G9" s="12"/>
    </row>
    <row r="10" ht="18.75" spans="1:7">
      <c r="A10" s="14" t="s">
        <v>24</v>
      </c>
      <c r="B10" s="16"/>
      <c r="C10" s="16"/>
      <c r="D10" s="16"/>
      <c r="E10" s="17"/>
      <c r="F10" s="11">
        <f>SUM(F8:F9)</f>
        <v>0</v>
      </c>
      <c r="G10" s="12"/>
    </row>
  </sheetData>
  <sheetProtection algorithmName="SHA-512" hashValue="/e+4s7avsfzX9vYAFlk9ZYXDnfiHDfbpfhYHEddVnAWvDS9xeVRGoakDwuNjhI29s6eVNviSanYbh2uU/gOffQ==" saltValue="ZxCJDCdyu/hgIqycojDUYw==" spinCount="100000" sheet="1" objects="1"/>
  <mergeCells count="4">
    <mergeCell ref="A1:G1"/>
    <mergeCell ref="A8:E8"/>
    <mergeCell ref="A9:E9"/>
    <mergeCell ref="A10:E10"/>
  </mergeCells>
  <pageMargins left="0.7" right="0.7" top="0.75" bottom="0.75" header="0.3" footer="0.3"/>
  <pageSetup paperSize="9" scale="7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臧博昊</dc:creator>
  <cp:lastModifiedBy>呼禹</cp:lastModifiedBy>
  <dcterms:created xsi:type="dcterms:W3CDTF">2023-05-12T11:15:00Z</dcterms:created>
  <dcterms:modified xsi:type="dcterms:W3CDTF">2026-04-10T07:21:36Z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FBB2D91056EF48D8B5527328113CF911_13</vt:lpwstr>
  </property>
  <property fmtid="{D5CDD505-2E9C-101B-9397-08002B2CF9AE}" pid="4" name="CalculationRule">
    <vt:i4>0</vt:i4>
  </property>
</Properties>
</file>