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<sst xmlns="http://schemas.openxmlformats.org/spreadsheetml/2006/main" count="57" uniqueCount="49">
  <si>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附件：</t>
  </si>
  <si>
    <t>货物清单</t>
  </si>
  <si>
    <t>序号</t>
  </si>
  <si>
    <t>标段</t>
  </si>
  <si>
    <t>产品名称</t>
  </si>
  <si>
    <t>规格参数</t>
  </si>
  <si>
    <t>附参考样式图片</t>
  </si>
  <si>
    <t>单位</t>
  </si>
  <si>
    <t>数量</t>
  </si>
  <si>
    <t>单价最高限价
（元）</t>
  </si>
  <si>
    <t>总价最高限价
（元）</t>
  </si>
  <si>
    <t>标段一</t>
  </si>
  <si>
    <t>网眼作训帽</t>
  </si>
  <si>
    <t xml:space="preserve">技术标准：面料、样式、号型与规格、颜色、工艺及成品外观质量完全符合公安部《GA XXXX－XXXX 辅警帽 网眼作训帽》（试用稿）。
</t>
  </si>
  <si>
    <t>顶</t>
  </si>
  <si>
    <t>布面作训帽</t>
  </si>
  <si>
    <t xml:space="preserve">技术标准：面料、样式、号型与规格、颜色、工艺及成品外观质量完全符合公安部《GA XXXX－XXXX 辅警帽 布面作训帽》（试用稿）。                                                     </t>
  </si>
  <si>
    <t>标段二</t>
  </si>
  <si>
    <t>作训鞋</t>
  </si>
  <si>
    <t xml:space="preserve">技术标准：样式、号型与规格、颜色、工艺及成品外观质量完全符合公安部《GA XXXX－XXXX 辅警鞋 作训鞋》（试用稿）。                 </t>
  </si>
  <si>
    <t>双</t>
  </si>
  <si>
    <t>男、女单皮鞋</t>
  </si>
  <si>
    <t xml:space="preserve">技术标准：样式、号型与规格、颜色、工艺及成品外观质量完全符合公安部《GA XXXX－XXXX 辅警鞋 男单皮鞋》和《GA XXXX－XXXX 辅警鞋 女单皮鞋》（试用稿）。                                      </t>
  </si>
  <si>
    <t>标段三</t>
  </si>
  <si>
    <t>春秋作训服、勤务春秋执勤服</t>
  </si>
  <si>
    <t xml:space="preserve">技术标准：面辅料、样式、号型与规格、颜色、工艺及成品外观质量完全符合公安部《GA XXXX－XXXX 辅警服装 春秋作训服/勤务春秋执勤服》（试用稿）。
</t>
  </si>
  <si>
    <t>套</t>
  </si>
  <si>
    <t>标段四</t>
  </si>
  <si>
    <t>文职春秋执勤服</t>
  </si>
  <si>
    <t xml:space="preserve">
技术标准：面辅料、样式、号型与规格、颜色、工艺及成品外观质量完全符合公安部《GA XXXX—XXXX 辅警服装  文职春秋执勤服》（试用稿）。
</t>
  </si>
  <si>
    <t>文职夏季执勤服</t>
  </si>
  <si>
    <t xml:space="preserve">
技术标准：面辅料、样式、号型与规格、颜色、工艺及成品外观质量完全符合公安部《GA XXXX—XXXX 辅警服装 文职夏季执勤服》（试用稿）。 
</t>
  </si>
  <si>
    <t>件</t>
  </si>
  <si>
    <t>文职单裤</t>
  </si>
  <si>
    <t xml:space="preserve">
技术标准：面辅料、样式、号型与规格、颜色、工艺及成品外观质量完全符合公安部《GA XXXX—XXXX 辅警服装 文职单裤》（试用稿）。  
</t>
  </si>
  <si>
    <t>条</t>
  </si>
  <si>
    <t>文职长袖制式衬衣</t>
  </si>
  <si>
    <t xml:space="preserve">
技术标准：面辅料、样式、号型与规格、颜色、工艺及成品外观质量完全符合公安部《GA XXXX—XXXX 辅警服装  文职长袖制式衬衣》（试用稿）。
</t>
  </si>
  <si>
    <t>标段五</t>
  </si>
  <si>
    <t>勤务单裤</t>
  </si>
  <si>
    <t xml:space="preserve">技术标准：面辅料、样式、号型与规格、颜色、工艺及成品外观质量完全符合公安部《GA XXXX—XXXX 辅警服装 勤务单裤》（试用稿）。                                                    </t>
  </si>
  <si>
    <t>标段六</t>
  </si>
  <si>
    <t>勤务夏季执勤服</t>
  </si>
  <si>
    <t xml:space="preserve">
技术标准：面辅料、样式、号型与规格、颜色、工艺及成品外观质量完全符合公安部《GA XXXX—XXXX 辅警服装 勤务夏季执勤服》（试用稿）。  
</t>
  </si>
  <si>
    <t>勤务长袖制式衬衣</t>
  </si>
  <si>
    <t xml:space="preserve">技术标准：面辅料、样式、号型与规格、颜色、工艺及成品外观质量完全符合公安部《GA XXXX—XXXX 辅警服装 勤务长袖制式衬衣》（试用稿）。
</t>
  </si>
  <si>
    <t>夏作训服</t>
  </si>
  <si>
    <t xml:space="preserve">技术标准：面辅料、样式、号型与规格、颜色、工艺及成品外观质量完全符合公安部《GA XXXX—XXXX 辅警服装  夏作训服》（试用稿）。
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</si>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</sst>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177" fontId="7" fillId="0" borderId="1" xfId="49" applyNumberFormat="1" applyFont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top" wrapText="1"/>
    </xf>
    <xf numFmtId="0" fontId="7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top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5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77470</xdr:colOff>
      <xdr:row>8</xdr:row>
      <xdr:rowOff>112395</xdr:rowOff>
    </xdr:from>
    <xdr:to>
      <xdr:col>4</xdr:col>
      <xdr:colOff>1637030</xdr:colOff>
      <xdr:row>8</xdr:row>
      <xdr:rowOff>2454910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7800" y="9069070"/>
          <a:ext cx="1559560" cy="234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</xdr:row>
      <xdr:rowOff>91440</xdr:rowOff>
    </xdr:from>
    <xdr:to>
      <xdr:col>4</xdr:col>
      <xdr:colOff>1859915</xdr:colOff>
      <xdr:row>13</xdr:row>
      <xdr:rowOff>2633980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140" y="22268815"/>
          <a:ext cx="1729105" cy="254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15</xdr:row>
      <xdr:rowOff>88900</xdr:rowOff>
    </xdr:from>
    <xdr:to>
      <xdr:col>4</xdr:col>
      <xdr:colOff>1710055</xdr:colOff>
      <xdr:row>15</xdr:row>
      <xdr:rowOff>2641600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59855" y="27701875"/>
          <a:ext cx="1700530" cy="255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14</xdr:row>
      <xdr:rowOff>33020</xdr:rowOff>
    </xdr:from>
    <xdr:to>
      <xdr:col>4</xdr:col>
      <xdr:colOff>1728470</xdr:colOff>
      <xdr:row>14</xdr:row>
      <xdr:rowOff>2468880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55105" y="24928195"/>
          <a:ext cx="1623695" cy="243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11</xdr:row>
      <xdr:rowOff>74930</xdr:rowOff>
    </xdr:from>
    <xdr:to>
      <xdr:col>4</xdr:col>
      <xdr:colOff>1694180</xdr:colOff>
      <xdr:row>11</xdr:row>
      <xdr:rowOff>2417445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1140" y="17070705"/>
          <a:ext cx="1563370" cy="234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78740</xdr:colOff>
      <xdr:row>12</xdr:row>
      <xdr:rowOff>119380</xdr:rowOff>
    </xdr:from>
    <xdr:to>
      <xdr:col>4</xdr:col>
      <xdr:colOff>1856105</xdr:colOff>
      <xdr:row>12</xdr:row>
      <xdr:rowOff>2616200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9070" y="19604355"/>
          <a:ext cx="1777365" cy="249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10</xdr:row>
      <xdr:rowOff>35560</xdr:rowOff>
    </xdr:from>
    <xdr:to>
      <xdr:col>4</xdr:col>
      <xdr:colOff>1710055</xdr:colOff>
      <xdr:row>10</xdr:row>
      <xdr:rowOff>2532380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13195" y="14199235"/>
          <a:ext cx="1647190" cy="249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754380</xdr:colOff>
      <xdr:row>4</xdr:row>
      <xdr:rowOff>242570</xdr:rowOff>
    </xdr:from>
    <xdr:to>
      <xdr:col>4</xdr:col>
      <xdr:colOff>2098675</xdr:colOff>
      <xdr:row>4</xdr:row>
      <xdr:rowOff>1177925</xdr:rowOff>
    </xdr:to>
    <xdr:pic>
      <xdr:nvPicPr>
        <xdr:cNvPr id="10" name="图片 20" descr="17498011948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04710" y="2620645"/>
          <a:ext cx="1344295" cy="9353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697865</xdr:colOff>
      <xdr:row>3</xdr:row>
      <xdr:rowOff>255905</xdr:rowOff>
    </xdr:from>
    <xdr:to>
      <xdr:col>4</xdr:col>
      <xdr:colOff>2086610</xdr:colOff>
      <xdr:row>3</xdr:row>
      <xdr:rowOff>1127760</xdr:rowOff>
    </xdr:to>
    <xdr:pic>
      <xdr:nvPicPr>
        <xdr:cNvPr id="11" name="图片 21" descr="17498012230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48195" y="1363980"/>
          <a:ext cx="1388745" cy="871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241300</xdr:colOff>
      <xdr:row>6</xdr:row>
      <xdr:rowOff>356870</xdr:rowOff>
    </xdr:from>
    <xdr:to>
      <xdr:col>4</xdr:col>
      <xdr:colOff>1335405</xdr:colOff>
      <xdr:row>6</xdr:row>
      <xdr:rowOff>1167130</xdr:rowOff>
    </xdr:to>
    <xdr:pic>
      <xdr:nvPicPr>
        <xdr:cNvPr id="12" name="图片 23" descr="174980129224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91630" y="5643245"/>
          <a:ext cx="1094105" cy="810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1758315</xdr:colOff>
      <xdr:row>6</xdr:row>
      <xdr:rowOff>372745</xdr:rowOff>
    </xdr:from>
    <xdr:to>
      <xdr:col>4</xdr:col>
      <xdr:colOff>2736215</xdr:colOff>
      <xdr:row>6</xdr:row>
      <xdr:rowOff>1168400</xdr:rowOff>
    </xdr:to>
    <xdr:pic>
      <xdr:nvPicPr>
        <xdr:cNvPr id="13" name="图片 24" descr="17498013062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08645" y="5659120"/>
          <a:ext cx="977900" cy="795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281305</xdr:colOff>
      <xdr:row>5</xdr:row>
      <xdr:rowOff>245745</xdr:rowOff>
    </xdr:from>
    <xdr:to>
      <xdr:col>4</xdr:col>
      <xdr:colOff>1475740</xdr:colOff>
      <xdr:row>5</xdr:row>
      <xdr:rowOff>1313815</xdr:rowOff>
    </xdr:to>
    <xdr:pic>
      <xdr:nvPicPr>
        <xdr:cNvPr id="14" name="图片 26" descr="174980136981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731635" y="3919220"/>
          <a:ext cx="1194435" cy="1068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1670685</xdr:colOff>
      <xdr:row>5</xdr:row>
      <xdr:rowOff>246380</xdr:rowOff>
    </xdr:from>
    <xdr:to>
      <xdr:col>4</xdr:col>
      <xdr:colOff>2676525</xdr:colOff>
      <xdr:row>5</xdr:row>
      <xdr:rowOff>1278890</xdr:rowOff>
    </xdr:to>
    <xdr:pic>
      <xdr:nvPicPr>
        <xdr:cNvPr id="15" name="图片 27" descr="17498013848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121015" y="3919855"/>
          <a:ext cx="1005840" cy="1032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1421765</xdr:colOff>
      <xdr:row>14</xdr:row>
      <xdr:rowOff>57150</xdr:rowOff>
    </xdr:from>
    <xdr:to>
      <xdr:col>4</xdr:col>
      <xdr:colOff>3022600</xdr:colOff>
      <xdr:row>14</xdr:row>
      <xdr:rowOff>2459990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872095" y="24952325"/>
          <a:ext cx="1600835" cy="240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1345565</xdr:colOff>
      <xdr:row>15</xdr:row>
      <xdr:rowOff>30480</xdr:rowOff>
    </xdr:from>
    <xdr:to>
      <xdr:col>4</xdr:col>
      <xdr:colOff>3061335</xdr:colOff>
      <xdr:row>15</xdr:row>
      <xdr:rowOff>2604135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95895" y="27643455"/>
          <a:ext cx="1715770" cy="257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1253490</xdr:colOff>
      <xdr:row>13</xdr:row>
      <xdr:rowOff>44450</xdr:rowOff>
    </xdr:from>
    <xdr:to>
      <xdr:col>4</xdr:col>
      <xdr:colOff>2954020</xdr:colOff>
      <xdr:row>13</xdr:row>
      <xdr:rowOff>2636520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703820" y="22221825"/>
          <a:ext cx="1700530" cy="259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1456055</xdr:colOff>
      <xdr:row>11</xdr:row>
      <xdr:rowOff>23495</xdr:rowOff>
    </xdr:from>
    <xdr:to>
      <xdr:col>4</xdr:col>
      <xdr:colOff>3048635</xdr:colOff>
      <xdr:row>11</xdr:row>
      <xdr:rowOff>2407920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06385" y="17019270"/>
          <a:ext cx="1592580" cy="238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1307465</xdr:colOff>
      <xdr:row>10</xdr:row>
      <xdr:rowOff>51435</xdr:rowOff>
    </xdr:from>
    <xdr:to>
      <xdr:col>4</xdr:col>
      <xdr:colOff>2912745</xdr:colOff>
      <xdr:row>10</xdr:row>
      <xdr:rowOff>2549525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757795" y="14215110"/>
          <a:ext cx="1605280" cy="249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1133475</xdr:colOff>
      <xdr:row>12</xdr:row>
      <xdr:rowOff>103505</xdr:rowOff>
    </xdr:from>
    <xdr:to>
      <xdr:col>4</xdr:col>
      <xdr:colOff>2896870</xdr:colOff>
      <xdr:row>12</xdr:row>
      <xdr:rowOff>2619375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583805" y="19588480"/>
          <a:ext cx="1763395" cy="251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1256030</xdr:colOff>
      <xdr:row>8</xdr:row>
      <xdr:rowOff>78105</xdr:rowOff>
    </xdr:from>
    <xdr:to>
      <xdr:col>4</xdr:col>
      <xdr:colOff>2867025</xdr:colOff>
      <xdr:row>9</xdr:row>
      <xdr:rowOff>8890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706360" y="9034780"/>
          <a:ext cx="1610995" cy="241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624840</xdr:colOff>
      <xdr:row>7</xdr:row>
      <xdr:rowOff>90805</xdr:rowOff>
    </xdr:from>
    <xdr:to>
      <xdr:col>4</xdr:col>
      <xdr:colOff>2263775</xdr:colOff>
      <xdr:row>7</xdr:row>
      <xdr:rowOff>2190750</xdr:rowOff>
    </xdr:to>
    <xdr:pic>
      <xdr:nvPicPr>
        <xdr:cNvPr id="24" name="图片 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075170" y="6748780"/>
          <a:ext cx="1638935" cy="2099945"/>
        </a:xfrm>
        <a:prstGeom prst="rect">
          <a:avLst/>
        </a:prstGeom>
      </xdr:spPr>
    </xdr:pic>
    <xdr:clientData/>
  </xdr:twoCellAnchor>
  <xdr:twoCellAnchor editAs="oneCell">
    <xdr:from>
      <xdr:col>4</xdr:col>
      <xdr:colOff>64135</xdr:colOff>
      <xdr:row>9</xdr:row>
      <xdr:rowOff>76200</xdr:rowOff>
    </xdr:from>
    <xdr:to>
      <xdr:col>4</xdr:col>
      <xdr:colOff>1772285</xdr:colOff>
      <xdr:row>9</xdr:row>
      <xdr:rowOff>2638425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14465" y="11522075"/>
          <a:ext cx="1708150" cy="256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1200785</xdr:colOff>
      <xdr:row>9</xdr:row>
      <xdr:rowOff>72390</xdr:rowOff>
    </xdr:from>
    <xdr:to>
      <xdr:col>4</xdr:col>
      <xdr:colOff>2922905</xdr:colOff>
      <xdr:row>9</xdr:row>
      <xdr:rowOff>2660015</xdr:rowOff>
    </xdr:to>
    <xdr:pic>
      <xdr:nvPicPr>
        <xdr:cNvPr id="26" name="图片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51115" y="11518265"/>
          <a:ext cx="1722120" cy="258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5" zoomScaleNormal="115" topLeftCell="A15" workbookViewId="0">
      <selection activeCell="F21" sqref="F21"/>
    </sheetView>
  </sheetViews>
  <sheetFormatPr defaultColWidth="9" defaultRowHeight="14.25"/>
  <cols>
    <col min="1" max="1" width="4.375" style="1" customWidth="1"/>
    <col min="2" max="2" width="6.425" style="1" customWidth="1"/>
    <col min="3" max="3" width="11" style="1" customWidth="1"/>
    <col min="4" max="4" width="62.85" style="1" customWidth="1"/>
    <col min="5" max="5" width="40.5" style="1" customWidth="1"/>
    <col min="6" max="6" width="6.875" style="1" customWidth="1"/>
    <col min="7" max="7" width="9.46666666666667" style="1" customWidth="1"/>
    <col min="8" max="8" width="10.5" style="1" customWidth="1"/>
    <col min="9" max="9" width="11.25" style="1" customWidth="1"/>
    <col min="10" max="16381" width="9" style="1"/>
  </cols>
  <sheetData>
    <row r="1" ht="28" customHeight="1" spans="1:11">
      <c r="A1" s="5" t="s">
        <v>0</v>
      </c>
      <c r="B1" s="5"/>
      <c r="C1" s="5"/>
    </row>
    <row r="2" s="1" customFormat="1" ht="36.7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2.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00" customHeight="1" spans="1:11">
      <c r="A4" s="8">
        <v>1</v>
      </c>
      <c r="B4" s="9" t="s">
        <v>11</v>
      </c>
      <c r="C4" s="10" t="s">
        <v>12</v>
      </c>
      <c r="D4" s="11" t="s">
        <v>13</v>
      </c>
      <c r="E4" s="12"/>
      <c r="F4" s="13" t="s">
        <v>14</v>
      </c>
      <c r="G4" s="14">
        <v>52829</v>
      </c>
      <c r="H4" s="14">
        <v>21.7</v>
      </c>
      <c r="I4" s="15">
        <f>G4*H4</f>
        <v>1146389.3</v>
      </c>
      <c r="K4" s="3"/>
    </row>
    <row r="5" s="3" customFormat="1" ht="102" customHeight="1" spans="1:11">
      <c r="A5" s="8">
        <v>2</v>
      </c>
      <c r="B5" s="16"/>
      <c r="C5" s="10" t="s">
        <v>15</v>
      </c>
      <c r="D5" s="11" t="s">
        <v>16</v>
      </c>
      <c r="F5" s="13" t="s">
        <v>14</v>
      </c>
      <c r="G5" s="14">
        <v>50417</v>
      </c>
      <c r="H5" s="14">
        <v>21.32</v>
      </c>
      <c r="I5" s="15">
        <f t="shared" ref="I5:I16" si="0">G5*H5</f>
        <v>1074890.44</v>
      </c>
    </row>
    <row r="6" s="3" customFormat="1" ht="127" customHeight="1" spans="1:11">
      <c r="A6" s="8">
        <v>3</v>
      </c>
      <c r="B6" s="9" t="s">
        <v>17</v>
      </c>
      <c r="C6" s="17" t="s">
        <v>18</v>
      </c>
      <c r="D6" s="18" t="s">
        <v>19</v>
      </c>
      <c r="E6" s="19"/>
      <c r="F6" s="13" t="s">
        <v>20</v>
      </c>
      <c r="G6" s="14">
        <v>40378</v>
      </c>
      <c r="H6" s="14">
        <v>114.36</v>
      </c>
      <c r="I6" s="15">
        <f t="shared" si="0"/>
        <v>4617628.08</v>
      </c>
    </row>
    <row r="7" s="3" customFormat="1" ht="108" customHeight="1" spans="1:11">
      <c r="A7" s="8">
        <v>4</v>
      </c>
      <c r="B7" s="16"/>
      <c r="C7" s="17" t="s">
        <v>21</v>
      </c>
      <c r="D7" s="20" t="s">
        <v>22</v>
      </c>
      <c r="E7" s="21"/>
      <c r="F7" s="13" t="s">
        <v>20</v>
      </c>
      <c r="G7" s="14">
        <v>8604</v>
      </c>
      <c r="H7" s="14">
        <v>206.72</v>
      </c>
      <c r="I7" s="15">
        <f t="shared" si="0"/>
        <v>1778618.88</v>
      </c>
    </row>
    <row r="8" s="3" customFormat="1" ht="181" customHeight="1" spans="1:11">
      <c r="A8" s="8">
        <v>5</v>
      </c>
      <c r="B8" s="8" t="s">
        <v>23</v>
      </c>
      <c r="C8" s="10" t="s">
        <v>24</v>
      </c>
      <c r="D8" s="20" t="s">
        <v>25</v>
      </c>
      <c r="E8" s="21"/>
      <c r="F8" s="13" t="s">
        <v>26</v>
      </c>
      <c r="G8" s="14">
        <v>46967</v>
      </c>
      <c r="H8" s="14">
        <v>234.41</v>
      </c>
      <c r="I8" s="15">
        <f t="shared" si="0"/>
        <v>11009534.47</v>
      </c>
    </row>
    <row r="9" s="1" customFormat="1" ht="196" customHeight="1" spans="1:11">
      <c r="A9" s="8">
        <v>6</v>
      </c>
      <c r="B9" s="9" t="s">
        <v>27</v>
      </c>
      <c r="C9" s="10" t="s">
        <v>28</v>
      </c>
      <c r="D9" s="22" t="s">
        <v>29</v>
      </c>
      <c r="E9" s="23"/>
      <c r="F9" s="13" t="s">
        <v>26</v>
      </c>
      <c r="G9" s="14">
        <v>20080</v>
      </c>
      <c r="H9" s="14">
        <v>212.7</v>
      </c>
      <c r="I9" s="15">
        <f t="shared" si="0"/>
        <v>4271016</v>
      </c>
    </row>
    <row r="10" s="1" customFormat="1" ht="214" customHeight="1" spans="1:11">
      <c r="A10" s="8">
        <v>7</v>
      </c>
      <c r="B10" s="24"/>
      <c r="C10" s="10" t="s">
        <v>30</v>
      </c>
      <c r="D10" s="22" t="s">
        <v>31</v>
      </c>
      <c r="E10" s="23"/>
      <c r="F10" s="13" t="s">
        <v>32</v>
      </c>
      <c r="G10" s="14">
        <v>15289</v>
      </c>
      <c r="H10" s="14">
        <v>71.33</v>
      </c>
      <c r="I10" s="15">
        <f t="shared" si="0"/>
        <v>1090564.37</v>
      </c>
    </row>
    <row r="11" s="1" customFormat="1" ht="223" customHeight="1" spans="1:11">
      <c r="A11" s="8">
        <v>8</v>
      </c>
      <c r="B11" s="24"/>
      <c r="C11" s="10" t="s">
        <v>33</v>
      </c>
      <c r="D11" s="22" t="s">
        <v>34</v>
      </c>
      <c r="E11" s="23"/>
      <c r="F11" s="13" t="s">
        <v>35</v>
      </c>
      <c r="G11" s="14">
        <v>15422</v>
      </c>
      <c r="H11" s="14">
        <v>76.87</v>
      </c>
      <c r="I11" s="15">
        <f t="shared" si="0"/>
        <v>1185489.14</v>
      </c>
    </row>
    <row r="12" s="1" customFormat="1" ht="196" customHeight="1" spans="1:11">
      <c r="A12" s="8">
        <v>9</v>
      </c>
      <c r="B12" s="16"/>
      <c r="C12" s="10" t="s">
        <v>36</v>
      </c>
      <c r="D12" s="22" t="s">
        <v>37</v>
      </c>
      <c r="E12" s="23"/>
      <c r="F12" s="13" t="s">
        <v>32</v>
      </c>
      <c r="G12" s="14">
        <v>2412</v>
      </c>
      <c r="H12" s="14">
        <v>79.2</v>
      </c>
      <c r="I12" s="15">
        <f t="shared" si="0"/>
        <v>191030.4</v>
      </c>
    </row>
    <row r="13" s="1" customFormat="1" ht="212" customHeight="1" spans="1:11">
      <c r="A13" s="8">
        <v>10</v>
      </c>
      <c r="B13" s="8" t="s">
        <v>38</v>
      </c>
      <c r="C13" s="10" t="s">
        <v>39</v>
      </c>
      <c r="D13" s="22" t="s">
        <v>40</v>
      </c>
      <c r="E13" s="23"/>
      <c r="F13" s="13" t="s">
        <v>35</v>
      </c>
      <c r="G13" s="14">
        <v>45834</v>
      </c>
      <c r="H13" s="14">
        <v>90.23</v>
      </c>
      <c r="I13" s="15">
        <f t="shared" si="0"/>
        <v>4135601.82</v>
      </c>
    </row>
    <row r="14" s="1" customFormat="1" ht="214" customHeight="1" spans="1:11">
      <c r="A14" s="8">
        <v>11</v>
      </c>
      <c r="B14" s="9" t="s">
        <v>41</v>
      </c>
      <c r="C14" s="10" t="s">
        <v>42</v>
      </c>
      <c r="D14" s="22" t="s">
        <v>43</v>
      </c>
      <c r="E14" s="23"/>
      <c r="F14" s="13" t="s">
        <v>32</v>
      </c>
      <c r="G14" s="14">
        <v>45632</v>
      </c>
      <c r="H14" s="14">
        <v>76.1</v>
      </c>
      <c r="I14" s="15">
        <f t="shared" si="0"/>
        <v>3472595.2</v>
      </c>
    </row>
    <row r="15" s="1" customFormat="1" ht="214" customHeight="1" spans="1:11">
      <c r="A15" s="8">
        <v>12</v>
      </c>
      <c r="B15" s="24"/>
      <c r="C15" s="10" t="s">
        <v>44</v>
      </c>
      <c r="D15" s="22" t="s">
        <v>45</v>
      </c>
      <c r="E15" s="25"/>
      <c r="F15" s="13" t="s">
        <v>32</v>
      </c>
      <c r="G15" s="14">
        <v>8685</v>
      </c>
      <c r="H15" s="14">
        <v>86.41</v>
      </c>
      <c r="I15" s="15">
        <f t="shared" si="0"/>
        <v>750470.85</v>
      </c>
    </row>
    <row r="16" s="1" customFormat="1" ht="227" customHeight="1" spans="1:11">
      <c r="A16" s="8">
        <v>13</v>
      </c>
      <c r="B16" s="16"/>
      <c r="C16" s="17" t="s">
        <v>46</v>
      </c>
      <c r="D16" s="22" t="s">
        <v>47</v>
      </c>
      <c r="E16" s="23"/>
      <c r="F16" s="13" t="s">
        <v>26</v>
      </c>
      <c r="G16" s="14">
        <v>9762</v>
      </c>
      <c r="H16" s="14">
        <v>213.94</v>
      </c>
      <c r="I16" s="15">
        <f t="shared" si="0"/>
        <v>2088482.28</v>
      </c>
    </row>
    <row r="17" s="4" customFormat="1" ht="20" customHeight="1" spans="1:9">
      <c r="A17" s="26" t="s">
        <v>48</v>
      </c>
      <c r="B17" s="27"/>
      <c r="C17" s="27"/>
      <c r="D17" s="27"/>
      <c r="E17" s="27"/>
      <c r="F17" s="27"/>
      <c r="G17" s="27"/>
      <c r="H17" s="28"/>
      <c r="I17" s="29">
        <f>SUM(I4:I16)</f>
        <v>36812311.23</v>
      </c>
    </row>
    <row r="18" s="1" customFormat="1"/>
    <row r="19" s="1" customFormat="1"/>
    <row r="20" s="1" customFormat="1"/>
  </sheetData>
  <mergeCells count="7">
    <mergeCell ref="A1:C1"/>
    <mergeCell ref="A2:I2"/>
    <mergeCell ref="A17:H17"/>
    <mergeCell ref="B4:B5"/>
    <mergeCell ref="B6:B7"/>
    <mergeCell ref="B9:B12"/>
    <mergeCell ref="B14:B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南小攻</cp:lastModifiedBy>
  <dcterms:created xsi:type="dcterms:W3CDTF">2025-12-01T06:28:00Z</dcterms:created>
  <dcterms:modified xsi:type="dcterms:W3CDTF">2026-04-14T01:59:18Z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043BE1B9718A4B4399A23AFD0C307DAD_13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