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300"/>
  </bookViews>
  <sheets>
    <sheet name="包一" sheetId="4" r:id="rId1"/>
    <sheet name="包二" sheetId="6" r:id="rId2"/>
    <sheet name="包三" sheetId="7" r:id="rId3"/>
  </sheets>
  <definedNames>
    <definedName name="_xlnm._FilterDatabase" localSheetId="0" hidden="1">包一!$A$1:$J$35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<sst xmlns="http://schemas.openxmlformats.org/spreadsheetml/2006/main" count="315" uniqueCount="186">
  <si>
    <t>投标分项报价表</t>
  </si>
  <si>
    <t>供应商全称（加盖公章）：</t>
  </si>
  <si>
    <t>项目名称：扬州大学2026年8月—2027年1月食堂生制类冷冻制品配送服务项目</t>
  </si>
  <si>
    <t>项目编号：</t>
  </si>
  <si>
    <t>包号：包一</t>
  </si>
  <si>
    <t>序号</t>
  </si>
  <si>
    <t>品名</t>
  </si>
  <si>
    <t>包装规格</t>
  </si>
  <si>
    <t>单位</t>
  </si>
  <si>
    <t>推荐品牌</t>
  </si>
  <si>
    <t>最高限价（元）</t>
  </si>
  <si>
    <t>预估用量</t>
  </si>
  <si>
    <t>报价（元）</t>
  </si>
  <si>
    <t>总价（元）</t>
  </si>
  <si>
    <t>投标品牌</t>
  </si>
  <si>
    <t>炸鸡专用鸡腿</t>
  </si>
  <si>
    <t>约60只/箱</t>
  </si>
  <si>
    <t>斤</t>
  </si>
  <si>
    <t>丰盛/正大/新盛</t>
  </si>
  <si>
    <t>炸鸡专用鸡上腿</t>
  </si>
  <si>
    <t>160克-180克/只</t>
  </si>
  <si>
    <t>千禧/正大/丰盛</t>
  </si>
  <si>
    <t>约90只 /箱</t>
  </si>
  <si>
    <t>冻鸡腿</t>
  </si>
  <si>
    <t>正大/新盛/和盛</t>
  </si>
  <si>
    <t>冻鸡脯（单冻）</t>
  </si>
  <si>
    <t>130克/片</t>
  </si>
  <si>
    <t>千禧/大成/新盛</t>
  </si>
  <si>
    <t>排腿</t>
  </si>
  <si>
    <t>250-300克/只</t>
  </si>
  <si>
    <t>鸿尊达/和昕/刘家河</t>
  </si>
  <si>
    <t>带骨鸡上腿</t>
  </si>
  <si>
    <t>千禧/正大/鲁大</t>
  </si>
  <si>
    <t>三黄土鸡</t>
  </si>
  <si>
    <t>大成/双阳/蓝威</t>
  </si>
  <si>
    <t>手枪腿</t>
  </si>
  <si>
    <t>昊明/和昕/刘家河</t>
  </si>
  <si>
    <t>小小翅根</t>
  </si>
  <si>
    <t>千禧/和盛/新盛</t>
  </si>
  <si>
    <t>黄焖鸡鸡块</t>
  </si>
  <si>
    <t>福华/正大/六和</t>
  </si>
  <si>
    <t>乇乇肉</t>
  </si>
  <si>
    <t>宇飞/千禧/新盛</t>
  </si>
  <si>
    <t>琵琶腿</t>
  </si>
  <si>
    <t>约90只/箱</t>
  </si>
  <si>
    <t>和盛/宇飞/新盛</t>
  </si>
  <si>
    <t>白条鸡</t>
  </si>
  <si>
    <t>约1.6斤/只
（12只/箱）</t>
  </si>
  <si>
    <t>九龙/双阳/天穆</t>
  </si>
  <si>
    <t>冻鸡小中翅</t>
  </si>
  <si>
    <t>锦和源/鸿尊达/益客</t>
  </si>
  <si>
    <t>冻鸡架</t>
  </si>
  <si>
    <t>益客/福华/圣农</t>
  </si>
  <si>
    <t>单冻鸡扇形腿</t>
  </si>
  <si>
    <t>160克-180克/ 只</t>
  </si>
  <si>
    <t>冻小鸡腿</t>
  </si>
  <si>
    <t>约110只/箱</t>
  </si>
  <si>
    <t>新盛/正大/千禧</t>
  </si>
  <si>
    <t>冻鸡翅根</t>
  </si>
  <si>
    <t>千禧/新盛/和盛</t>
  </si>
  <si>
    <t>腿肉</t>
  </si>
  <si>
    <t>丰盛/兴益/宇飞</t>
  </si>
  <si>
    <t>切鸡块</t>
  </si>
  <si>
    <t>荣华/千禧/正大</t>
  </si>
  <si>
    <t>西装鸡</t>
  </si>
  <si>
    <t>约1斤/只
（20只/箱）</t>
  </si>
  <si>
    <t>双阳/百兴/蓝威</t>
  </si>
  <si>
    <t>冻鸡肫</t>
  </si>
  <si>
    <t>新盛/六和/华斯达</t>
  </si>
  <si>
    <t>鸡胗</t>
  </si>
  <si>
    <t>星昌源/瑞昊/欣博</t>
  </si>
  <si>
    <t>乌鸡卷</t>
  </si>
  <si>
    <t>惠发/乌达/绿鸟</t>
  </si>
  <si>
    <t>鸡翅尖</t>
  </si>
  <si>
    <t>新盛/益客/六和</t>
  </si>
  <si>
    <t>腿碎肉</t>
  </si>
  <si>
    <t>华斯达/宇飞/益客</t>
  </si>
  <si>
    <t>鸡爪</t>
  </si>
  <si>
    <t>太和/新盛/益客</t>
  </si>
  <si>
    <t>总价合计（元）</t>
  </si>
  <si>
    <r>
      <rPr>
        <sz val="10"/>
        <rFont val="微软雅黑"/>
        <charset val="134"/>
      </rPr>
      <t>填写说明：</t>
    </r>
    <r>
      <rPr>
        <i/>
        <sz val="10"/>
        <rFont val="微软雅黑"/>
        <charset val="134"/>
      </rPr>
      <t xml:space="preserve">
1</t>
    </r>
    <r>
      <rPr>
        <i/>
        <u/>
        <sz val="10"/>
        <rFont val="微软雅黑"/>
        <charset val="134"/>
      </rPr>
      <t>、按照《投标分项报价表》规定的的清单格式报价不能有缺漏项，所有品种必须全部报价，否则按照无效投标处理。
2、各品种限价详见《投标分项报价表》，投标供应商按照采购文件的规定一次报出不得更改的价格，最终投标价格填写投标分项报价表，导入投标文件制作软件，任一品种报价超过限价的，所投包内的所有报价均为无效报价，按照无效响应处理。</t>
    </r>
    <r>
      <rPr>
        <i/>
        <sz val="10"/>
        <rFont val="微软雅黑"/>
        <charset val="134"/>
      </rPr>
      <t xml:space="preserve">
</t>
    </r>
    <r>
      <rPr>
        <sz val="10"/>
        <rFont val="微软雅黑"/>
        <charset val="134"/>
      </rPr>
      <t>3、预估用量仅供参考,合同期内不做最低供货用量承诺，供货量以实际需求量为准。</t>
    </r>
  </si>
  <si>
    <t>包号：包二</t>
  </si>
  <si>
    <t>冻光鸭</t>
  </si>
  <si>
    <t>约2.6斤/只（10只/箱）</t>
  </si>
  <si>
    <t>鑫丰/樱桃谷/华强</t>
  </si>
  <si>
    <t>鸭胸肉卷</t>
  </si>
  <si>
    <t>盛佳烽/精英/强英</t>
  </si>
  <si>
    <t>去皮鸭脯</t>
  </si>
  <si>
    <t>鸭心</t>
  </si>
  <si>
    <t>强英/益客/六和</t>
  </si>
  <si>
    <t>鸭边腿</t>
  </si>
  <si>
    <t>盛佳烽/益客/六和</t>
  </si>
  <si>
    <t>鸭肠</t>
  </si>
  <si>
    <t>九龙/燕霖/益客</t>
  </si>
  <si>
    <t>精致鸭腿</t>
  </si>
  <si>
    <t>盛佳烽/强英/益客</t>
  </si>
  <si>
    <t>鸭肝</t>
  </si>
  <si>
    <t>天慧/盛佳峰/益客</t>
  </si>
  <si>
    <t>小鸭子</t>
  </si>
  <si>
    <t>约2斤/只（10只/箱）</t>
  </si>
  <si>
    <t>强英/盛佳峰/精英</t>
  </si>
  <si>
    <t>有皮鸭脯</t>
  </si>
  <si>
    <t>鸭全翅</t>
  </si>
  <si>
    <t>鸭腿</t>
  </si>
  <si>
    <t>冻半边鸭</t>
  </si>
  <si>
    <t>约7-9片/箱</t>
  </si>
  <si>
    <t>盛佳烽/六和/和顺</t>
  </si>
  <si>
    <t>鸭翅根</t>
  </si>
  <si>
    <t>鸭肫</t>
  </si>
  <si>
    <t>强英/春诚/九龙</t>
  </si>
  <si>
    <t>鸭脯</t>
  </si>
  <si>
    <t>鸭嗉带</t>
  </si>
  <si>
    <t>友军/九龙/勤强</t>
  </si>
  <si>
    <t>桂柳鸭</t>
  </si>
  <si>
    <t>桂柳/正诚/华鑫</t>
  </si>
  <si>
    <t>鸭胗</t>
  </si>
  <si>
    <t>九龙/精英/强英</t>
  </si>
  <si>
    <r>
      <rPr>
        <sz val="10"/>
        <rFont val="微软雅黑"/>
        <charset val="134"/>
      </rPr>
      <t xml:space="preserve">填写说明：
</t>
    </r>
    <r>
      <rPr>
        <i/>
        <sz val="10"/>
        <rFont val="微软雅黑"/>
        <charset val="134"/>
      </rPr>
      <t>1</t>
    </r>
    <r>
      <rPr>
        <i/>
        <u/>
        <sz val="10"/>
        <rFont val="微软雅黑"/>
        <charset val="134"/>
      </rPr>
      <t>、按照《投标分项报价表》规定的的清单格式报价不能有缺漏项，所有品种必须全部报价，否则按照无效投标处理。
2、各品种限价详见《投标分项报价表》，投标供应商按照采购文件的规定一次报出不得更改的价格，最终投标价格填写投标分项报价表，导入投标文件制作软件，任一品种报价超过限价的，所投包内的所有报价均为无效报价，按照无效响应处理。</t>
    </r>
    <r>
      <rPr>
        <i/>
        <sz val="10"/>
        <rFont val="微软雅黑"/>
        <charset val="134"/>
      </rPr>
      <t xml:space="preserve">
</t>
    </r>
    <r>
      <rPr>
        <sz val="10"/>
        <rFont val="微软雅黑"/>
        <charset val="134"/>
      </rPr>
      <t>3、预估用量仅供参考,合同期内不做最低供货用量承诺，供货量以实际需求量为准。</t>
    </r>
  </si>
  <si>
    <t>包号：包三</t>
  </si>
  <si>
    <t>玉米粒</t>
  </si>
  <si>
    <t>冻荠菜馅</t>
  </si>
  <si>
    <t>花灌饼</t>
  </si>
  <si>
    <t>120片/箱</t>
  </si>
  <si>
    <t>纳百味/麦团团/麦西恩</t>
  </si>
  <si>
    <t>切碎荠菜</t>
  </si>
  <si>
    <t>肉夹馍</t>
  </si>
  <si>
    <t>欣博/天健/蛮莱斯</t>
  </si>
  <si>
    <t>元宵</t>
  </si>
  <si>
    <t>飞灌饼</t>
  </si>
  <si>
    <t>100片/箱</t>
  </si>
  <si>
    <t>面皮</t>
  </si>
  <si>
    <t>麦西恩/阿宽/六和</t>
  </si>
  <si>
    <t>毛豆米</t>
  </si>
  <si>
    <t>黄玉米棒（C棒）</t>
  </si>
  <si>
    <t>14-16厘米/根
40根/箱（约22-24斤）</t>
  </si>
  <si>
    <t>荠菜馅心</t>
  </si>
  <si>
    <t>青菜馅心</t>
  </si>
  <si>
    <t>青虾仁</t>
  </si>
  <si>
    <t>北海/鲜渔佳/江河鲜</t>
  </si>
  <si>
    <t>龙利鱼柳</t>
  </si>
  <si>
    <t>一鑫一渔/大海船说/兴豚</t>
  </si>
  <si>
    <t>小青条</t>
  </si>
  <si>
    <t>0.3斤/条，
（约60条/箱）</t>
  </si>
  <si>
    <t>鲳鳊鱼</t>
  </si>
  <si>
    <t>1.5两/条
（约30条/箱）</t>
  </si>
  <si>
    <t>箱</t>
  </si>
  <si>
    <t>诺丰/海雨/王湖</t>
  </si>
  <si>
    <t>2两/条
（约25条/箱）</t>
  </si>
  <si>
    <t>2.5两/条
（约20条/箱）</t>
  </si>
  <si>
    <t>秋刀鱼</t>
  </si>
  <si>
    <t>1.5两/条
（10条/袋）</t>
  </si>
  <si>
    <t>袋</t>
  </si>
  <si>
    <t>一串一鲜/鲜船长/坤兴</t>
  </si>
  <si>
    <t>海鲈鱼</t>
  </si>
  <si>
    <t>约1.2斤/条</t>
  </si>
  <si>
    <t>名洪/鲜泉湖/海名威</t>
  </si>
  <si>
    <t>鱿鱼须（二本足）</t>
  </si>
  <si>
    <t>惠发/鱿麒鲜/永隆</t>
  </si>
  <si>
    <t>惠发/永隆/江河鲜</t>
  </si>
  <si>
    <t>免浆巴沙鱼片</t>
  </si>
  <si>
    <t>文畅/好厨艺/一鑫一渔</t>
  </si>
  <si>
    <t>带鱼</t>
  </si>
  <si>
    <t>兴旺/好尚好/江河鲜</t>
  </si>
  <si>
    <t>大青条</t>
  </si>
  <si>
    <t>0.5斤/条，
（约60条/箱）</t>
  </si>
  <si>
    <t>小黄鱼</t>
  </si>
  <si>
    <t>0.4斤/条，
（约17条/箱）</t>
  </si>
  <si>
    <t>0.18斤/条，
（约80条/箱）</t>
  </si>
  <si>
    <t>龙利鱼</t>
  </si>
  <si>
    <t>2.5公斤/袋</t>
  </si>
  <si>
    <t>羊杂（无肝无肺）</t>
  </si>
  <si>
    <t>羊腰</t>
  </si>
  <si>
    <t>5斤/盒</t>
  </si>
  <si>
    <t>盒</t>
  </si>
  <si>
    <t>天顺源/北乐岛/蒙都</t>
  </si>
  <si>
    <t>香肠</t>
  </si>
  <si>
    <t>金兔/玉兔/广式</t>
  </si>
  <si>
    <t>牛杂</t>
  </si>
  <si>
    <t>羊前小腿</t>
  </si>
  <si>
    <t>20斤/箱</t>
  </si>
  <si>
    <t>金钱肚</t>
  </si>
  <si>
    <t>纳百味/德邻/爱食艺</t>
  </si>
  <si>
    <t>小肥羊</t>
  </si>
  <si>
    <t>永全/爱食艺/德邻</t>
  </si>
  <si>
    <t>肥牛卷</t>
  </si>
  <si>
    <t>正宗肥牛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</si>
</sst>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#,##0.00_ "/>
  </numFmts>
  <fonts count="35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b/>
      <sz val="14"/>
      <color theme="1"/>
      <name val="Microsoft YaHei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b/>
      <sz val="16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4"/>
    </font>
    <font>
      <b/>
      <sz val="14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0"/>
      <name val="微软雅黑"/>
      <charset val="134"/>
    </font>
    <font>
      <i/>
      <u/>
      <sz val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176" fontId="0" fillId="0" borderId="0" xfId="0" applyNumberFormat="1" applyFill="1">
      <alignment vertical="center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176" fontId="9" fillId="0" borderId="0" xfId="0" applyNumberFormat="1" applyFont="1" applyFill="1">
      <alignment vertical="center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Protection="1">
      <alignment vertical="center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topLeftCell="A13" workbookViewId="0">
      <selection activeCell="H30" sqref="H30"/>
    </sheetView>
  </sheetViews>
  <sheetFormatPr defaultColWidth="9" defaultRowHeight="14.4"/>
  <cols>
    <col min="1" max="1" width="6.67592592592593" style="1" customWidth="1"/>
    <col min="2" max="2" width="17.6759259259259" style="1" customWidth="1"/>
    <col min="3" max="3" width="14.25" style="1" customWidth="1"/>
    <col min="4" max="4" width="10.3425925925926" style="1" customWidth="1"/>
    <col min="5" max="5" width="18.6759259259259" style="1" customWidth="1"/>
    <col min="6" max="6" width="15.8425925925926" style="36" customWidth="1"/>
    <col min="7" max="7" width="14.6296296296296" style="37" customWidth="1"/>
    <col min="8" max="8" width="17.6296296296296" style="37" customWidth="1"/>
    <col min="9" max="10" width="17.6296296296296" style="1" customWidth="1"/>
    <col min="11" max="11" width="9" style="1"/>
    <col min="12" max="12" width="12.6296296296296" style="3"/>
    <col min="13" max="16383" width="9" style="1"/>
  </cols>
  <sheetData>
    <row r="1" ht="24.5" customHeight="1" spans="1:12">
      <c r="A1" s="2" t="s">
        <v>0</v>
      </c>
      <c r="B1" s="2"/>
      <c r="C1" s="2"/>
      <c r="D1" s="2"/>
      <c r="E1" s="2"/>
      <c r="F1" s="38"/>
      <c r="G1" s="2"/>
      <c r="H1" s="2"/>
      <c r="I1" s="2"/>
      <c r="J1" s="2"/>
    </row>
    <row r="2" ht="18.5" customHeight="1" spans="1:12">
      <c r="A2" s="4" t="s">
        <v>1</v>
      </c>
      <c r="B2" s="5"/>
      <c r="C2" s="5"/>
      <c r="D2" s="5"/>
      <c r="E2" s="5"/>
      <c r="F2" s="39"/>
      <c r="G2" s="5"/>
      <c r="H2" s="5"/>
      <c r="I2" s="5"/>
      <c r="J2" s="5"/>
    </row>
    <row r="3" ht="18.5" customHeight="1" spans="1:12">
      <c r="A3" s="4" t="s">
        <v>2</v>
      </c>
      <c r="B3" s="5"/>
      <c r="C3" s="5"/>
      <c r="D3" s="5"/>
      <c r="E3" s="5"/>
      <c r="F3" s="39"/>
      <c r="G3" s="5"/>
      <c r="H3" s="5"/>
      <c r="I3" s="5"/>
      <c r="J3" s="5"/>
    </row>
    <row r="4" ht="18.5" customHeight="1" spans="1:12">
      <c r="A4" s="4" t="s">
        <v>3</v>
      </c>
      <c r="B4" s="5"/>
      <c r="C4" s="5"/>
      <c r="D4" s="5"/>
      <c r="E4" s="5"/>
      <c r="F4" s="39"/>
      <c r="G4" s="5"/>
      <c r="H4" s="5"/>
      <c r="I4" s="5"/>
      <c r="J4" s="5"/>
    </row>
    <row r="5" ht="18.5" customHeight="1" spans="1:12">
      <c r="A5" s="4" t="s">
        <v>4</v>
      </c>
      <c r="B5" s="5"/>
      <c r="C5" s="5"/>
      <c r="D5" s="5"/>
      <c r="E5" s="5"/>
      <c r="F5" s="39"/>
      <c r="G5" s="5"/>
      <c r="H5" s="5"/>
      <c r="I5" s="5"/>
      <c r="J5" s="5"/>
    </row>
    <row r="6" ht="18.5" customHeight="1" spans="1:12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40" t="s">
        <v>10</v>
      </c>
      <c r="G6" s="7" t="s">
        <v>11</v>
      </c>
      <c r="H6" s="7" t="s">
        <v>12</v>
      </c>
      <c r="I6" s="7" t="s">
        <v>13</v>
      </c>
      <c r="J6" s="6" t="s">
        <v>14</v>
      </c>
    </row>
    <row r="7" ht="18.5" customHeight="1" spans="1:12">
      <c r="A7" s="41">
        <v>1</v>
      </c>
      <c r="B7" s="41" t="s">
        <v>15</v>
      </c>
      <c r="C7" s="41" t="s">
        <v>16</v>
      </c>
      <c r="D7" s="41" t="s">
        <v>17</v>
      </c>
      <c r="E7" s="41" t="s">
        <v>18</v>
      </c>
      <c r="F7" s="42">
        <v>6.7</v>
      </c>
      <c r="G7" s="10">
        <v>16000</v>
      </c>
      <c r="H7" s="11"/>
      <c r="I7" s="12">
        <f>G7*H7</f>
        <v>0</v>
      </c>
      <c r="J7" s="13"/>
    </row>
    <row r="8" ht="18.5" customHeight="1" spans="1:12">
      <c r="A8" s="41">
        <v>2</v>
      </c>
      <c r="B8" s="41" t="s">
        <v>19</v>
      </c>
      <c r="C8" s="41" t="s">
        <v>20</v>
      </c>
      <c r="D8" s="41" t="s">
        <v>17</v>
      </c>
      <c r="E8" s="41" t="s">
        <v>21</v>
      </c>
      <c r="F8" s="42">
        <v>7</v>
      </c>
      <c r="G8" s="10">
        <v>7000</v>
      </c>
      <c r="H8" s="11"/>
      <c r="I8" s="12">
        <f t="shared" ref="I8:I34" si="0">G8*H8</f>
        <v>0</v>
      </c>
      <c r="J8" s="13"/>
    </row>
    <row r="9" s="1" customFormat="1" ht="18.5" customHeight="1" spans="1:12">
      <c r="A9" s="41">
        <v>3</v>
      </c>
      <c r="B9" s="41" t="s">
        <v>15</v>
      </c>
      <c r="C9" s="41" t="s">
        <v>22</v>
      </c>
      <c r="D9" s="41" t="s">
        <v>17</v>
      </c>
      <c r="E9" s="41" t="s">
        <v>18</v>
      </c>
      <c r="F9" s="42">
        <v>7.8</v>
      </c>
      <c r="G9" s="10">
        <v>10000</v>
      </c>
      <c r="H9" s="11"/>
      <c r="I9" s="12">
        <f t="shared" si="0"/>
        <v>0</v>
      </c>
      <c r="J9" s="13"/>
      <c r="L9" s="3"/>
    </row>
    <row r="10" s="1" customFormat="1" ht="18.5" customHeight="1" spans="1:12">
      <c r="A10" s="41">
        <v>4</v>
      </c>
      <c r="B10" s="41" t="s">
        <v>23</v>
      </c>
      <c r="C10" s="41" t="s">
        <v>16</v>
      </c>
      <c r="D10" s="41" t="s">
        <v>17</v>
      </c>
      <c r="E10" s="41" t="s">
        <v>24</v>
      </c>
      <c r="F10" s="42">
        <v>6.7</v>
      </c>
      <c r="G10" s="10">
        <v>16000</v>
      </c>
      <c r="H10" s="11"/>
      <c r="I10" s="12">
        <f t="shared" si="0"/>
        <v>0</v>
      </c>
      <c r="J10" s="13"/>
      <c r="L10" s="3"/>
    </row>
    <row r="11" s="1" customFormat="1" ht="18.5" customHeight="1" spans="1:12">
      <c r="A11" s="41">
        <v>5</v>
      </c>
      <c r="B11" s="41" t="s">
        <v>25</v>
      </c>
      <c r="C11" s="41" t="s">
        <v>26</v>
      </c>
      <c r="D11" s="41" t="s">
        <v>17</v>
      </c>
      <c r="E11" s="41" t="s">
        <v>27</v>
      </c>
      <c r="F11" s="42">
        <v>6.3</v>
      </c>
      <c r="G11" s="10">
        <v>48000</v>
      </c>
      <c r="H11" s="11"/>
      <c r="I11" s="12">
        <f t="shared" si="0"/>
        <v>0</v>
      </c>
      <c r="J11" s="13"/>
      <c r="L11" s="3"/>
    </row>
    <row r="12" s="1" customFormat="1" ht="18.5" customHeight="1" spans="1:12">
      <c r="A12" s="41">
        <v>6</v>
      </c>
      <c r="B12" s="41" t="s">
        <v>28</v>
      </c>
      <c r="C12" s="41" t="s">
        <v>29</v>
      </c>
      <c r="D12" s="41" t="s">
        <v>17</v>
      </c>
      <c r="E12" s="41" t="s">
        <v>30</v>
      </c>
      <c r="F12" s="42">
        <v>8.2</v>
      </c>
      <c r="G12" s="10">
        <v>16000</v>
      </c>
      <c r="H12" s="11"/>
      <c r="I12" s="12">
        <f t="shared" si="0"/>
        <v>0</v>
      </c>
      <c r="J12" s="13"/>
      <c r="L12" s="3"/>
    </row>
    <row r="13" s="1" customFormat="1" ht="18.5" customHeight="1" spans="1:12">
      <c r="A13" s="41">
        <v>7</v>
      </c>
      <c r="B13" s="41" t="s">
        <v>31</v>
      </c>
      <c r="C13" s="41"/>
      <c r="D13" s="41" t="s">
        <v>17</v>
      </c>
      <c r="E13" s="41" t="s">
        <v>32</v>
      </c>
      <c r="F13" s="42">
        <v>7.5</v>
      </c>
      <c r="G13" s="10">
        <v>25000</v>
      </c>
      <c r="H13" s="11"/>
      <c r="I13" s="12">
        <f t="shared" si="0"/>
        <v>0</v>
      </c>
      <c r="J13" s="13"/>
      <c r="L13" s="3"/>
    </row>
    <row r="14" s="1" customFormat="1" ht="18.5" customHeight="1" spans="1:12">
      <c r="A14" s="41">
        <v>8</v>
      </c>
      <c r="B14" s="41" t="s">
        <v>33</v>
      </c>
      <c r="C14" s="41"/>
      <c r="D14" s="41" t="s">
        <v>17</v>
      </c>
      <c r="E14" s="41" t="s">
        <v>34</v>
      </c>
      <c r="F14" s="42">
        <v>8.3</v>
      </c>
      <c r="G14" s="10">
        <v>600</v>
      </c>
      <c r="H14" s="11"/>
      <c r="I14" s="12">
        <f t="shared" si="0"/>
        <v>0</v>
      </c>
      <c r="J14" s="13"/>
      <c r="L14" s="3"/>
    </row>
    <row r="15" s="1" customFormat="1" ht="18.5" customHeight="1" spans="1:12">
      <c r="A15" s="41">
        <v>9</v>
      </c>
      <c r="B15" s="41" t="s">
        <v>35</v>
      </c>
      <c r="C15" s="41"/>
      <c r="D15" s="41" t="s">
        <v>17</v>
      </c>
      <c r="E15" s="41" t="s">
        <v>36</v>
      </c>
      <c r="F15" s="42">
        <v>8.2</v>
      </c>
      <c r="G15" s="10">
        <v>20000</v>
      </c>
      <c r="H15" s="11"/>
      <c r="I15" s="12">
        <f t="shared" si="0"/>
        <v>0</v>
      </c>
      <c r="J15" s="13"/>
      <c r="L15" s="3"/>
    </row>
    <row r="16" s="1" customFormat="1" ht="18.5" customHeight="1" spans="1:12">
      <c r="A16" s="41">
        <v>10</v>
      </c>
      <c r="B16" s="41" t="s">
        <v>37</v>
      </c>
      <c r="C16" s="41"/>
      <c r="D16" s="41" t="s">
        <v>17</v>
      </c>
      <c r="E16" s="41" t="s">
        <v>38</v>
      </c>
      <c r="F16" s="42">
        <v>7.5</v>
      </c>
      <c r="G16" s="10">
        <v>1000</v>
      </c>
      <c r="H16" s="11"/>
      <c r="I16" s="12">
        <f t="shared" si="0"/>
        <v>0</v>
      </c>
      <c r="J16" s="13"/>
      <c r="L16" s="3"/>
    </row>
    <row r="17" s="1" customFormat="1" ht="18.5" customHeight="1" spans="1:12">
      <c r="A17" s="41">
        <v>11</v>
      </c>
      <c r="B17" s="41" t="s">
        <v>39</v>
      </c>
      <c r="C17" s="41"/>
      <c r="D17" s="41" t="s">
        <v>17</v>
      </c>
      <c r="E17" s="41" t="s">
        <v>40</v>
      </c>
      <c r="F17" s="42">
        <v>7.3</v>
      </c>
      <c r="G17" s="10">
        <v>4000</v>
      </c>
      <c r="H17" s="11"/>
      <c r="I17" s="12">
        <f t="shared" si="0"/>
        <v>0</v>
      </c>
      <c r="J17" s="13"/>
      <c r="L17" s="3"/>
    </row>
    <row r="18" s="1" customFormat="1" ht="18.5" customHeight="1" spans="1:12">
      <c r="A18" s="41">
        <v>12</v>
      </c>
      <c r="B18" s="41" t="s">
        <v>41</v>
      </c>
      <c r="C18" s="41"/>
      <c r="D18" s="41" t="s">
        <v>17</v>
      </c>
      <c r="E18" s="41" t="s">
        <v>42</v>
      </c>
      <c r="F18" s="42">
        <v>6.8</v>
      </c>
      <c r="G18" s="10">
        <v>35000</v>
      </c>
      <c r="H18" s="11"/>
      <c r="I18" s="12">
        <f t="shared" si="0"/>
        <v>0</v>
      </c>
      <c r="J18" s="13"/>
      <c r="L18" s="3"/>
    </row>
    <row r="19" ht="18.5" customHeight="1" spans="1:12">
      <c r="A19" s="41">
        <v>13</v>
      </c>
      <c r="B19" s="41" t="s">
        <v>43</v>
      </c>
      <c r="C19" s="41" t="s">
        <v>44</v>
      </c>
      <c r="D19" s="41" t="s">
        <v>17</v>
      </c>
      <c r="E19" s="41" t="s">
        <v>45</v>
      </c>
      <c r="F19" s="42">
        <v>8.5</v>
      </c>
      <c r="G19" s="10">
        <v>12000</v>
      </c>
      <c r="H19" s="11"/>
      <c r="I19" s="12">
        <f t="shared" si="0"/>
        <v>0</v>
      </c>
      <c r="J19" s="13"/>
    </row>
    <row r="20" ht="36" customHeight="1" spans="1:12">
      <c r="A20" s="41">
        <v>14</v>
      </c>
      <c r="B20" s="41" t="s">
        <v>46</v>
      </c>
      <c r="C20" s="41" t="s">
        <v>47</v>
      </c>
      <c r="D20" s="41" t="s">
        <v>17</v>
      </c>
      <c r="E20" s="41" t="s">
        <v>48</v>
      </c>
      <c r="F20" s="42">
        <v>8.2</v>
      </c>
      <c r="G20" s="10">
        <v>1400</v>
      </c>
      <c r="H20" s="11"/>
      <c r="I20" s="12">
        <f t="shared" si="0"/>
        <v>0</v>
      </c>
      <c r="J20" s="13"/>
    </row>
    <row r="21" ht="18.5" customHeight="1" spans="1:12">
      <c r="A21" s="41">
        <v>15</v>
      </c>
      <c r="B21" s="41" t="s">
        <v>49</v>
      </c>
      <c r="C21" s="41"/>
      <c r="D21" s="41" t="s">
        <v>17</v>
      </c>
      <c r="E21" s="41" t="s">
        <v>50</v>
      </c>
      <c r="F21" s="42">
        <v>26.5</v>
      </c>
      <c r="G21" s="10">
        <v>6500</v>
      </c>
      <c r="H21" s="11"/>
      <c r="I21" s="12">
        <f t="shared" si="0"/>
        <v>0</v>
      </c>
      <c r="J21" s="13"/>
    </row>
    <row r="22" ht="18.5" customHeight="1" spans="1:12">
      <c r="A22" s="41">
        <v>16</v>
      </c>
      <c r="B22" s="41" t="s">
        <v>51</v>
      </c>
      <c r="C22" s="41"/>
      <c r="D22" s="41" t="s">
        <v>17</v>
      </c>
      <c r="E22" s="41" t="s">
        <v>52</v>
      </c>
      <c r="F22" s="42">
        <v>4.7</v>
      </c>
      <c r="G22" s="10">
        <v>4880</v>
      </c>
      <c r="H22" s="11"/>
      <c r="I22" s="12">
        <f t="shared" si="0"/>
        <v>0</v>
      </c>
      <c r="J22" s="13"/>
    </row>
    <row r="23" customFormat="1" ht="18.5" customHeight="1" spans="1:12">
      <c r="A23" s="41">
        <v>17</v>
      </c>
      <c r="B23" s="41" t="s">
        <v>53</v>
      </c>
      <c r="C23" s="41" t="s">
        <v>54</v>
      </c>
      <c r="D23" s="41" t="s">
        <v>17</v>
      </c>
      <c r="E23" s="41" t="s">
        <v>32</v>
      </c>
      <c r="F23" s="42">
        <v>7.3</v>
      </c>
      <c r="G23" s="10">
        <v>26000</v>
      </c>
      <c r="H23" s="11"/>
      <c r="I23" s="12">
        <f t="shared" si="0"/>
        <v>0</v>
      </c>
      <c r="J23" s="13"/>
      <c r="K23" s="1"/>
      <c r="L23" s="3"/>
    </row>
    <row r="24" ht="18.5" customHeight="1" spans="1:12">
      <c r="A24" s="41">
        <v>18</v>
      </c>
      <c r="B24" s="41" t="s">
        <v>55</v>
      </c>
      <c r="C24" s="41" t="s">
        <v>56</v>
      </c>
      <c r="D24" s="41" t="s">
        <v>17</v>
      </c>
      <c r="E24" s="41" t="s">
        <v>57</v>
      </c>
      <c r="F24" s="42">
        <v>9</v>
      </c>
      <c r="G24" s="10">
        <v>22000</v>
      </c>
      <c r="H24" s="11"/>
      <c r="I24" s="12">
        <f t="shared" si="0"/>
        <v>0</v>
      </c>
      <c r="J24" s="13"/>
    </row>
    <row r="25" ht="18.5" customHeight="1" spans="1:12">
      <c r="A25" s="41">
        <v>19</v>
      </c>
      <c r="B25" s="41" t="s">
        <v>58</v>
      </c>
      <c r="C25" s="41"/>
      <c r="D25" s="41" t="s">
        <v>17</v>
      </c>
      <c r="E25" s="41" t="s">
        <v>59</v>
      </c>
      <c r="F25" s="42">
        <v>7</v>
      </c>
      <c r="G25" s="10">
        <v>27000</v>
      </c>
      <c r="H25" s="11"/>
      <c r="I25" s="12">
        <f t="shared" si="0"/>
        <v>0</v>
      </c>
      <c r="J25" s="13"/>
    </row>
    <row r="26" ht="18.5" customHeight="1" spans="1:12">
      <c r="A26" s="41">
        <v>20</v>
      </c>
      <c r="B26" s="41" t="s">
        <v>60</v>
      </c>
      <c r="C26" s="41"/>
      <c r="D26" s="41" t="s">
        <v>17</v>
      </c>
      <c r="E26" s="41" t="s">
        <v>61</v>
      </c>
      <c r="F26" s="42">
        <v>8.83</v>
      </c>
      <c r="G26" s="10">
        <v>3000</v>
      </c>
      <c r="H26" s="11"/>
      <c r="I26" s="12">
        <f t="shared" si="0"/>
        <v>0</v>
      </c>
      <c r="J26" s="43"/>
    </row>
    <row r="27" ht="18.5" customHeight="1" spans="1:12">
      <c r="A27" s="41">
        <v>21</v>
      </c>
      <c r="B27" s="41" t="s">
        <v>62</v>
      </c>
      <c r="C27" s="41"/>
      <c r="D27" s="41" t="s">
        <v>17</v>
      </c>
      <c r="E27" s="41" t="s">
        <v>63</v>
      </c>
      <c r="F27" s="42">
        <v>7.8</v>
      </c>
      <c r="G27" s="10">
        <v>20000</v>
      </c>
      <c r="H27" s="11"/>
      <c r="I27" s="12">
        <f t="shared" si="0"/>
        <v>0</v>
      </c>
      <c r="J27" s="13"/>
    </row>
    <row r="28" ht="36" customHeight="1" spans="1:12">
      <c r="A28" s="41">
        <v>22</v>
      </c>
      <c r="B28" s="41" t="s">
        <v>64</v>
      </c>
      <c r="C28" s="41" t="s">
        <v>65</v>
      </c>
      <c r="D28" s="41" t="s">
        <v>17</v>
      </c>
      <c r="E28" s="41" t="s">
        <v>66</v>
      </c>
      <c r="F28" s="42">
        <v>8.16</v>
      </c>
      <c r="G28" s="10">
        <v>9000</v>
      </c>
      <c r="H28" s="11"/>
      <c r="I28" s="12">
        <f t="shared" si="0"/>
        <v>0</v>
      </c>
      <c r="J28" s="13"/>
    </row>
    <row r="29" ht="18.5" customHeight="1" spans="1:12">
      <c r="A29" s="41">
        <v>23</v>
      </c>
      <c r="B29" s="41" t="s">
        <v>67</v>
      </c>
      <c r="C29" s="41"/>
      <c r="D29" s="41" t="s">
        <v>17</v>
      </c>
      <c r="E29" s="41" t="s">
        <v>68</v>
      </c>
      <c r="F29" s="42">
        <v>12</v>
      </c>
      <c r="G29" s="10">
        <v>500</v>
      </c>
      <c r="H29" s="11"/>
      <c r="I29" s="12">
        <f t="shared" si="0"/>
        <v>0</v>
      </c>
      <c r="J29" s="13"/>
    </row>
    <row r="30" ht="18.5" customHeight="1" spans="1:12">
      <c r="A30" s="41">
        <v>24</v>
      </c>
      <c r="B30" s="41" t="s">
        <v>69</v>
      </c>
      <c r="C30" s="41"/>
      <c r="D30" s="41" t="s">
        <v>17</v>
      </c>
      <c r="E30" s="41" t="s">
        <v>70</v>
      </c>
      <c r="F30" s="42">
        <v>13.2</v>
      </c>
      <c r="G30" s="10">
        <v>192</v>
      </c>
      <c r="H30" s="11"/>
      <c r="I30" s="12">
        <f t="shared" si="0"/>
        <v>0</v>
      </c>
      <c r="J30" s="13"/>
    </row>
    <row r="31" ht="18.5" customHeight="1" spans="1:12">
      <c r="A31" s="41">
        <v>25</v>
      </c>
      <c r="B31" s="41" t="s">
        <v>71</v>
      </c>
      <c r="C31" s="41"/>
      <c r="D31" s="41" t="s">
        <v>17</v>
      </c>
      <c r="E31" s="41" t="s">
        <v>72</v>
      </c>
      <c r="F31" s="42">
        <v>15</v>
      </c>
      <c r="G31" s="10">
        <v>900</v>
      </c>
      <c r="H31" s="11"/>
      <c r="I31" s="12">
        <f t="shared" si="0"/>
        <v>0</v>
      </c>
      <c r="J31" s="13"/>
    </row>
    <row r="32" ht="18.5" customHeight="1" spans="1:12">
      <c r="A32" s="41">
        <v>26</v>
      </c>
      <c r="B32" s="41" t="s">
        <v>73</v>
      </c>
      <c r="C32" s="41"/>
      <c r="D32" s="41" t="s">
        <v>17</v>
      </c>
      <c r="E32" s="41" t="s">
        <v>74</v>
      </c>
      <c r="F32" s="42">
        <v>6.9</v>
      </c>
      <c r="G32" s="10">
        <v>100</v>
      </c>
      <c r="H32" s="11"/>
      <c r="I32" s="12">
        <f t="shared" si="0"/>
        <v>0</v>
      </c>
      <c r="J32" s="13"/>
    </row>
    <row r="33" ht="18.5" customHeight="1" spans="1:11">
      <c r="A33" s="41">
        <v>27</v>
      </c>
      <c r="B33" s="41" t="s">
        <v>75</v>
      </c>
      <c r="C33" s="41"/>
      <c r="D33" s="41" t="s">
        <v>17</v>
      </c>
      <c r="E33" s="41" t="s">
        <v>76</v>
      </c>
      <c r="F33" s="42">
        <v>5.4</v>
      </c>
      <c r="G33" s="10">
        <v>800</v>
      </c>
      <c r="H33" s="11"/>
      <c r="I33" s="12">
        <f t="shared" si="0"/>
        <v>0</v>
      </c>
      <c r="J33" s="13"/>
    </row>
    <row r="34" ht="18.5" customHeight="1" spans="1:11">
      <c r="A34" s="41">
        <v>28</v>
      </c>
      <c r="B34" s="41" t="s">
        <v>77</v>
      </c>
      <c r="C34" s="41"/>
      <c r="D34" s="41" t="s">
        <v>17</v>
      </c>
      <c r="E34" s="41" t="s">
        <v>78</v>
      </c>
      <c r="F34" s="42">
        <v>18</v>
      </c>
      <c r="G34" s="10">
        <v>300</v>
      </c>
      <c r="H34" s="11"/>
      <c r="I34" s="12">
        <f t="shared" si="0"/>
        <v>0</v>
      </c>
      <c r="J34" s="13"/>
    </row>
    <row r="35" ht="33" customHeight="1" spans="1:11">
      <c r="A35" s="17" t="s">
        <v>79</v>
      </c>
      <c r="B35" s="17"/>
      <c r="C35" s="17"/>
      <c r="D35" s="17"/>
      <c r="E35" s="17"/>
      <c r="F35" s="44"/>
      <c r="G35" s="17"/>
      <c r="H35" s="17" t="str">
        <f>IF(COUNTBLANK(H7:H34)&gt;0,"漏项重新输入",SUM(I7:I34))</f>
        <v>漏项重新输入</v>
      </c>
      <c r="I35" s="17"/>
      <c r="J35" s="17"/>
    </row>
    <row r="36" ht="85" customHeight="1" spans="1:11">
      <c r="A36" s="21" t="s">
        <v>80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</sheetData>
  <sheetProtection algorithmName="SHA-512" hashValue="9nYsQBCtaLG+XwbGxsRV5bMLhOTXvGSoOmTnlZEYMHsedWxzJf8AvK+pajl5ZWU01gHuivoCHjtgUH/BGUtAoQ==" saltValue="1TOG7zl2BV0lxuqY0s1gew==" spinCount="100000" sheet="1" selectLockedCells="1" objects="1"/>
  <mergeCells count="8">
    <mergeCell ref="A1:J1"/>
    <mergeCell ref="A2:J2"/>
    <mergeCell ref="A3:J3"/>
    <mergeCell ref="A4:J4"/>
    <mergeCell ref="A5:J5"/>
    <mergeCell ref="A35:G35"/>
    <mergeCell ref="H35:J35"/>
    <mergeCell ref="A36:K3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H11" sqref="H11"/>
    </sheetView>
  </sheetViews>
  <sheetFormatPr defaultColWidth="9" defaultRowHeight="14.4"/>
  <cols>
    <col min="1" max="1" width="6.67592592592593" style="23" customWidth="1"/>
    <col min="2" max="2" width="9.67592592592593" style="23" customWidth="1"/>
    <col min="3" max="3" width="18.75" style="23" customWidth="1"/>
    <col min="4" max="4" width="10.3425925925926" style="23" customWidth="1"/>
    <col min="5" max="5" width="16.0092592592593" style="23" customWidth="1"/>
    <col min="6" max="6" width="15.8425925925926" style="23" customWidth="1"/>
    <col min="7" max="7" width="14.3796296296296" style="23" customWidth="1"/>
    <col min="8" max="10" width="18.5" style="23" customWidth="1"/>
    <col min="11" max="11" width="9" style="23"/>
    <col min="12" max="12" width="12.6296296296296" style="23" customWidth="1"/>
    <col min="13" max="16384" width="9" style="23"/>
  </cols>
  <sheetData>
    <row r="1" s="23" customFormat="1" ht="24.5" customHeight="1" spans="1:1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L1" s="25"/>
    </row>
    <row r="2" s="23" customFormat="1" ht="18.5" customHeight="1" spans="1:12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L2" s="25"/>
    </row>
    <row r="3" s="23" customFormat="1" ht="18.5" customHeight="1" spans="1:12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L3" s="25"/>
    </row>
    <row r="4" s="23" customFormat="1" ht="18.5" customHeight="1" spans="1:12">
      <c r="A4" s="26" t="s">
        <v>3</v>
      </c>
      <c r="B4" s="27"/>
      <c r="C4" s="27"/>
      <c r="D4" s="27"/>
      <c r="E4" s="27"/>
      <c r="F4" s="27"/>
      <c r="G4" s="27"/>
      <c r="H4" s="27"/>
      <c r="I4" s="27"/>
      <c r="J4" s="27"/>
      <c r="L4" s="25"/>
    </row>
    <row r="5" s="23" customFormat="1" ht="18.5" customHeight="1" spans="1:12">
      <c r="A5" s="26" t="s">
        <v>81</v>
      </c>
      <c r="B5" s="27"/>
      <c r="C5" s="27"/>
      <c r="D5" s="27"/>
      <c r="E5" s="27"/>
      <c r="F5" s="27"/>
      <c r="G5" s="27"/>
      <c r="H5" s="27"/>
      <c r="I5" s="27"/>
      <c r="J5" s="27"/>
      <c r="L5" s="25"/>
    </row>
    <row r="6" ht="18.5" customHeight="1" spans="1:12">
      <c r="A6" s="28" t="s">
        <v>5</v>
      </c>
      <c r="B6" s="28" t="s">
        <v>6</v>
      </c>
      <c r="C6" s="28" t="s">
        <v>7</v>
      </c>
      <c r="D6" s="28" t="s">
        <v>8</v>
      </c>
      <c r="E6" s="28" t="s">
        <v>9</v>
      </c>
      <c r="F6" s="29" t="s">
        <v>10</v>
      </c>
      <c r="G6" s="29" t="s">
        <v>11</v>
      </c>
      <c r="H6" s="29" t="s">
        <v>12</v>
      </c>
      <c r="I6" s="29" t="s">
        <v>13</v>
      </c>
      <c r="J6" s="28" t="s">
        <v>14</v>
      </c>
    </row>
    <row r="7" ht="18.5" customHeight="1" spans="1:12">
      <c r="A7" s="15">
        <v>1</v>
      </c>
      <c r="B7" s="15" t="s">
        <v>82</v>
      </c>
      <c r="C7" s="15" t="s">
        <v>83</v>
      </c>
      <c r="D7" s="15" t="s">
        <v>17</v>
      </c>
      <c r="E7" s="15" t="s">
        <v>84</v>
      </c>
      <c r="F7" s="30">
        <v>5.6</v>
      </c>
      <c r="G7" s="31">
        <v>61000</v>
      </c>
      <c r="H7" s="32"/>
      <c r="I7" s="33">
        <f>G7*H7</f>
        <v>0</v>
      </c>
      <c r="J7" s="34"/>
    </row>
    <row r="8" ht="18.5" customHeight="1" spans="1:12">
      <c r="A8" s="15">
        <v>2</v>
      </c>
      <c r="B8" s="15" t="s">
        <v>85</v>
      </c>
      <c r="C8" s="15"/>
      <c r="D8" s="15" t="s">
        <v>17</v>
      </c>
      <c r="E8" s="15" t="s">
        <v>86</v>
      </c>
      <c r="F8" s="30">
        <v>9</v>
      </c>
      <c r="G8" s="31">
        <v>30000</v>
      </c>
      <c r="H8" s="32"/>
      <c r="I8" s="33">
        <f t="shared" ref="I8:I25" si="0">G8*H8</f>
        <v>0</v>
      </c>
      <c r="J8" s="34"/>
    </row>
    <row r="9" ht="18.5" customHeight="1" spans="1:12">
      <c r="A9" s="15">
        <v>3</v>
      </c>
      <c r="B9" s="15" t="s">
        <v>87</v>
      </c>
      <c r="C9" s="15"/>
      <c r="D9" s="15" t="s">
        <v>17</v>
      </c>
      <c r="E9" s="15" t="s">
        <v>86</v>
      </c>
      <c r="F9" s="30">
        <v>7.5</v>
      </c>
      <c r="G9" s="31">
        <v>7200</v>
      </c>
      <c r="H9" s="32"/>
      <c r="I9" s="33">
        <f t="shared" si="0"/>
        <v>0</v>
      </c>
      <c r="J9" s="34"/>
    </row>
    <row r="10" ht="18.5" customHeight="1" spans="1:12">
      <c r="A10" s="15">
        <v>4</v>
      </c>
      <c r="B10" s="15" t="s">
        <v>88</v>
      </c>
      <c r="C10" s="15"/>
      <c r="D10" s="15" t="s">
        <v>17</v>
      </c>
      <c r="E10" s="15" t="s">
        <v>89</v>
      </c>
      <c r="F10" s="30">
        <v>6.2</v>
      </c>
      <c r="G10" s="31">
        <v>200</v>
      </c>
      <c r="H10" s="32"/>
      <c r="I10" s="33">
        <f t="shared" si="0"/>
        <v>0</v>
      </c>
      <c r="J10" s="34"/>
    </row>
    <row r="11" ht="18.5" customHeight="1" spans="1:12">
      <c r="A11" s="15">
        <v>5</v>
      </c>
      <c r="B11" s="15" t="s">
        <v>90</v>
      </c>
      <c r="C11" s="15"/>
      <c r="D11" s="15" t="s">
        <v>17</v>
      </c>
      <c r="E11" s="15" t="s">
        <v>91</v>
      </c>
      <c r="F11" s="30">
        <v>5.8</v>
      </c>
      <c r="G11" s="31">
        <v>14000</v>
      </c>
      <c r="H11" s="32"/>
      <c r="I11" s="33">
        <f t="shared" si="0"/>
        <v>0</v>
      </c>
      <c r="J11" s="34"/>
    </row>
    <row r="12" ht="18.5" customHeight="1" spans="1:12">
      <c r="A12" s="15">
        <v>6</v>
      </c>
      <c r="B12" s="15" t="s">
        <v>92</v>
      </c>
      <c r="C12" s="15"/>
      <c r="D12" s="15" t="s">
        <v>17</v>
      </c>
      <c r="E12" s="15" t="s">
        <v>93</v>
      </c>
      <c r="F12" s="30">
        <v>8.5</v>
      </c>
      <c r="G12" s="31">
        <v>2000</v>
      </c>
      <c r="H12" s="32"/>
      <c r="I12" s="33">
        <f t="shared" si="0"/>
        <v>0</v>
      </c>
      <c r="J12" s="34"/>
    </row>
    <row r="13" ht="18.5" customHeight="1" spans="1:12">
      <c r="A13" s="15">
        <v>7</v>
      </c>
      <c r="B13" s="15" t="s">
        <v>94</v>
      </c>
      <c r="C13" s="15"/>
      <c r="D13" s="15" t="s">
        <v>17</v>
      </c>
      <c r="E13" s="15" t="s">
        <v>95</v>
      </c>
      <c r="F13" s="30">
        <v>6</v>
      </c>
      <c r="G13" s="31">
        <v>15000</v>
      </c>
      <c r="H13" s="32"/>
      <c r="I13" s="33">
        <f t="shared" si="0"/>
        <v>0</v>
      </c>
      <c r="J13" s="34"/>
    </row>
    <row r="14" ht="18.5" customHeight="1" spans="1:12">
      <c r="A14" s="15">
        <v>8</v>
      </c>
      <c r="B14" s="15" t="s">
        <v>96</v>
      </c>
      <c r="C14" s="15"/>
      <c r="D14" s="15" t="s">
        <v>17</v>
      </c>
      <c r="E14" s="15" t="s">
        <v>97</v>
      </c>
      <c r="F14" s="30">
        <v>3.3</v>
      </c>
      <c r="G14" s="31">
        <v>1200</v>
      </c>
      <c r="H14" s="32"/>
      <c r="I14" s="33">
        <f t="shared" si="0"/>
        <v>0</v>
      </c>
      <c r="J14" s="34"/>
    </row>
    <row r="15" ht="18.5" customHeight="1" spans="1:12">
      <c r="A15" s="15">
        <v>9</v>
      </c>
      <c r="B15" s="15" t="s">
        <v>98</v>
      </c>
      <c r="C15" s="15" t="s">
        <v>99</v>
      </c>
      <c r="D15" s="15" t="s">
        <v>17</v>
      </c>
      <c r="E15" s="15" t="s">
        <v>100</v>
      </c>
      <c r="F15" s="30">
        <v>5.6</v>
      </c>
      <c r="G15" s="31">
        <v>2000</v>
      </c>
      <c r="H15" s="32"/>
      <c r="I15" s="33">
        <f t="shared" si="0"/>
        <v>0</v>
      </c>
      <c r="J15" s="34"/>
    </row>
    <row r="16" ht="18.5" customHeight="1" spans="1:12">
      <c r="A16" s="15">
        <v>10</v>
      </c>
      <c r="B16" s="15" t="s">
        <v>101</v>
      </c>
      <c r="C16" s="15"/>
      <c r="D16" s="15" t="s">
        <v>17</v>
      </c>
      <c r="E16" s="15" t="s">
        <v>86</v>
      </c>
      <c r="F16" s="30">
        <v>6.6</v>
      </c>
      <c r="G16" s="31">
        <v>4000</v>
      </c>
      <c r="H16" s="32"/>
      <c r="I16" s="33">
        <f t="shared" si="0"/>
        <v>0</v>
      </c>
      <c r="J16" s="34"/>
    </row>
    <row r="17" ht="18.5" customHeight="1" spans="1:12">
      <c r="A17" s="15">
        <v>11</v>
      </c>
      <c r="B17" s="15" t="s">
        <v>102</v>
      </c>
      <c r="C17" s="15"/>
      <c r="D17" s="15" t="s">
        <v>17</v>
      </c>
      <c r="E17" s="15" t="s">
        <v>86</v>
      </c>
      <c r="F17" s="30">
        <v>12.2</v>
      </c>
      <c r="G17" s="31">
        <v>500</v>
      </c>
      <c r="H17" s="32"/>
      <c r="I17" s="33">
        <f t="shared" si="0"/>
        <v>0</v>
      </c>
      <c r="J17" s="34"/>
    </row>
    <row r="18" s="23" customFormat="1" ht="18.5" customHeight="1" spans="1:12">
      <c r="A18" s="15">
        <v>12</v>
      </c>
      <c r="B18" s="15" t="s">
        <v>103</v>
      </c>
      <c r="C18" s="15"/>
      <c r="D18" s="15" t="s">
        <v>17</v>
      </c>
      <c r="E18" s="15" t="s">
        <v>91</v>
      </c>
      <c r="F18" s="30">
        <v>7.5</v>
      </c>
      <c r="G18" s="31">
        <v>25000</v>
      </c>
      <c r="H18" s="32"/>
      <c r="I18" s="33">
        <f t="shared" si="0"/>
        <v>0</v>
      </c>
      <c r="J18" s="34"/>
    </row>
    <row r="19" s="23" customFormat="1" ht="18.5" customHeight="1" spans="1:12">
      <c r="A19" s="15">
        <v>13</v>
      </c>
      <c r="B19" s="15" t="s">
        <v>104</v>
      </c>
      <c r="C19" s="15" t="s">
        <v>105</v>
      </c>
      <c r="D19" s="15" t="s">
        <v>17</v>
      </c>
      <c r="E19" s="15" t="s">
        <v>106</v>
      </c>
      <c r="F19" s="30">
        <v>6</v>
      </c>
      <c r="G19" s="31">
        <v>12000</v>
      </c>
      <c r="H19" s="32"/>
      <c r="I19" s="33">
        <f t="shared" si="0"/>
        <v>0</v>
      </c>
      <c r="J19" s="34"/>
    </row>
    <row r="20" s="23" customFormat="1" ht="18.5" customHeight="1" spans="1:12">
      <c r="A20" s="15">
        <v>14</v>
      </c>
      <c r="B20" s="15" t="s">
        <v>107</v>
      </c>
      <c r="C20" s="15"/>
      <c r="D20" s="15" t="s">
        <v>17</v>
      </c>
      <c r="E20" s="15" t="s">
        <v>86</v>
      </c>
      <c r="F20" s="30">
        <v>8.1</v>
      </c>
      <c r="G20" s="31">
        <v>5000</v>
      </c>
      <c r="H20" s="32"/>
      <c r="I20" s="33">
        <f t="shared" si="0"/>
        <v>0</v>
      </c>
      <c r="J20" s="34"/>
    </row>
    <row r="21" s="23" customFormat="1" ht="18.5" customHeight="1" spans="1:12">
      <c r="A21" s="15">
        <v>15</v>
      </c>
      <c r="B21" s="15" t="s">
        <v>108</v>
      </c>
      <c r="C21" s="15"/>
      <c r="D21" s="15" t="s">
        <v>17</v>
      </c>
      <c r="E21" s="15" t="s">
        <v>109</v>
      </c>
      <c r="F21" s="30">
        <v>13.5</v>
      </c>
      <c r="G21" s="31">
        <v>800</v>
      </c>
      <c r="H21" s="32"/>
      <c r="I21" s="33">
        <f t="shared" si="0"/>
        <v>0</v>
      </c>
      <c r="J21" s="34"/>
    </row>
    <row r="22" s="23" customFormat="1" ht="18.5" customHeight="1" spans="1:12">
      <c r="A22" s="15">
        <v>16</v>
      </c>
      <c r="B22" s="15" t="s">
        <v>110</v>
      </c>
      <c r="C22" s="15"/>
      <c r="D22" s="15" t="s">
        <v>17</v>
      </c>
      <c r="E22" s="15" t="s">
        <v>86</v>
      </c>
      <c r="F22" s="30">
        <v>6.67</v>
      </c>
      <c r="G22" s="31">
        <v>4900</v>
      </c>
      <c r="H22" s="32"/>
      <c r="I22" s="33">
        <f t="shared" si="0"/>
        <v>0</v>
      </c>
      <c r="J22" s="34"/>
    </row>
    <row r="23" ht="18.5" customHeight="1" spans="1:12">
      <c r="A23" s="15">
        <v>17</v>
      </c>
      <c r="B23" s="15" t="s">
        <v>111</v>
      </c>
      <c r="C23" s="15"/>
      <c r="D23" s="15" t="s">
        <v>17</v>
      </c>
      <c r="E23" s="15" t="s">
        <v>112</v>
      </c>
      <c r="F23" s="30">
        <v>12.5</v>
      </c>
      <c r="G23" s="31">
        <v>120</v>
      </c>
      <c r="H23" s="32"/>
      <c r="I23" s="33">
        <f t="shared" si="0"/>
        <v>0</v>
      </c>
      <c r="J23" s="34"/>
    </row>
    <row r="24" ht="18.5" customHeight="1" spans="1:12">
      <c r="A24" s="15">
        <v>18</v>
      </c>
      <c r="B24" s="15" t="s">
        <v>113</v>
      </c>
      <c r="C24" s="15"/>
      <c r="D24" s="15" t="s">
        <v>17</v>
      </c>
      <c r="E24" s="15" t="s">
        <v>114</v>
      </c>
      <c r="F24" s="30">
        <v>7.8</v>
      </c>
      <c r="G24" s="31">
        <v>300</v>
      </c>
      <c r="H24" s="32"/>
      <c r="I24" s="33">
        <f t="shared" si="0"/>
        <v>0</v>
      </c>
      <c r="J24" s="34"/>
    </row>
    <row r="25" ht="18.5" customHeight="1" spans="1:12">
      <c r="A25" s="15">
        <v>19</v>
      </c>
      <c r="B25" s="15" t="s">
        <v>115</v>
      </c>
      <c r="C25" s="15"/>
      <c r="D25" s="15" t="s">
        <v>17</v>
      </c>
      <c r="E25" s="15" t="s">
        <v>116</v>
      </c>
      <c r="F25" s="30">
        <v>15.2</v>
      </c>
      <c r="G25" s="31">
        <v>480</v>
      </c>
      <c r="H25" s="32"/>
      <c r="I25" s="33">
        <f t="shared" si="0"/>
        <v>0</v>
      </c>
      <c r="J25" s="34"/>
    </row>
    <row r="26" s="23" customFormat="1" ht="29" customHeight="1" spans="1:12">
      <c r="A26" s="35" t="s">
        <v>79</v>
      </c>
      <c r="B26" s="35"/>
      <c r="C26" s="35"/>
      <c r="D26" s="35"/>
      <c r="E26" s="35"/>
      <c r="F26" s="35"/>
      <c r="G26" s="35"/>
      <c r="H26" s="35" t="str">
        <f>IF(COUNTBLANK(H7:H25)&gt;0,"漏项重新输入",SUM(I7:I25))</f>
        <v>漏项重新输入</v>
      </c>
      <c r="I26" s="35"/>
      <c r="J26" s="35"/>
      <c r="L26" s="25"/>
    </row>
    <row r="27" ht="81" customHeight="1" spans="1:12">
      <c r="A27" s="21" t="s">
        <v>117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</sheetData>
  <sheetProtection algorithmName="SHA-512" hashValue="stBV929uXmJek82mItmJOhiqdA8l4j2ikd4uqb1uONNk0rwnCIoEc54evOmh2JgHpvwyJRa17hcGaaYmsKFZ4g==" saltValue="nRR2V5bnf8lesl/JJoVS0g==" spinCount="100000" sheet="1" selectLockedCells="1" objects="1"/>
  <mergeCells count="8">
    <mergeCell ref="A1:J1"/>
    <mergeCell ref="A2:J2"/>
    <mergeCell ref="A3:J3"/>
    <mergeCell ref="A4:J4"/>
    <mergeCell ref="A5:J5"/>
    <mergeCell ref="A26:G26"/>
    <mergeCell ref="H26:J26"/>
    <mergeCell ref="A27:K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opLeftCell="A12" workbookViewId="0">
      <selection activeCell="H35" sqref="H35"/>
    </sheetView>
  </sheetViews>
  <sheetFormatPr defaultColWidth="9" defaultRowHeight="14.4"/>
  <cols>
    <col min="1" max="1" width="6.67592592592593" style="1" customWidth="1"/>
    <col min="2" max="2" width="16.3425925925926" style="1" customWidth="1"/>
    <col min="3" max="3" width="18.75" style="1" customWidth="1"/>
    <col min="4" max="4" width="7.5" style="1" customWidth="1"/>
    <col min="5" max="5" width="22.0092592592593" style="1" customWidth="1"/>
    <col min="6" max="6" width="15.8425925925926" style="1" customWidth="1"/>
    <col min="7" max="7" width="14.5" style="1" customWidth="1"/>
    <col min="8" max="10" width="15.1296296296296" style="1" customWidth="1"/>
    <col min="11" max="11" width="9" style="1"/>
    <col min="12" max="12" width="12.6296296296296" style="1" customWidth="1"/>
    <col min="13" max="16384" width="9" style="1"/>
  </cols>
  <sheetData>
    <row r="1" s="1" customFormat="1" ht="2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L1" s="3"/>
    </row>
    <row r="2" s="1" customFormat="1" ht="18.5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L2" s="3"/>
    </row>
    <row r="3" s="1" customFormat="1" ht="18.5" customHeight="1" spans="1:12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L3" s="3"/>
    </row>
    <row r="4" s="1" customFormat="1" ht="18.5" customHeight="1" spans="1:12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L4" s="3"/>
    </row>
    <row r="5" s="1" customFormat="1" ht="18.5" customHeight="1" spans="1:12">
      <c r="A5" s="4" t="s">
        <v>118</v>
      </c>
      <c r="B5" s="5"/>
      <c r="C5" s="5"/>
      <c r="D5" s="5"/>
      <c r="E5" s="5"/>
      <c r="F5" s="5"/>
      <c r="G5" s="5"/>
      <c r="H5" s="5"/>
      <c r="I5" s="5"/>
      <c r="J5" s="5"/>
      <c r="L5" s="3"/>
    </row>
    <row r="6" s="1" customFormat="1" ht="18.5" customHeight="1" spans="1:12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6" t="s">
        <v>14</v>
      </c>
    </row>
    <row r="7" s="1" customFormat="1" ht="18.5" customHeight="1" spans="1:12">
      <c r="A7" s="8">
        <v>1</v>
      </c>
      <c r="B7" s="8" t="s">
        <v>119</v>
      </c>
      <c r="C7" s="8"/>
      <c r="D7" s="8" t="s">
        <v>17</v>
      </c>
      <c r="E7" s="8"/>
      <c r="F7" s="9">
        <v>4.2</v>
      </c>
      <c r="G7" s="10">
        <v>16000</v>
      </c>
      <c r="H7" s="11"/>
      <c r="I7" s="12">
        <f>G7*H7</f>
        <v>0</v>
      </c>
      <c r="J7" s="13"/>
    </row>
    <row r="8" s="1" customFormat="1" ht="18.5" customHeight="1" spans="1:12">
      <c r="A8" s="8">
        <v>2</v>
      </c>
      <c r="B8" s="8" t="s">
        <v>120</v>
      </c>
      <c r="C8" s="8"/>
      <c r="D8" s="8" t="s">
        <v>17</v>
      </c>
      <c r="E8" s="8"/>
      <c r="F8" s="9">
        <v>5.5</v>
      </c>
      <c r="G8" s="10">
        <v>900</v>
      </c>
      <c r="H8" s="11"/>
      <c r="I8" s="12">
        <f t="shared" ref="I8:I42" si="0">G8*H8</f>
        <v>0</v>
      </c>
      <c r="J8" s="13"/>
    </row>
    <row r="9" s="1" customFormat="1" ht="18.5" customHeight="1" spans="1:12">
      <c r="A9" s="8">
        <v>3</v>
      </c>
      <c r="B9" s="8" t="s">
        <v>121</v>
      </c>
      <c r="C9" s="8" t="s">
        <v>122</v>
      </c>
      <c r="D9" s="8" t="s">
        <v>17</v>
      </c>
      <c r="E9" s="8" t="s">
        <v>123</v>
      </c>
      <c r="F9" s="9">
        <v>8.2</v>
      </c>
      <c r="G9" s="10">
        <v>10</v>
      </c>
      <c r="H9" s="11"/>
      <c r="I9" s="12">
        <f t="shared" si="0"/>
        <v>0</v>
      </c>
      <c r="J9" s="13"/>
    </row>
    <row r="10" s="1" customFormat="1" ht="18.5" customHeight="1" spans="1:12">
      <c r="A10" s="8">
        <v>4</v>
      </c>
      <c r="B10" s="8" t="s">
        <v>124</v>
      </c>
      <c r="C10" s="8"/>
      <c r="D10" s="8" t="s">
        <v>17</v>
      </c>
      <c r="E10" s="8"/>
      <c r="F10" s="9">
        <v>5.5</v>
      </c>
      <c r="G10" s="10">
        <v>750</v>
      </c>
      <c r="H10" s="11"/>
      <c r="I10" s="12">
        <f t="shared" si="0"/>
        <v>0</v>
      </c>
      <c r="J10" s="13"/>
    </row>
    <row r="11" customFormat="1" ht="18.5" customHeight="1" spans="1:12">
      <c r="A11" s="8">
        <v>5</v>
      </c>
      <c r="B11" s="8" t="s">
        <v>125</v>
      </c>
      <c r="C11" s="8"/>
      <c r="D11" s="8" t="s">
        <v>17</v>
      </c>
      <c r="E11" s="8" t="s">
        <v>126</v>
      </c>
      <c r="F11" s="9">
        <v>7.5</v>
      </c>
      <c r="G11" s="10">
        <v>3000</v>
      </c>
      <c r="H11" s="11"/>
      <c r="I11" s="12">
        <f t="shared" si="0"/>
        <v>0</v>
      </c>
      <c r="J11" s="13"/>
      <c r="K11" s="1"/>
      <c r="L11" s="1"/>
    </row>
    <row r="12" s="1" customFormat="1" ht="18.5" customHeight="1" spans="1:12">
      <c r="A12" s="8">
        <v>6</v>
      </c>
      <c r="B12" s="8" t="s">
        <v>127</v>
      </c>
      <c r="C12" s="8"/>
      <c r="D12" s="8" t="s">
        <v>17</v>
      </c>
      <c r="E12" s="8"/>
      <c r="F12" s="9">
        <v>6</v>
      </c>
      <c r="G12" s="10">
        <v>4000</v>
      </c>
      <c r="H12" s="11"/>
      <c r="I12" s="12">
        <f t="shared" si="0"/>
        <v>0</v>
      </c>
      <c r="J12" s="13"/>
    </row>
    <row r="13" s="1" customFormat="1" ht="18.5" customHeight="1" spans="1:12">
      <c r="A13" s="8">
        <v>7</v>
      </c>
      <c r="B13" s="8" t="s">
        <v>128</v>
      </c>
      <c r="C13" s="8" t="s">
        <v>129</v>
      </c>
      <c r="D13" s="8" t="s">
        <v>17</v>
      </c>
      <c r="E13" s="8" t="s">
        <v>123</v>
      </c>
      <c r="F13" s="9">
        <v>5.6</v>
      </c>
      <c r="G13" s="10">
        <v>10</v>
      </c>
      <c r="H13" s="11"/>
      <c r="I13" s="12">
        <f t="shared" si="0"/>
        <v>0</v>
      </c>
      <c r="J13" s="13"/>
    </row>
    <row r="14" s="1" customFormat="1" ht="18.5" customHeight="1" spans="1:12">
      <c r="A14" s="8">
        <v>8</v>
      </c>
      <c r="B14" s="8" t="s">
        <v>130</v>
      </c>
      <c r="C14" s="8"/>
      <c r="D14" s="8" t="s">
        <v>17</v>
      </c>
      <c r="E14" s="8" t="s">
        <v>131</v>
      </c>
      <c r="F14" s="9">
        <v>6.06</v>
      </c>
      <c r="G14" s="10">
        <v>2800</v>
      </c>
      <c r="H14" s="11"/>
      <c r="I14" s="12">
        <f t="shared" si="0"/>
        <v>0</v>
      </c>
      <c r="J14" s="13"/>
    </row>
    <row r="15" s="1" customFormat="1" ht="18.5" customHeight="1" spans="1:12">
      <c r="A15" s="8">
        <v>9</v>
      </c>
      <c r="B15" s="8" t="s">
        <v>132</v>
      </c>
      <c r="C15" s="8"/>
      <c r="D15" s="8" t="s">
        <v>17</v>
      </c>
      <c r="E15" s="8"/>
      <c r="F15" s="9">
        <v>4.5</v>
      </c>
      <c r="G15" s="10">
        <v>20000</v>
      </c>
      <c r="H15" s="11"/>
      <c r="I15" s="12">
        <f t="shared" si="0"/>
        <v>0</v>
      </c>
      <c r="J15" s="13"/>
    </row>
    <row r="16" s="1" customFormat="1" ht="50" customHeight="1" spans="1:12">
      <c r="A16" s="8">
        <v>10</v>
      </c>
      <c r="B16" s="8" t="s">
        <v>133</v>
      </c>
      <c r="C16" s="8" t="s">
        <v>134</v>
      </c>
      <c r="D16" s="8" t="s">
        <v>17</v>
      </c>
      <c r="E16" s="8"/>
      <c r="F16" s="9">
        <v>3.85</v>
      </c>
      <c r="G16" s="10">
        <v>22000</v>
      </c>
      <c r="H16" s="11"/>
      <c r="I16" s="12">
        <f t="shared" si="0"/>
        <v>0</v>
      </c>
      <c r="J16" s="13"/>
    </row>
    <row r="17" customFormat="1" ht="18.5" customHeight="1" spans="1:12">
      <c r="A17" s="8">
        <v>11</v>
      </c>
      <c r="B17" s="8" t="s">
        <v>135</v>
      </c>
      <c r="C17" s="8"/>
      <c r="D17" s="8" t="s">
        <v>17</v>
      </c>
      <c r="E17" s="8"/>
      <c r="F17" s="9">
        <v>5.5</v>
      </c>
      <c r="G17" s="10">
        <v>1200</v>
      </c>
      <c r="H17" s="11"/>
      <c r="I17" s="12">
        <f t="shared" si="0"/>
        <v>0</v>
      </c>
      <c r="J17" s="13"/>
      <c r="K17" s="1"/>
      <c r="L17" s="1"/>
    </row>
    <row r="18" customFormat="1" ht="18.5" customHeight="1" spans="1:12">
      <c r="A18" s="8">
        <v>12</v>
      </c>
      <c r="B18" s="8" t="s">
        <v>136</v>
      </c>
      <c r="C18" s="8"/>
      <c r="D18" s="8" t="s">
        <v>17</v>
      </c>
      <c r="E18" s="8"/>
      <c r="F18" s="9">
        <v>4</v>
      </c>
      <c r="G18" s="10">
        <v>6000</v>
      </c>
      <c r="H18" s="11"/>
      <c r="I18" s="12">
        <f t="shared" si="0"/>
        <v>0</v>
      </c>
      <c r="J18" s="13"/>
      <c r="K18" s="1"/>
      <c r="L18" s="1"/>
    </row>
    <row r="19" s="1" customFormat="1" ht="18.5" customHeight="1" spans="1:12">
      <c r="A19" s="8">
        <v>13</v>
      </c>
      <c r="B19" s="8" t="s">
        <v>137</v>
      </c>
      <c r="C19" s="8"/>
      <c r="D19" s="8" t="s">
        <v>17</v>
      </c>
      <c r="E19" s="8" t="s">
        <v>138</v>
      </c>
      <c r="F19" s="9">
        <v>40.1</v>
      </c>
      <c r="G19" s="10">
        <v>1500</v>
      </c>
      <c r="H19" s="11"/>
      <c r="I19" s="12">
        <f t="shared" si="0"/>
        <v>0</v>
      </c>
      <c r="J19" s="13"/>
    </row>
    <row r="20" s="1" customFormat="1" ht="18.5" customHeight="1" spans="1:12">
      <c r="A20" s="8">
        <v>14</v>
      </c>
      <c r="B20" s="8" t="s">
        <v>139</v>
      </c>
      <c r="C20" s="8"/>
      <c r="D20" s="8" t="s">
        <v>17</v>
      </c>
      <c r="E20" s="8" t="s">
        <v>140</v>
      </c>
      <c r="F20" s="9">
        <v>15.5</v>
      </c>
      <c r="G20" s="10">
        <v>3000</v>
      </c>
      <c r="H20" s="11"/>
      <c r="I20" s="12">
        <f t="shared" si="0"/>
        <v>0</v>
      </c>
      <c r="J20" s="13"/>
    </row>
    <row r="21" s="1" customFormat="1" ht="35" customHeight="1" spans="1:12">
      <c r="A21" s="8">
        <v>15</v>
      </c>
      <c r="B21" s="8" t="s">
        <v>141</v>
      </c>
      <c r="C21" s="14" t="s">
        <v>142</v>
      </c>
      <c r="D21" s="8" t="s">
        <v>17</v>
      </c>
      <c r="E21" s="8"/>
      <c r="F21" s="9">
        <v>5.67</v>
      </c>
      <c r="G21" s="10">
        <v>800</v>
      </c>
      <c r="H21" s="11"/>
      <c r="I21" s="12">
        <f t="shared" si="0"/>
        <v>0</v>
      </c>
      <c r="J21" s="13"/>
    </row>
    <row r="22" s="1" customFormat="1" ht="35" customHeight="1" spans="1:12">
      <c r="A22" s="8">
        <v>16</v>
      </c>
      <c r="B22" s="8" t="s">
        <v>143</v>
      </c>
      <c r="C22" s="8" t="s">
        <v>144</v>
      </c>
      <c r="D22" s="8" t="s">
        <v>145</v>
      </c>
      <c r="E22" s="8" t="s">
        <v>146</v>
      </c>
      <c r="F22" s="9">
        <v>85</v>
      </c>
      <c r="G22" s="10">
        <v>10</v>
      </c>
      <c r="H22" s="11"/>
      <c r="I22" s="12">
        <f t="shared" si="0"/>
        <v>0</v>
      </c>
      <c r="J22" s="13"/>
    </row>
    <row r="23" s="1" customFormat="1" ht="35" customHeight="1" spans="1:12">
      <c r="A23" s="8">
        <v>17</v>
      </c>
      <c r="B23" s="8" t="s">
        <v>143</v>
      </c>
      <c r="C23" s="8" t="s">
        <v>147</v>
      </c>
      <c r="D23" s="8" t="s">
        <v>145</v>
      </c>
      <c r="E23" s="8" t="s">
        <v>146</v>
      </c>
      <c r="F23" s="9">
        <v>90</v>
      </c>
      <c r="G23" s="10">
        <v>10</v>
      </c>
      <c r="H23" s="11"/>
      <c r="I23" s="12">
        <f t="shared" si="0"/>
        <v>0</v>
      </c>
      <c r="J23" s="13"/>
    </row>
    <row r="24" s="1" customFormat="1" ht="35" customHeight="1" spans="1:12">
      <c r="A24" s="8">
        <v>18</v>
      </c>
      <c r="B24" s="8" t="s">
        <v>143</v>
      </c>
      <c r="C24" s="8" t="s">
        <v>148</v>
      </c>
      <c r="D24" s="8" t="s">
        <v>145</v>
      </c>
      <c r="E24" s="8" t="s">
        <v>146</v>
      </c>
      <c r="F24" s="9">
        <v>120</v>
      </c>
      <c r="G24" s="10">
        <v>10</v>
      </c>
      <c r="H24" s="11"/>
      <c r="I24" s="12">
        <f t="shared" si="0"/>
        <v>0</v>
      </c>
      <c r="J24" s="13"/>
    </row>
    <row r="25" s="1" customFormat="1" ht="35" customHeight="1" spans="1:12">
      <c r="A25" s="8">
        <v>19</v>
      </c>
      <c r="B25" s="8" t="s">
        <v>149</v>
      </c>
      <c r="C25" s="15" t="s">
        <v>150</v>
      </c>
      <c r="D25" s="15" t="s">
        <v>151</v>
      </c>
      <c r="E25" s="15" t="s">
        <v>152</v>
      </c>
      <c r="F25" s="9">
        <v>30</v>
      </c>
      <c r="G25" s="10">
        <v>10</v>
      </c>
      <c r="H25" s="11"/>
      <c r="I25" s="12">
        <f t="shared" si="0"/>
        <v>0</v>
      </c>
      <c r="J25" s="13"/>
    </row>
    <row r="26" s="1" customFormat="1" ht="18.5" customHeight="1" spans="1:12">
      <c r="A26" s="8">
        <v>20</v>
      </c>
      <c r="B26" s="8" t="s">
        <v>153</v>
      </c>
      <c r="C26" s="8" t="s">
        <v>154</v>
      </c>
      <c r="D26" s="8" t="s">
        <v>17</v>
      </c>
      <c r="E26" s="8" t="s">
        <v>155</v>
      </c>
      <c r="F26" s="9">
        <v>32</v>
      </c>
      <c r="G26" s="10">
        <v>80</v>
      </c>
      <c r="H26" s="11"/>
      <c r="I26" s="12">
        <f t="shared" si="0"/>
        <v>0</v>
      </c>
      <c r="J26" s="13"/>
    </row>
    <row r="27" s="1" customFormat="1" ht="18.5" customHeight="1" spans="1:12">
      <c r="A27" s="8">
        <v>21</v>
      </c>
      <c r="B27" s="8" t="s">
        <v>156</v>
      </c>
      <c r="C27" s="8"/>
      <c r="D27" s="8" t="s">
        <v>17</v>
      </c>
      <c r="E27" s="8" t="s">
        <v>157</v>
      </c>
      <c r="F27" s="9">
        <v>33.125</v>
      </c>
      <c r="G27" s="10">
        <v>400</v>
      </c>
      <c r="H27" s="11"/>
      <c r="I27" s="12">
        <f t="shared" si="0"/>
        <v>0</v>
      </c>
      <c r="J27" s="13"/>
    </row>
    <row r="28" s="1" customFormat="1" ht="18.5" customHeight="1" spans="1:12">
      <c r="A28" s="8">
        <v>22</v>
      </c>
      <c r="B28" s="8" t="s">
        <v>137</v>
      </c>
      <c r="C28" s="8"/>
      <c r="D28" s="8" t="s">
        <v>17</v>
      </c>
      <c r="E28" s="8" t="s">
        <v>158</v>
      </c>
      <c r="F28" s="9">
        <v>40.1</v>
      </c>
      <c r="G28" s="10">
        <v>2500</v>
      </c>
      <c r="H28" s="11"/>
      <c r="I28" s="12">
        <f t="shared" si="0"/>
        <v>0</v>
      </c>
      <c r="J28" s="13"/>
    </row>
    <row r="29" s="1" customFormat="1" ht="18.5" customHeight="1" spans="1:12">
      <c r="A29" s="8">
        <v>23</v>
      </c>
      <c r="B29" s="8" t="s">
        <v>159</v>
      </c>
      <c r="C29" s="8"/>
      <c r="D29" s="8" t="s">
        <v>17</v>
      </c>
      <c r="E29" s="8" t="s">
        <v>160</v>
      </c>
      <c r="F29" s="9">
        <v>16.5</v>
      </c>
      <c r="G29" s="10">
        <v>2000</v>
      </c>
      <c r="H29" s="11"/>
      <c r="I29" s="12">
        <f t="shared" si="0"/>
        <v>0</v>
      </c>
      <c r="J29" s="13"/>
    </row>
    <row r="30" s="1" customFormat="1" ht="18.5" customHeight="1" spans="1:12">
      <c r="A30" s="8">
        <v>24</v>
      </c>
      <c r="B30" s="8" t="s">
        <v>161</v>
      </c>
      <c r="C30" s="8"/>
      <c r="D30" s="8" t="s">
        <v>17</v>
      </c>
      <c r="E30" s="8" t="s">
        <v>162</v>
      </c>
      <c r="F30" s="9">
        <v>11</v>
      </c>
      <c r="G30" s="10">
        <v>1500</v>
      </c>
      <c r="H30" s="11"/>
      <c r="I30" s="12">
        <f t="shared" si="0"/>
        <v>0</v>
      </c>
      <c r="J30" s="13"/>
    </row>
    <row r="31" customFormat="1" ht="35" customHeight="1" spans="1:12">
      <c r="A31" s="8">
        <v>25</v>
      </c>
      <c r="B31" s="8" t="s">
        <v>163</v>
      </c>
      <c r="C31" s="14" t="s">
        <v>164</v>
      </c>
      <c r="D31" s="8" t="s">
        <v>17</v>
      </c>
      <c r="E31" s="8"/>
      <c r="F31" s="9">
        <v>6.5</v>
      </c>
      <c r="G31" s="10">
        <v>1800</v>
      </c>
      <c r="H31" s="11"/>
      <c r="I31" s="12">
        <f t="shared" si="0"/>
        <v>0</v>
      </c>
      <c r="J31" s="13"/>
      <c r="K31" s="1"/>
      <c r="L31" s="1"/>
    </row>
    <row r="32" customFormat="1" ht="35" customHeight="1" spans="1:12">
      <c r="A32" s="8">
        <v>26</v>
      </c>
      <c r="B32" s="8" t="s">
        <v>165</v>
      </c>
      <c r="C32" s="14" t="s">
        <v>166</v>
      </c>
      <c r="D32" s="8" t="s">
        <v>17</v>
      </c>
      <c r="E32" s="8"/>
      <c r="F32" s="9">
        <v>17.9</v>
      </c>
      <c r="G32" s="10">
        <v>7</v>
      </c>
      <c r="H32" s="11"/>
      <c r="I32" s="12">
        <f t="shared" si="0"/>
        <v>0</v>
      </c>
      <c r="J32" s="13"/>
      <c r="K32" s="1"/>
      <c r="L32" s="1"/>
    </row>
    <row r="33" customFormat="1" ht="35" customHeight="1" spans="1:12">
      <c r="A33" s="8">
        <v>27</v>
      </c>
      <c r="B33" s="8" t="s">
        <v>165</v>
      </c>
      <c r="C33" s="14" t="s">
        <v>167</v>
      </c>
      <c r="D33" s="8" t="s">
        <v>17</v>
      </c>
      <c r="E33" s="8"/>
      <c r="F33" s="9">
        <v>14.5</v>
      </c>
      <c r="G33" s="10">
        <v>350</v>
      </c>
      <c r="H33" s="11"/>
      <c r="I33" s="12">
        <f t="shared" si="0"/>
        <v>0</v>
      </c>
      <c r="J33" s="13"/>
      <c r="K33" s="1"/>
      <c r="L33" s="1"/>
    </row>
    <row r="34" s="1" customFormat="1" ht="18.5" customHeight="1" spans="1:12">
      <c r="A34" s="8">
        <v>28</v>
      </c>
      <c r="B34" s="14" t="s">
        <v>168</v>
      </c>
      <c r="C34" s="15" t="s">
        <v>169</v>
      </c>
      <c r="D34" s="15" t="s">
        <v>17</v>
      </c>
      <c r="E34" s="15"/>
      <c r="F34" s="9">
        <v>8.6</v>
      </c>
      <c r="G34" s="10">
        <v>1750</v>
      </c>
      <c r="H34" s="11"/>
      <c r="I34" s="12">
        <f t="shared" si="0"/>
        <v>0</v>
      </c>
      <c r="J34" s="16"/>
    </row>
    <row r="35" s="1" customFormat="1" ht="18.5" customHeight="1" spans="1:12">
      <c r="A35" s="8">
        <v>29</v>
      </c>
      <c r="B35" s="14" t="s">
        <v>170</v>
      </c>
      <c r="C35" s="15" t="s">
        <v>169</v>
      </c>
      <c r="D35" s="15" t="s">
        <v>17</v>
      </c>
      <c r="E35" s="15"/>
      <c r="F35" s="9">
        <v>8.6</v>
      </c>
      <c r="G35" s="10">
        <v>750</v>
      </c>
      <c r="H35" s="11"/>
      <c r="I35" s="12">
        <f t="shared" si="0"/>
        <v>0</v>
      </c>
      <c r="J35" s="16"/>
    </row>
    <row r="36" s="1" customFormat="1" ht="18.5" customHeight="1" spans="1:12">
      <c r="A36" s="8">
        <v>30</v>
      </c>
      <c r="B36" s="8" t="s">
        <v>171</v>
      </c>
      <c r="C36" s="14" t="s">
        <v>172</v>
      </c>
      <c r="D36" s="8" t="s">
        <v>173</v>
      </c>
      <c r="E36" s="8" t="s">
        <v>174</v>
      </c>
      <c r="F36" s="9">
        <v>120</v>
      </c>
      <c r="G36" s="10">
        <v>10</v>
      </c>
      <c r="H36" s="11"/>
      <c r="I36" s="12">
        <f t="shared" si="0"/>
        <v>0</v>
      </c>
      <c r="J36" s="13"/>
    </row>
    <row r="37" customFormat="1" ht="18.5" customHeight="1" spans="1:12">
      <c r="A37" s="8">
        <v>31</v>
      </c>
      <c r="B37" s="8" t="s">
        <v>175</v>
      </c>
      <c r="C37" s="8"/>
      <c r="D37" s="8" t="s">
        <v>17</v>
      </c>
      <c r="E37" s="8" t="s">
        <v>176</v>
      </c>
      <c r="F37" s="9">
        <v>15.8</v>
      </c>
      <c r="G37" s="10">
        <v>18000</v>
      </c>
      <c r="H37" s="11"/>
      <c r="I37" s="12">
        <f t="shared" si="0"/>
        <v>0</v>
      </c>
      <c r="J37" s="13"/>
      <c r="K37" s="1"/>
      <c r="L37" s="1"/>
    </row>
    <row r="38" customFormat="1" ht="18.5" customHeight="1" spans="1:12">
      <c r="A38" s="8">
        <v>32</v>
      </c>
      <c r="B38" s="8" t="s">
        <v>177</v>
      </c>
      <c r="C38" s="8"/>
      <c r="D38" s="8" t="s">
        <v>17</v>
      </c>
      <c r="E38" s="8"/>
      <c r="F38" s="9">
        <v>17.5</v>
      </c>
      <c r="G38" s="10">
        <v>600</v>
      </c>
      <c r="H38" s="11"/>
      <c r="I38" s="12">
        <f t="shared" si="0"/>
        <v>0</v>
      </c>
      <c r="J38" s="13"/>
      <c r="K38" s="1"/>
      <c r="L38" s="1"/>
    </row>
    <row r="39" s="1" customFormat="1" ht="18.5" customHeight="1" spans="1:12">
      <c r="A39" s="8">
        <v>33</v>
      </c>
      <c r="B39" s="8" t="s">
        <v>178</v>
      </c>
      <c r="C39" s="14" t="s">
        <v>179</v>
      </c>
      <c r="D39" s="8" t="s">
        <v>145</v>
      </c>
      <c r="E39" s="8" t="s">
        <v>174</v>
      </c>
      <c r="F39" s="9">
        <v>710</v>
      </c>
      <c r="G39" s="10">
        <v>10</v>
      </c>
      <c r="H39" s="11"/>
      <c r="I39" s="12">
        <f t="shared" si="0"/>
        <v>0</v>
      </c>
      <c r="J39" s="13"/>
    </row>
    <row r="40" s="1" customFormat="1" ht="18.5" customHeight="1" spans="1:12">
      <c r="A40" s="8">
        <v>34</v>
      </c>
      <c r="B40" s="8" t="s">
        <v>180</v>
      </c>
      <c r="C40" s="15"/>
      <c r="D40" s="15" t="s">
        <v>17</v>
      </c>
      <c r="E40" s="15" t="s">
        <v>181</v>
      </c>
      <c r="F40" s="9">
        <v>20.5</v>
      </c>
      <c r="G40" s="10">
        <v>20</v>
      </c>
      <c r="H40" s="11"/>
      <c r="I40" s="12">
        <f t="shared" si="0"/>
        <v>0</v>
      </c>
      <c r="J40" s="13"/>
    </row>
    <row r="41" s="1" customFormat="1" ht="18.5" customHeight="1" spans="1:12">
      <c r="A41" s="8">
        <v>35</v>
      </c>
      <c r="B41" s="8" t="s">
        <v>182</v>
      </c>
      <c r="C41" s="8"/>
      <c r="D41" s="8" t="s">
        <v>17</v>
      </c>
      <c r="E41" s="8" t="s">
        <v>183</v>
      </c>
      <c r="F41" s="9">
        <v>20</v>
      </c>
      <c r="G41" s="10">
        <v>180</v>
      </c>
      <c r="H41" s="11"/>
      <c r="I41" s="12">
        <f t="shared" si="0"/>
        <v>0</v>
      </c>
      <c r="J41" s="13"/>
    </row>
    <row r="42" s="1" customFormat="1" ht="18.5" customHeight="1" spans="1:12">
      <c r="A42" s="8">
        <v>36</v>
      </c>
      <c r="B42" s="8" t="s">
        <v>184</v>
      </c>
      <c r="C42" s="14"/>
      <c r="D42" s="8" t="s">
        <v>17</v>
      </c>
      <c r="E42" s="8"/>
      <c r="F42" s="9">
        <v>33</v>
      </c>
      <c r="G42" s="10">
        <v>200</v>
      </c>
      <c r="H42" s="11"/>
      <c r="I42" s="12">
        <f t="shared" si="0"/>
        <v>0</v>
      </c>
      <c r="J42" s="13" t="s">
        <v>185</v>
      </c>
    </row>
    <row r="43" s="1" customFormat="1" ht="33" customHeight="1" spans="1:12">
      <c r="A43" s="17" t="s">
        <v>79</v>
      </c>
      <c r="B43" s="17"/>
      <c r="C43" s="17"/>
      <c r="D43" s="17"/>
      <c r="E43" s="17"/>
      <c r="F43" s="17"/>
      <c r="G43" s="17"/>
      <c r="H43" s="18" t="str">
        <f>IF(COUNTBLANK(H7:H42)&gt;0,"漏项重新输入",SUM(I7:I42))</f>
        <v>漏项重新输入</v>
      </c>
      <c r="I43" s="19"/>
      <c r="J43" s="20"/>
      <c r="L43" s="3"/>
    </row>
    <row r="44" ht="84" customHeight="1" spans="1:12">
      <c r="A44" s="21" t="s">
        <v>80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</row>
  </sheetData>
  <sheetProtection algorithmName="SHA-512" hashValue="JNGTrFzxLbE6HB2AxECOGyWTYSCA05fm3NAhrNSM5PYvDSdMyx7ZL/gqPWPowKHAAeB1QSsmVcjCWluxZ8jUGQ==" saltValue="E63L7k5GWKUNnCSJ2mvYZQ==" spinCount="100000" sheet="1" selectLockedCells="1" objects="1"/>
  <mergeCells count="8">
    <mergeCell ref="A1:J1"/>
    <mergeCell ref="A2:J2"/>
    <mergeCell ref="A3:J3"/>
    <mergeCell ref="A4:J4"/>
    <mergeCell ref="A5:J5"/>
    <mergeCell ref="A43:G43"/>
    <mergeCell ref="H43:J43"/>
    <mergeCell ref="A44:K4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6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包一</vt:lpstr>
      <vt:lpstr>包二</vt:lpstr>
      <vt:lpstr>包三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臧臧</cp:lastModifiedBy>
  <dcterms:created xsi:type="dcterms:W3CDTF">2023-05-12T11:15:00Z</dcterms:created>
  <dcterms:modified xsi:type="dcterms:W3CDTF">2026-05-26T04:02:06Z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6DDE4B71D99D43AC82A5C4F1F4DC5EDA_13</vt:lpwstr>
  </property>
  <property fmtid="{D5CDD505-2E9C-101B-9397-08002B2CF9AE}" pid="4" name="CalculationRule">
    <vt:i4>0</vt:i4>
  </property>
</Properties>
</file>