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 activeTab="1"/>
  </bookViews>
  <sheets>
    <sheet name="包一" sheetId="3" r:id="rId1"/>
    <sheet name="包二" sheetId="4" r:id="rId2"/>
  </sheets>
  <definedNames>
    <definedName name="_xlnm._FilterDatabase" localSheetId="0" hidden="1">包一!$A$1:$M$34</definedName>
    <definedName name="_xlnm._FilterDatabase" localSheetId="1" hidden="1">包二!$A$5:$M$183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8BEB3FA426F4976949C252B902914FA" descr="微信图片_2025-05-08_110211_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6565" y="11901805"/>
          <a:ext cx="1134745" cy="1215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6534B5B6BA04CA78A2C35DFF0EB12BC"/>
        <xdr:cNvPicPr>
          <a:picLocks noChangeAspect="1"/>
        </xdr:cNvPicPr>
      </xdr:nvPicPr>
      <xdr:blipFill>
        <a:blip r:embed="rId2"/>
        <a:srcRect l="10060" r="8383"/>
        <a:stretch>
          <a:fillRect/>
        </a:stretch>
      </xdr:blipFill>
      <xdr:spPr>
        <a:xfrm>
          <a:off x="9344025" y="13354050"/>
          <a:ext cx="1231265" cy="8477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<sst xmlns="http://schemas.openxmlformats.org/spreadsheetml/2006/main" count="631" uniqueCount="350">
  <si>
    <t>投标分项报价表</t>
  </si>
  <si>
    <t>供应商全称（加盖公章）</t>
  </si>
  <si>
    <t>项目名称：扬州大学2026年7月—2027年6月食堂一次性用品、日杂、厨房小型炊具配送服务项目</t>
  </si>
  <si>
    <t>项目编号：</t>
  </si>
  <si>
    <t>包号：包一</t>
  </si>
  <si>
    <t>序号</t>
  </si>
  <si>
    <t>品名</t>
  </si>
  <si>
    <t>规格</t>
  </si>
  <si>
    <t>单位</t>
  </si>
  <si>
    <t>最高限价（元）</t>
  </si>
  <si>
    <t>预估用量</t>
  </si>
  <si>
    <t>报价（元）</t>
  </si>
  <si>
    <t>总价（元）</t>
  </si>
  <si>
    <t>投标品牌</t>
  </si>
  <si>
    <t>包装率</t>
  </si>
  <si>
    <t>备注</t>
  </si>
  <si>
    <t>打包碗</t>
  </si>
  <si>
    <t>750圆</t>
  </si>
  <si>
    <t>套</t>
  </si>
  <si>
    <t>1500圆</t>
  </si>
  <si>
    <t>打包盒</t>
  </si>
  <si>
    <t>750方</t>
  </si>
  <si>
    <t>1000圆</t>
  </si>
  <si>
    <t>1000方</t>
  </si>
  <si>
    <t>300圆</t>
  </si>
  <si>
    <t>450圆</t>
  </si>
  <si>
    <t>500圆</t>
  </si>
  <si>
    <t>500方</t>
  </si>
  <si>
    <t>1000ml美式黑</t>
  </si>
  <si>
    <t>1250ml美式黑</t>
  </si>
  <si>
    <t>六格</t>
  </si>
  <si>
    <t>七格</t>
  </si>
  <si>
    <t>五格</t>
  </si>
  <si>
    <t>四格</t>
  </si>
  <si>
    <t>三格</t>
  </si>
  <si>
    <t>625圆</t>
  </si>
  <si>
    <t>1250圆</t>
  </si>
  <si>
    <t>1750圆</t>
  </si>
  <si>
    <t>650方形</t>
  </si>
  <si>
    <t>2000圆桶</t>
  </si>
  <si>
    <t>2500圆盆</t>
  </si>
  <si>
    <t>2000圆盆</t>
  </si>
  <si>
    <t>黑底红五格大餐盒</t>
  </si>
  <si>
    <t>长270mm*宽200mm*40mm，加厚型</t>
  </si>
  <si>
    <t>黄色米饭盒</t>
  </si>
  <si>
    <t>300ml</t>
  </si>
  <si>
    <t>只</t>
  </si>
  <si>
    <t>单格饺子盒</t>
  </si>
  <si>
    <t>100套/箱</t>
  </si>
  <si>
    <t>大七格打包盒</t>
  </si>
  <si>
    <t>28.5*23.5*4.5cm</t>
  </si>
  <si>
    <t>总价合计（元）</t>
  </si>
  <si>
    <r>
      <rPr>
        <sz val="10"/>
        <rFont val="微软雅黑"/>
        <charset val="134"/>
      </rPr>
      <t>填写说明：</t>
    </r>
    <r>
      <rPr>
        <i/>
        <sz val="10"/>
        <rFont val="微软雅黑"/>
        <charset val="134"/>
      </rPr>
      <t xml:space="preserve">
1</t>
    </r>
    <r>
      <rPr>
        <i/>
        <u/>
        <sz val="10"/>
        <rFont val="微软雅黑"/>
        <charset val="134"/>
      </rPr>
      <t>、按照《投标分项报价表》规定的的清单格式报价不能有缺漏项，所有品种必须全部报价，否则按照无效投标处理。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i/>
        <sz val="10"/>
        <rFont val="微软雅黑"/>
        <charset val="134"/>
      </rPr>
      <t xml:space="preserve">
</t>
    </r>
    <r>
      <rPr>
        <sz val="10"/>
        <rFont val="微软雅黑"/>
        <charset val="134"/>
      </rPr>
      <t>3、预估用量仅供参考,合同期内不做最低供货用量承诺，供货量以实际需求量为准。</t>
    </r>
  </si>
  <si>
    <t>包号：包二</t>
  </si>
  <si>
    <t>投标品牌（如有）</t>
  </si>
  <si>
    <t>土耳其烤肉饭盒</t>
  </si>
  <si>
    <t>16*14*7.5cm</t>
  </si>
  <si>
    <t>1000拌饭碗</t>
  </si>
  <si>
    <t>15*10*5cm</t>
  </si>
  <si>
    <t>锡纸700ml方盒（无盖)</t>
  </si>
  <si>
    <t>长18.5*宽13.5*高5cm</t>
  </si>
  <si>
    <t>锡纸700ml方盒(有盖）</t>
  </si>
  <si>
    <t>600ml锡纸碗+铝箔盖</t>
  </si>
  <si>
    <t>直径（口）180mm直径（底）120mm高:58mm</t>
  </si>
  <si>
    <t>保鲜盒</t>
  </si>
  <si>
    <t>45cm*32cm*15cm</t>
  </si>
  <si>
    <t>53cm*38cm*32cm</t>
  </si>
  <si>
    <t>白色保鲜盒（带盖）</t>
  </si>
  <si>
    <t>长20cm宽14cm高8cm</t>
  </si>
  <si>
    <t>透明保鲜盒（带盖）</t>
  </si>
  <si>
    <t>长26cm宽17cm高8cm</t>
  </si>
  <si>
    <t>长32cm宽22cm高11cm</t>
  </si>
  <si>
    <t>长36cm宽24cm高12cm</t>
  </si>
  <si>
    <t>塑料杯</t>
  </si>
  <si>
    <t>PP材质，450ml塑料杯+盖</t>
  </si>
  <si>
    <t>PP材质，360ml塑料杯+盖</t>
  </si>
  <si>
    <t>PP材质，500ml塑料杯+盖</t>
  </si>
  <si>
    <t>下窄上宽圆600ml塑料杯（直径9cm高16.2cm杯盖:9.2cm）PP材质</t>
  </si>
  <si>
    <t>密胺汤勺</t>
  </si>
  <si>
    <t>长14cm宽4cm</t>
  </si>
  <si>
    <t>把</t>
  </si>
  <si>
    <t>密胺脂筷子</t>
  </si>
  <si>
    <t>1000双/件</t>
  </si>
  <si>
    <t>件</t>
  </si>
  <si>
    <t>一次性筷子</t>
  </si>
  <si>
    <t>四件套（筷子、勺子、牙签、餐巾纸）</t>
  </si>
  <si>
    <t>一次性塑料叉勺</t>
  </si>
  <si>
    <t>2000个x1箱</t>
  </si>
  <si>
    <t>箱</t>
  </si>
  <si>
    <t>一次性5.5mm圆竹筷</t>
  </si>
  <si>
    <t>5.5mm*19cm</t>
  </si>
  <si>
    <t>双</t>
  </si>
  <si>
    <t>碳化竹筷</t>
  </si>
  <si>
    <t>50双/包，直径7.0，长度24</t>
  </si>
  <si>
    <t>包</t>
  </si>
  <si>
    <t>透明粗吸管</t>
  </si>
  <si>
    <t>直径1.1cm，长19cm</t>
  </si>
  <si>
    <t>根</t>
  </si>
  <si>
    <t>3500根/件，2000个/箱</t>
  </si>
  <si>
    <t>Ds1大更透明勺</t>
  </si>
  <si>
    <t>勺长14cm，勺头宽3.5cm</t>
  </si>
  <si>
    <t>个</t>
  </si>
  <si>
    <t>2000个/箱</t>
  </si>
  <si>
    <t>3.0细竹签</t>
  </si>
  <si>
    <t>30cm*4000根/箱</t>
  </si>
  <si>
    <t>现磨豆浆纸杯</t>
  </si>
  <si>
    <t>2000套/件</t>
  </si>
  <si>
    <t>杯袋</t>
  </si>
  <si>
    <t>1.2克-1.4克</t>
  </si>
  <si>
    <t>扎</t>
  </si>
  <si>
    <t>500个/扎</t>
  </si>
  <si>
    <t>饭团纸</t>
  </si>
  <si>
    <t>25cm*26cm</t>
  </si>
  <si>
    <t>张</t>
  </si>
  <si>
    <t>700张/包</t>
  </si>
  <si>
    <t>28.5cm*29.5cm</t>
  </si>
  <si>
    <t>1000张/包</t>
  </si>
  <si>
    <t>酱香饼袋</t>
  </si>
  <si>
    <t>宽17cm、高14cm</t>
  </si>
  <si>
    <t>汉堡打包纸袋</t>
  </si>
  <si>
    <t>20*30cm</t>
  </si>
  <si>
    <t>500张/包</t>
  </si>
  <si>
    <t>锡纸</t>
  </si>
  <si>
    <t>45cm*50m/卷</t>
  </si>
  <si>
    <t>卷</t>
  </si>
  <si>
    <t>封口膜（中号）</t>
  </si>
  <si>
    <t>95口径，约4斤</t>
  </si>
  <si>
    <t>25公分竹签</t>
  </si>
  <si>
    <t>6000根/箱</t>
  </si>
  <si>
    <t>串串桶</t>
  </si>
  <si>
    <t>17*12*9cm</t>
  </si>
  <si>
    <t>500个/箱</t>
  </si>
  <si>
    <t>保鲜膜</t>
  </si>
  <si>
    <t>45cm*300米，约3.15斤</t>
  </si>
  <si>
    <t>拖把（圆头）</t>
  </si>
  <si>
    <t>棉布材质</t>
  </si>
  <si>
    <t>排拖</t>
  </si>
  <si>
    <t>60cm</t>
  </si>
  <si>
    <t>80cm</t>
  </si>
  <si>
    <t>替换排拖头</t>
  </si>
  <si>
    <t>抹布（白、蓝、咖啡色）</t>
  </si>
  <si>
    <t>30*74cm</t>
  </si>
  <si>
    <t>条</t>
  </si>
  <si>
    <t>垃圾袋</t>
  </si>
  <si>
    <t>2丝，80*100cm</t>
  </si>
  <si>
    <t>50只/包</t>
  </si>
  <si>
    <t>3丝，100*120cm</t>
  </si>
  <si>
    <t>小砂锅（黑色）</t>
  </si>
  <si>
    <t>5.5cm*16.5cm（内）</t>
  </si>
  <si>
    <t>边锅</t>
  </si>
  <si>
    <t>85cm</t>
  </si>
  <si>
    <t>双耳锅</t>
  </si>
  <si>
    <t>50cm</t>
  </si>
  <si>
    <t>大锅</t>
  </si>
  <si>
    <t>86cm</t>
  </si>
  <si>
    <t>炒锅</t>
  </si>
  <si>
    <t>40cm</t>
  </si>
  <si>
    <t>38cm</t>
  </si>
  <si>
    <t>大刨子（铁）</t>
  </si>
  <si>
    <t>约20cm</t>
  </si>
  <si>
    <t>小刨子</t>
  </si>
  <si>
    <t>约15cm</t>
  </si>
  <si>
    <t>土豆丝刨</t>
  </si>
  <si>
    <t>木板24齿</t>
  </si>
  <si>
    <t>硅胶垫</t>
  </si>
  <si>
    <t>圆30cm</t>
  </si>
  <si>
    <t>圆50cm</t>
  </si>
  <si>
    <t>45cmx55cm</t>
  </si>
  <si>
    <t>硅胶笼垫</t>
  </si>
  <si>
    <t>60cmx40cm</t>
  </si>
  <si>
    <t>长竹筷子（面筷）</t>
  </si>
  <si>
    <t>长55cm</t>
  </si>
  <si>
    <t>塑料菜筐</t>
  </si>
  <si>
    <t>60cm*40cm*30cm</t>
  </si>
  <si>
    <t>塑料小筐</t>
  </si>
  <si>
    <t>35cm*26cm*10cm</t>
  </si>
  <si>
    <t>塑料白色净菜筐</t>
  </si>
  <si>
    <t>50cm*38cm*17cm</t>
  </si>
  <si>
    <t>68cm*46cm*33cm</t>
  </si>
  <si>
    <t>75cm*51cm*36cm</t>
  </si>
  <si>
    <t>塑料周转箱（蓝色）</t>
  </si>
  <si>
    <t>60cm*50cm*25cm</t>
  </si>
  <si>
    <t>50cm*25cm*38cm</t>
  </si>
  <si>
    <t>塑料泔水桶（有盖）</t>
  </si>
  <si>
    <t>60升</t>
  </si>
  <si>
    <t>加厚泔水桶（带盖、带轮）</t>
  </si>
  <si>
    <t>240升</t>
  </si>
  <si>
    <t>100升</t>
  </si>
  <si>
    <t>不锈钢加厚水桶</t>
  </si>
  <si>
    <t>36cm</t>
  </si>
  <si>
    <t>不锈钢汤桶</t>
  </si>
  <si>
    <t>40升</t>
  </si>
  <si>
    <t>大盆</t>
  </si>
  <si>
    <t>木柄厨刀（2号）</t>
  </si>
  <si>
    <t>铲刀</t>
  </si>
  <si>
    <t>4寸</t>
  </si>
  <si>
    <t>刷锅把（广刷）</t>
  </si>
  <si>
    <t>大锅铲头</t>
  </si>
  <si>
    <t>16cm</t>
  </si>
  <si>
    <t>铲柄</t>
  </si>
  <si>
    <t>120cm</t>
  </si>
  <si>
    <t>小铲刀</t>
  </si>
  <si>
    <t>3寸</t>
  </si>
  <si>
    <t>带柄大锅铲</t>
  </si>
  <si>
    <t>铲头16cm</t>
  </si>
  <si>
    <t>不锈钢柄厨刀（1号）</t>
  </si>
  <si>
    <t>木柄菜抄</t>
  </si>
  <si>
    <t>木柄抄</t>
  </si>
  <si>
    <t>32cm</t>
  </si>
  <si>
    <t>洗菜木抄</t>
  </si>
  <si>
    <t>柄1.2米36cm</t>
  </si>
  <si>
    <t>不锈钢洗菜抄</t>
  </si>
  <si>
    <t>不锈钢线抄</t>
  </si>
  <si>
    <t>30cm</t>
  </si>
  <si>
    <t>长柄水舀</t>
  </si>
  <si>
    <t>18cm</t>
  </si>
  <si>
    <t>打菜勺</t>
  </si>
  <si>
    <t>6cm</t>
  </si>
  <si>
    <t>炒菜勺</t>
  </si>
  <si>
    <t>12cm</t>
  </si>
  <si>
    <t>不锈钢细抄</t>
  </si>
  <si>
    <t>不锈钢粗漏勺抄</t>
  </si>
  <si>
    <t>不锈钢漏勺</t>
  </si>
  <si>
    <t>调味罐</t>
  </si>
  <si>
    <t>油罐</t>
  </si>
  <si>
    <t>22cm</t>
  </si>
  <si>
    <t>食品级塑料绿色砧板</t>
  </si>
  <si>
    <t>45cm*7.5cm</t>
  </si>
  <si>
    <t>块</t>
  </si>
  <si>
    <t>食品级塑料红色砧板</t>
  </si>
  <si>
    <t>食品级塑料白色砧板</t>
  </si>
  <si>
    <t>纱布</t>
  </si>
  <si>
    <t>米</t>
  </si>
  <si>
    <t>竹夹（食品夹）</t>
  </si>
  <si>
    <t>不锈钢（食品夹)</t>
  </si>
  <si>
    <t>竹笼</t>
  </si>
  <si>
    <t>剪刀（中）</t>
  </si>
  <si>
    <t>剪刀（大）</t>
  </si>
  <si>
    <t>磨刀油石</t>
  </si>
  <si>
    <t>电饭锅</t>
  </si>
  <si>
    <t>24L(3000w)</t>
  </si>
  <si>
    <t>32L（3500w）</t>
  </si>
  <si>
    <t>36L（4000w)</t>
  </si>
  <si>
    <t>面杆</t>
  </si>
  <si>
    <t>20cm</t>
  </si>
  <si>
    <t>脚踏垃圾桶</t>
  </si>
  <si>
    <t>30L</t>
  </si>
  <si>
    <t>垃圾桶 (有盖）</t>
  </si>
  <si>
    <t>100L</t>
  </si>
  <si>
    <t>垃圾桶（分类）</t>
  </si>
  <si>
    <t>60L</t>
  </si>
  <si>
    <t>4分软水管</t>
  </si>
  <si>
    <t>6分软水管</t>
  </si>
  <si>
    <t>地刷 （木柄尼龙）</t>
  </si>
  <si>
    <t>25cm</t>
  </si>
  <si>
    <t>电子地秤</t>
  </si>
  <si>
    <t>150kg</t>
  </si>
  <si>
    <t>台</t>
  </si>
  <si>
    <t>卡式炉</t>
  </si>
  <si>
    <t>卡式炉气罐</t>
  </si>
  <si>
    <t>48瓶/箱</t>
  </si>
  <si>
    <t>雨鞋（高帮）</t>
  </si>
  <si>
    <t>双钱</t>
  </si>
  <si>
    <t>雨鞋（中帮）</t>
  </si>
  <si>
    <t>过膝皮围裙</t>
  </si>
  <si>
    <t>黑色</t>
  </si>
  <si>
    <t>皮围裙（短）</t>
  </si>
  <si>
    <t>橡胶中长防水长手套</t>
  </si>
  <si>
    <t>副</t>
  </si>
  <si>
    <t>橡胶加长防水长手套</t>
  </si>
  <si>
    <t>全棉白纱手套</t>
  </si>
  <si>
    <t>50克/副</t>
  </si>
  <si>
    <t>皮护袖</t>
  </si>
  <si>
    <t>折叠大推车</t>
  </si>
  <si>
    <t>60cmx90cm</t>
  </si>
  <si>
    <t>（黄色盖）60cm</t>
  </si>
  <si>
    <t>不锈钢盆</t>
  </si>
  <si>
    <t>26cm</t>
  </si>
  <si>
    <t>加厚不锈钢餐车（三层小推车）</t>
  </si>
  <si>
    <t>84cmx45cmx80cm</t>
  </si>
  <si>
    <t>新东兴桑刀王</t>
  </si>
  <si>
    <t>不锈钢饭铲</t>
  </si>
  <si>
    <t>塑料饭铲</t>
  </si>
  <si>
    <t>食品级</t>
  </si>
  <si>
    <t>便携式折叠小推车</t>
  </si>
  <si>
    <t>70cmx47cm</t>
  </si>
  <si>
    <t>不锈钢菜槽</t>
  </si>
  <si>
    <t>56cm×35cmx15cm</t>
  </si>
  <si>
    <t>不锈钢小菜槽（浅）</t>
  </si>
  <si>
    <t>33cm×26cmx6cm</t>
  </si>
  <si>
    <t>不锈钢小菜槽</t>
  </si>
  <si>
    <t>33cm×26cmx15cm</t>
  </si>
  <si>
    <t>粉丝篓</t>
  </si>
  <si>
    <t>14cm</t>
  </si>
  <si>
    <t>一次性台布</t>
  </si>
  <si>
    <t>2.2mx10条</t>
  </si>
  <si>
    <t>2mx10条</t>
  </si>
  <si>
    <t>电子台秤</t>
  </si>
  <si>
    <t>最大30kg、最小200g</t>
  </si>
  <si>
    <t>60有眼托盘</t>
  </si>
  <si>
    <t>60cm*50cm*4.5cm</t>
  </si>
  <si>
    <t>60烤盘</t>
  </si>
  <si>
    <t>小炒锅</t>
  </si>
  <si>
    <t>28cm</t>
  </si>
  <si>
    <t>馅心刮板（竹）</t>
  </si>
  <si>
    <t>长约30cm宽约3cm</t>
  </si>
  <si>
    <t>不锈钢长尺（烘培用)</t>
  </si>
  <si>
    <t>烘培刮刀（食品级塑料）</t>
  </si>
  <si>
    <t>白色方形砧板（食品级）</t>
  </si>
  <si>
    <t>45cmx32cm</t>
  </si>
  <si>
    <t>油刷</t>
  </si>
  <si>
    <t>2.5寸</t>
  </si>
  <si>
    <t>塑料簸箕</t>
  </si>
  <si>
    <t>塑料扫把</t>
  </si>
  <si>
    <t>22齿刨子</t>
  </si>
  <si>
    <t>塑料调料瓶</t>
  </si>
  <si>
    <t>不锈钢加深加厚托盘</t>
  </si>
  <si>
    <t>不锈钢锅（带挂环）</t>
  </si>
  <si>
    <t>竹柄不锈钢面篓</t>
  </si>
  <si>
    <t>竹柄密竹面篓</t>
  </si>
  <si>
    <t>铝合金伸缩擦窗器</t>
  </si>
  <si>
    <t>30cm刮刀+1.8米伸缩杆</t>
  </si>
  <si>
    <t>料包（无纺布）</t>
  </si>
  <si>
    <t>20cm*30cm</t>
  </si>
  <si>
    <t>铝箔蛋挞托</t>
  </si>
  <si>
    <t>外径:7.3cm;内径:3.9cm;高:2cm</t>
  </si>
  <si>
    <t>5000只/箱</t>
  </si>
  <si>
    <t>妙洁金柔百洁布</t>
  </si>
  <si>
    <t>2片/包</t>
  </si>
  <si>
    <t>妙洁金刚砂百洁布</t>
  </si>
  <si>
    <t>4片/包</t>
  </si>
  <si>
    <t>医用外科口罩(蓝色）</t>
  </si>
  <si>
    <t>10片/包</t>
  </si>
  <si>
    <t>一次性弹性手套</t>
  </si>
  <si>
    <t>100只/盒</t>
  </si>
  <si>
    <t>盒</t>
  </si>
  <si>
    <t>加厚一次性手套</t>
  </si>
  <si>
    <t>加厚PE材质，均码</t>
  </si>
  <si>
    <t>100只/包</t>
  </si>
  <si>
    <t>弹力一次性医药帽</t>
  </si>
  <si>
    <t>20只/包</t>
  </si>
  <si>
    <t>木炭</t>
  </si>
  <si>
    <t>斤</t>
  </si>
  <si>
    <t>竹炭</t>
  </si>
  <si>
    <t>石棉手套</t>
  </si>
  <si>
    <t>方抹布（蓝色、
咖色、白色）</t>
  </si>
  <si>
    <t>30/32*40cm</t>
  </si>
  <si>
    <t>送餐保温袋</t>
  </si>
  <si>
    <t>30*30cm</t>
  </si>
  <si>
    <t>35*35cm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</si>
</sst>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name val="宋体"/>
      <charset val="134"/>
    </font>
    <font>
      <sz val="14"/>
      <name val="宋体"/>
      <charset val="134"/>
    </font>
    <font>
      <b/>
      <sz val="16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4"/>
      <name val="Microsoft YaHei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0"/>
      <name val="微软雅黑"/>
      <charset val="134"/>
    </font>
    <font>
      <i/>
      <u/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7" fontId="6" fillId="0" borderId="6" xfId="0" applyNumberFormat="1" applyFont="1" applyFill="1" applyBorder="1" applyAlignment="1">
      <alignment horizontal="center" vertical="center" wrapText="1"/>
    </xf>
    <xf numFmtId="7" fontId="6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7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7" fontId="6" fillId="0" borderId="6" xfId="0" applyNumberFormat="1" applyFont="1" applyFill="1" applyBorder="1" applyAlignment="1" applyProtection="1">
      <alignment horizontal="center" vertical="center" wrapText="1"/>
    </xf>
    <xf numFmtId="7" fontId="6" fillId="0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opLeftCell="A28" workbookViewId="0">
      <selection activeCell="I32" sqref="I32"/>
    </sheetView>
  </sheetViews>
  <sheetFormatPr defaultColWidth="9" defaultRowHeight="15.6"/>
  <cols>
    <col min="1" max="1" width="10.8166666666667" style="21" customWidth="1"/>
    <col min="2" max="2" width="16.3416666666667" style="21" customWidth="1"/>
    <col min="3" max="3" width="16" style="21" customWidth="1"/>
    <col min="4" max="4" width="6.675" style="21" customWidth="1"/>
    <col min="5" max="5" width="15.8416666666667" style="23" customWidth="1"/>
    <col min="6" max="6" width="13.3416666666667" style="23" customWidth="1"/>
    <col min="7" max="8" width="15.75" style="24" customWidth="1"/>
    <col min="9" max="10" width="15.75" style="25" customWidth="1"/>
    <col min="11" max="11" width="12.25" style="25" customWidth="1"/>
    <col min="12" max="12" width="9" style="21"/>
    <col min="13" max="13" width="19.375" style="21" customWidth="1"/>
    <col min="14" max="16384" width="9" style="21"/>
  </cols>
  <sheetData>
    <row r="1" s="21" customFormat="1" ht="24.5" customHeight="1" spans="1:11">
      <c r="A1" s="3" t="s">
        <v>0</v>
      </c>
      <c r="B1" s="3"/>
      <c r="C1" s="3"/>
      <c r="D1" s="3"/>
      <c r="E1" s="26"/>
      <c r="F1" s="26"/>
      <c r="G1" s="27"/>
      <c r="H1" s="27"/>
      <c r="I1" s="27"/>
      <c r="J1" s="27"/>
      <c r="K1" s="27"/>
    </row>
    <row r="2" s="21" customFormat="1" ht="24.5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1" customFormat="1" ht="18.5" customHeight="1" spans="1:1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21" customFormat="1" ht="18.5" customHeight="1" spans="1:11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="21" customFormat="1" ht="18.5" customHeight="1" spans="1:11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="21" customFormat="1" ht="18.5" customHeight="1" spans="1:11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="21" customFormat="1" ht="18.5" customHeight="1" spans="1:11">
      <c r="A7" s="10">
        <v>1</v>
      </c>
      <c r="B7" s="10" t="s">
        <v>16</v>
      </c>
      <c r="C7" s="29" t="s">
        <v>17</v>
      </c>
      <c r="D7" s="10" t="s">
        <v>18</v>
      </c>
      <c r="E7" s="30">
        <v>0.27</v>
      </c>
      <c r="F7" s="31">
        <v>100000</v>
      </c>
      <c r="G7" s="32"/>
      <c r="H7" s="30">
        <f>F7*G7</f>
        <v>0</v>
      </c>
      <c r="I7" s="9"/>
      <c r="J7" s="9"/>
      <c r="K7" s="9"/>
    </row>
    <row r="8" s="21" customFormat="1" ht="18.5" customHeight="1" spans="1:11">
      <c r="A8" s="10">
        <v>2</v>
      </c>
      <c r="B8" s="10" t="s">
        <v>16</v>
      </c>
      <c r="C8" s="29" t="s">
        <v>19</v>
      </c>
      <c r="D8" s="10" t="s">
        <v>18</v>
      </c>
      <c r="E8" s="30">
        <v>0.45</v>
      </c>
      <c r="F8" s="31">
        <v>80000</v>
      </c>
      <c r="G8" s="32"/>
      <c r="H8" s="30">
        <f t="shared" ref="H8:H33" si="0">F8*G8</f>
        <v>0</v>
      </c>
      <c r="I8" s="9"/>
      <c r="J8" s="9"/>
      <c r="K8" s="9"/>
    </row>
    <row r="9" s="21" customFormat="1" ht="18.5" customHeight="1" spans="1:11">
      <c r="A9" s="10">
        <v>3</v>
      </c>
      <c r="B9" s="10" t="s">
        <v>20</v>
      </c>
      <c r="C9" s="29" t="s">
        <v>21</v>
      </c>
      <c r="D9" s="10" t="s">
        <v>18</v>
      </c>
      <c r="E9" s="30">
        <v>0.27</v>
      </c>
      <c r="F9" s="31">
        <v>110000</v>
      </c>
      <c r="G9" s="32"/>
      <c r="H9" s="30">
        <f t="shared" si="0"/>
        <v>0</v>
      </c>
      <c r="I9" s="9"/>
      <c r="J9" s="9"/>
      <c r="K9" s="9"/>
    </row>
    <row r="10" s="21" customFormat="1" ht="18.5" customHeight="1" spans="1:11">
      <c r="A10" s="10">
        <v>4</v>
      </c>
      <c r="B10" s="10" t="s">
        <v>16</v>
      </c>
      <c r="C10" s="29" t="s">
        <v>22</v>
      </c>
      <c r="D10" s="10" t="s">
        <v>18</v>
      </c>
      <c r="E10" s="30">
        <v>0.3</v>
      </c>
      <c r="F10" s="31">
        <v>350000</v>
      </c>
      <c r="G10" s="32"/>
      <c r="H10" s="30">
        <f t="shared" si="0"/>
        <v>0</v>
      </c>
      <c r="I10" s="9"/>
      <c r="J10" s="9"/>
      <c r="K10" s="11"/>
    </row>
    <row r="11" s="21" customFormat="1" ht="18.5" customHeight="1" spans="1:11">
      <c r="A11" s="10">
        <v>5</v>
      </c>
      <c r="B11" s="10" t="s">
        <v>20</v>
      </c>
      <c r="C11" s="29" t="s">
        <v>23</v>
      </c>
      <c r="D11" s="10" t="s">
        <v>18</v>
      </c>
      <c r="E11" s="30">
        <v>0.3</v>
      </c>
      <c r="F11" s="31">
        <v>250000</v>
      </c>
      <c r="G11" s="32"/>
      <c r="H11" s="30">
        <f t="shared" si="0"/>
        <v>0</v>
      </c>
      <c r="I11" s="9"/>
      <c r="J11" s="9"/>
      <c r="K11" s="11"/>
    </row>
    <row r="12" s="21" customFormat="1" ht="18.5" customHeight="1" spans="1:11">
      <c r="A12" s="10">
        <v>6</v>
      </c>
      <c r="B12" s="10" t="s">
        <v>16</v>
      </c>
      <c r="C12" s="29" t="s">
        <v>24</v>
      </c>
      <c r="D12" s="10" t="s">
        <v>18</v>
      </c>
      <c r="E12" s="30">
        <v>0.28</v>
      </c>
      <c r="F12" s="31">
        <v>112500</v>
      </c>
      <c r="G12" s="32"/>
      <c r="H12" s="30">
        <f t="shared" si="0"/>
        <v>0</v>
      </c>
      <c r="I12" s="9"/>
      <c r="J12" s="9"/>
      <c r="K12" s="11"/>
    </row>
    <row r="13" s="21" customFormat="1" ht="18.5" customHeight="1" spans="1:11">
      <c r="A13" s="10">
        <v>7</v>
      </c>
      <c r="B13" s="10" t="s">
        <v>16</v>
      </c>
      <c r="C13" s="29" t="s">
        <v>25</v>
      </c>
      <c r="D13" s="10" t="s">
        <v>18</v>
      </c>
      <c r="E13" s="30">
        <v>0.28</v>
      </c>
      <c r="F13" s="31">
        <v>107500</v>
      </c>
      <c r="G13" s="32"/>
      <c r="H13" s="30">
        <f t="shared" si="0"/>
        <v>0</v>
      </c>
      <c r="I13" s="9"/>
      <c r="J13" s="9"/>
      <c r="K13" s="11"/>
    </row>
    <row r="14" s="21" customFormat="1" ht="18.5" customHeight="1" spans="1:11">
      <c r="A14" s="10">
        <v>8</v>
      </c>
      <c r="B14" s="10" t="s">
        <v>16</v>
      </c>
      <c r="C14" s="29" t="s">
        <v>26</v>
      </c>
      <c r="D14" s="10" t="s">
        <v>18</v>
      </c>
      <c r="E14" s="30">
        <v>0.28</v>
      </c>
      <c r="F14" s="31">
        <v>40000</v>
      </c>
      <c r="G14" s="32"/>
      <c r="H14" s="30">
        <f t="shared" si="0"/>
        <v>0</v>
      </c>
      <c r="I14" s="9"/>
      <c r="J14" s="9"/>
      <c r="K14" s="11"/>
    </row>
    <row r="15" s="21" customFormat="1" ht="18.5" customHeight="1" spans="1:11">
      <c r="A15" s="10">
        <v>9</v>
      </c>
      <c r="B15" s="10" t="s">
        <v>20</v>
      </c>
      <c r="C15" s="29" t="s">
        <v>27</v>
      </c>
      <c r="D15" s="10" t="s">
        <v>18</v>
      </c>
      <c r="E15" s="30">
        <v>0.27</v>
      </c>
      <c r="F15" s="31">
        <v>30000</v>
      </c>
      <c r="G15" s="32"/>
      <c r="H15" s="30">
        <f t="shared" si="0"/>
        <v>0</v>
      </c>
      <c r="I15" s="9"/>
      <c r="J15" s="9"/>
      <c r="K15" s="11"/>
    </row>
    <row r="16" s="21" customFormat="1" ht="18.5" customHeight="1" spans="1:11">
      <c r="A16" s="10">
        <v>10</v>
      </c>
      <c r="B16" s="10" t="s">
        <v>20</v>
      </c>
      <c r="C16" s="29" t="s">
        <v>28</v>
      </c>
      <c r="D16" s="10" t="s">
        <v>18</v>
      </c>
      <c r="E16" s="30">
        <v>0.5</v>
      </c>
      <c r="F16" s="31">
        <v>50000</v>
      </c>
      <c r="G16" s="32"/>
      <c r="H16" s="30">
        <f t="shared" si="0"/>
        <v>0</v>
      </c>
      <c r="I16" s="9"/>
      <c r="J16" s="9"/>
      <c r="K16" s="11"/>
    </row>
    <row r="17" s="21" customFormat="1" ht="18.5" customHeight="1" spans="1:11">
      <c r="A17" s="10">
        <v>11</v>
      </c>
      <c r="B17" s="10" t="s">
        <v>20</v>
      </c>
      <c r="C17" s="29" t="s">
        <v>29</v>
      </c>
      <c r="D17" s="10" t="s">
        <v>18</v>
      </c>
      <c r="E17" s="30">
        <v>0.58</v>
      </c>
      <c r="F17" s="31">
        <v>2250</v>
      </c>
      <c r="G17" s="32"/>
      <c r="H17" s="30">
        <f t="shared" si="0"/>
        <v>0</v>
      </c>
      <c r="I17" s="9"/>
      <c r="J17" s="9"/>
      <c r="K17" s="11"/>
    </row>
    <row r="18" s="21" customFormat="1" ht="18.5" customHeight="1" spans="1:11">
      <c r="A18" s="10">
        <v>12</v>
      </c>
      <c r="B18" s="10" t="s">
        <v>20</v>
      </c>
      <c r="C18" s="29" t="s">
        <v>30</v>
      </c>
      <c r="D18" s="10" t="s">
        <v>18</v>
      </c>
      <c r="E18" s="30">
        <v>1</v>
      </c>
      <c r="F18" s="31">
        <v>600000</v>
      </c>
      <c r="G18" s="32"/>
      <c r="H18" s="30">
        <f t="shared" si="0"/>
        <v>0</v>
      </c>
      <c r="I18" s="9"/>
      <c r="J18" s="9"/>
      <c r="K18" s="11"/>
    </row>
    <row r="19" s="21" customFormat="1" ht="18.5" customHeight="1" spans="1:11">
      <c r="A19" s="10">
        <v>13</v>
      </c>
      <c r="B19" s="10" t="s">
        <v>20</v>
      </c>
      <c r="C19" s="29" t="s">
        <v>31</v>
      </c>
      <c r="D19" s="10" t="s">
        <v>18</v>
      </c>
      <c r="E19" s="30">
        <v>1.6</v>
      </c>
      <c r="F19" s="31">
        <v>31500</v>
      </c>
      <c r="G19" s="32"/>
      <c r="H19" s="30">
        <f t="shared" si="0"/>
        <v>0</v>
      </c>
      <c r="I19" s="9"/>
      <c r="J19" s="9"/>
      <c r="K19" s="11"/>
    </row>
    <row r="20" s="21" customFormat="1" ht="18.5" customHeight="1" spans="1:11">
      <c r="A20" s="10">
        <v>14</v>
      </c>
      <c r="B20" s="10" t="s">
        <v>20</v>
      </c>
      <c r="C20" s="29" t="s">
        <v>32</v>
      </c>
      <c r="D20" s="10" t="s">
        <v>18</v>
      </c>
      <c r="E20" s="30">
        <v>0.6</v>
      </c>
      <c r="F20" s="31">
        <v>9000</v>
      </c>
      <c r="G20" s="32"/>
      <c r="H20" s="30">
        <f t="shared" si="0"/>
        <v>0</v>
      </c>
      <c r="I20" s="9"/>
      <c r="J20" s="9"/>
      <c r="K20" s="11"/>
    </row>
    <row r="21" s="21" customFormat="1" ht="18.5" customHeight="1" spans="1:11">
      <c r="A21" s="10">
        <v>15</v>
      </c>
      <c r="B21" s="10" t="s">
        <v>20</v>
      </c>
      <c r="C21" s="29" t="s">
        <v>33</v>
      </c>
      <c r="D21" s="10" t="s">
        <v>18</v>
      </c>
      <c r="E21" s="30">
        <v>0.6</v>
      </c>
      <c r="F21" s="31">
        <v>30000</v>
      </c>
      <c r="G21" s="32"/>
      <c r="H21" s="30">
        <f t="shared" si="0"/>
        <v>0</v>
      </c>
      <c r="I21" s="9"/>
      <c r="J21" s="9"/>
      <c r="K21" s="11"/>
    </row>
    <row r="22" s="21" customFormat="1" ht="18.5" customHeight="1" spans="1:11">
      <c r="A22" s="10">
        <v>16</v>
      </c>
      <c r="B22" s="10" t="s">
        <v>20</v>
      </c>
      <c r="C22" s="29" t="s">
        <v>34</v>
      </c>
      <c r="D22" s="10" t="s">
        <v>18</v>
      </c>
      <c r="E22" s="30">
        <v>0.6</v>
      </c>
      <c r="F22" s="31">
        <v>1500</v>
      </c>
      <c r="G22" s="32"/>
      <c r="H22" s="30">
        <f t="shared" si="0"/>
        <v>0</v>
      </c>
      <c r="I22" s="9"/>
      <c r="J22" s="9"/>
      <c r="K22" s="11"/>
    </row>
    <row r="23" s="21" customFormat="1" ht="18.5" customHeight="1" spans="1:11">
      <c r="A23" s="10">
        <v>17</v>
      </c>
      <c r="B23" s="10" t="s">
        <v>20</v>
      </c>
      <c r="C23" s="29" t="s">
        <v>35</v>
      </c>
      <c r="D23" s="10" t="s">
        <v>18</v>
      </c>
      <c r="E23" s="30">
        <v>0.28</v>
      </c>
      <c r="F23" s="31">
        <v>3000</v>
      </c>
      <c r="G23" s="32"/>
      <c r="H23" s="30">
        <f t="shared" si="0"/>
        <v>0</v>
      </c>
      <c r="I23" s="9"/>
      <c r="J23" s="9"/>
      <c r="K23" s="11"/>
    </row>
    <row r="24" s="21" customFormat="1" ht="18.5" customHeight="1" spans="1:11">
      <c r="A24" s="10">
        <v>18</v>
      </c>
      <c r="B24" s="10" t="s">
        <v>20</v>
      </c>
      <c r="C24" s="29" t="s">
        <v>36</v>
      </c>
      <c r="D24" s="10" t="s">
        <v>18</v>
      </c>
      <c r="E24" s="30">
        <v>0.45</v>
      </c>
      <c r="F24" s="31">
        <v>240000</v>
      </c>
      <c r="G24" s="32"/>
      <c r="H24" s="30">
        <f t="shared" si="0"/>
        <v>0</v>
      </c>
      <c r="I24" s="9"/>
      <c r="J24" s="9"/>
      <c r="K24" s="11"/>
    </row>
    <row r="25" s="21" customFormat="1" ht="18.5" customHeight="1" spans="1:11">
      <c r="A25" s="10">
        <v>19</v>
      </c>
      <c r="B25" s="10" t="s">
        <v>20</v>
      </c>
      <c r="C25" s="29" t="s">
        <v>37</v>
      </c>
      <c r="D25" s="10" t="s">
        <v>18</v>
      </c>
      <c r="E25" s="30">
        <v>0.6</v>
      </c>
      <c r="F25" s="31">
        <v>110000</v>
      </c>
      <c r="G25" s="32"/>
      <c r="H25" s="30">
        <f t="shared" si="0"/>
        <v>0</v>
      </c>
      <c r="I25" s="9"/>
      <c r="J25" s="9"/>
      <c r="K25" s="11"/>
    </row>
    <row r="26" s="21" customFormat="1" ht="18.5" customHeight="1" spans="1:11">
      <c r="A26" s="10">
        <v>20</v>
      </c>
      <c r="B26" s="10" t="s">
        <v>20</v>
      </c>
      <c r="C26" s="29" t="s">
        <v>38</v>
      </c>
      <c r="D26" s="10" t="s">
        <v>18</v>
      </c>
      <c r="E26" s="30">
        <v>0.28</v>
      </c>
      <c r="F26" s="31">
        <v>120000</v>
      </c>
      <c r="G26" s="32"/>
      <c r="H26" s="30">
        <f t="shared" si="0"/>
        <v>0</v>
      </c>
      <c r="I26" s="9"/>
      <c r="J26" s="9"/>
      <c r="K26" s="11"/>
    </row>
    <row r="27" s="21" customFormat="1" ht="18.5" customHeight="1" spans="1:11">
      <c r="A27" s="10">
        <v>21</v>
      </c>
      <c r="B27" s="10" t="s">
        <v>20</v>
      </c>
      <c r="C27" s="29" t="s">
        <v>39</v>
      </c>
      <c r="D27" s="10" t="s">
        <v>18</v>
      </c>
      <c r="E27" s="30">
        <v>0.65</v>
      </c>
      <c r="F27" s="31">
        <v>1000</v>
      </c>
      <c r="G27" s="32"/>
      <c r="H27" s="30">
        <f t="shared" si="0"/>
        <v>0</v>
      </c>
      <c r="I27" s="9"/>
      <c r="J27" s="9"/>
      <c r="K27" s="11"/>
    </row>
    <row r="28" s="21" customFormat="1" ht="18.5" customHeight="1" spans="1:11">
      <c r="A28" s="10">
        <v>22</v>
      </c>
      <c r="B28" s="10" t="s">
        <v>20</v>
      </c>
      <c r="C28" s="29" t="s">
        <v>40</v>
      </c>
      <c r="D28" s="10" t="s">
        <v>18</v>
      </c>
      <c r="E28" s="30">
        <v>0.9</v>
      </c>
      <c r="F28" s="31">
        <v>540</v>
      </c>
      <c r="G28" s="32"/>
      <c r="H28" s="30">
        <f t="shared" si="0"/>
        <v>0</v>
      </c>
      <c r="I28" s="9"/>
      <c r="J28" s="9"/>
      <c r="K28" s="11"/>
    </row>
    <row r="29" s="21" customFormat="1" ht="18.5" customHeight="1" spans="1:11">
      <c r="A29" s="10">
        <v>23</v>
      </c>
      <c r="B29" s="10" t="s">
        <v>20</v>
      </c>
      <c r="C29" s="29" t="s">
        <v>41</v>
      </c>
      <c r="D29" s="10" t="s">
        <v>18</v>
      </c>
      <c r="E29" s="30">
        <v>0.85</v>
      </c>
      <c r="F29" s="31">
        <v>720</v>
      </c>
      <c r="G29" s="32"/>
      <c r="H29" s="30">
        <f t="shared" si="0"/>
        <v>0</v>
      </c>
      <c r="I29" s="9"/>
      <c r="J29" s="9"/>
      <c r="K29" s="11"/>
    </row>
    <row r="30" s="21" customFormat="1" ht="58" customHeight="1" spans="1:11">
      <c r="A30" s="10">
        <v>24</v>
      </c>
      <c r="B30" s="10" t="s">
        <v>42</v>
      </c>
      <c r="C30" s="29" t="s">
        <v>43</v>
      </c>
      <c r="D30" s="10" t="s">
        <v>18</v>
      </c>
      <c r="E30" s="30">
        <v>1.2</v>
      </c>
      <c r="F30" s="31">
        <v>15000</v>
      </c>
      <c r="G30" s="32"/>
      <c r="H30" s="30">
        <f t="shared" si="0"/>
        <v>0</v>
      </c>
      <c r="I30" s="9"/>
      <c r="J30" s="9"/>
      <c r="K30" s="11"/>
    </row>
    <row r="31" s="21" customFormat="1" ht="18.5" customHeight="1" spans="1:11">
      <c r="A31" s="10">
        <v>25</v>
      </c>
      <c r="B31" s="10" t="s">
        <v>44</v>
      </c>
      <c r="C31" s="29" t="s">
        <v>45</v>
      </c>
      <c r="D31" s="10" t="s">
        <v>46</v>
      </c>
      <c r="E31" s="30">
        <v>0.15</v>
      </c>
      <c r="F31" s="31">
        <v>350000</v>
      </c>
      <c r="G31" s="32"/>
      <c r="H31" s="30">
        <f t="shared" si="0"/>
        <v>0</v>
      </c>
      <c r="I31" s="9"/>
      <c r="J31" s="9"/>
      <c r="K31" s="11"/>
    </row>
    <row r="32" s="21" customFormat="1" ht="99" customHeight="1" spans="1:11">
      <c r="A32" s="10">
        <v>26</v>
      </c>
      <c r="B32" s="10" t="s">
        <v>47</v>
      </c>
      <c r="C32" s="29"/>
      <c r="D32" s="10" t="s">
        <v>18</v>
      </c>
      <c r="E32" s="30">
        <v>0.95</v>
      </c>
      <c r="F32" s="31">
        <v>20000</v>
      </c>
      <c r="G32" s="32"/>
      <c r="H32" s="30">
        <f t="shared" si="0"/>
        <v>0</v>
      </c>
      <c r="I32" s="9"/>
      <c r="J32" s="10" t="s">
        <v>48</v>
      </c>
      <c r="K32" s="10" t="str">
        <f>_xlfn.DISPIMG("ID_98BEB3FA426F4976949C252B902914FA",1)</f>
        <v>=DISPIMG("ID_98BEB3FA426F4976949C252B902914FA",1)</v>
      </c>
    </row>
    <row r="33" s="22" customFormat="1" ht="99" customHeight="1" spans="1:13">
      <c r="A33" s="10">
        <v>27</v>
      </c>
      <c r="B33" s="10" t="s">
        <v>49</v>
      </c>
      <c r="C33" s="29" t="s">
        <v>50</v>
      </c>
      <c r="D33" s="10" t="s">
        <v>18</v>
      </c>
      <c r="E33" s="30">
        <v>3.5</v>
      </c>
      <c r="F33" s="31">
        <v>1000</v>
      </c>
      <c r="G33" s="32"/>
      <c r="H33" s="30">
        <f t="shared" si="0"/>
        <v>0</v>
      </c>
      <c r="I33" s="9"/>
      <c r="J33" s="9"/>
      <c r="K33" s="10" t="str">
        <f>_xlfn.DISPIMG("ID_66534B5B6BA04CA78A2C35DFF0EB12BC",1)</f>
        <v>=DISPIMG("ID_66534B5B6BA04CA78A2C35DFF0EB12BC",1)</v>
      </c>
      <c r="M33" s="21"/>
    </row>
    <row r="34" s="22" customFormat="1" ht="33" customHeight="1" spans="1:13">
      <c r="A34" s="33" t="s">
        <v>51</v>
      </c>
      <c r="B34" s="33"/>
      <c r="C34" s="33"/>
      <c r="D34" s="33"/>
      <c r="E34" s="33"/>
      <c r="F34" s="33"/>
      <c r="G34" s="34" t="str">
        <f>IF(COUNTBLANK(G7:G33)&gt;0,"漏项重新输入",SUM(H7:H33))</f>
        <v>漏项重新输入</v>
      </c>
      <c r="H34" s="34"/>
      <c r="I34" s="34"/>
      <c r="J34" s="34"/>
      <c r="K34" s="35"/>
    </row>
    <row r="35" ht="86" customHeight="1" spans="1:13">
      <c r="A35" s="19" t="s">
        <v>52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</sheetData>
  <sheetProtection algorithmName="SHA-512" hashValue="bKD8xDywvA2OTSSR1o7jg3/XGIwroPKtcmwFsDtfjEaTaqHIy2S09MpzQb2h/VsdyBM7aBk7OA877OO6tk389w==" saltValue="ltoLOQHc9zTd6NnqxJ9pIA==" spinCount="100000" sheet="1" selectLockedCells="1" objects="1"/>
  <mergeCells count="7">
    <mergeCell ref="A1:K1"/>
    <mergeCell ref="A2:K2"/>
    <mergeCell ref="A3:K3"/>
    <mergeCell ref="A4:K4"/>
    <mergeCell ref="A34:F34"/>
    <mergeCell ref="G34:K34"/>
    <mergeCell ref="A35:K35"/>
  </mergeCells>
  <pageMargins left="0.75" right="0.75" top="1" bottom="1" header="0.5" footer="0.5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4"/>
  <sheetViews>
    <sheetView tabSelected="1" zoomScale="85" zoomScaleNormal="85" topLeftCell="A152" workbookViewId="0">
      <selection activeCell="I178" sqref="I178"/>
    </sheetView>
  </sheetViews>
  <sheetFormatPr defaultColWidth="9" defaultRowHeight="17.4"/>
  <cols>
    <col min="1" max="1" width="6.675" style="1" customWidth="1"/>
    <col min="2" max="2" width="25.3416666666667" style="2" customWidth="1"/>
    <col min="3" max="3" width="40.625" style="1" customWidth="1"/>
    <col min="4" max="4" width="6.675" style="1" customWidth="1"/>
    <col min="5" max="5" width="15.8416666666667" style="2" customWidth="1"/>
    <col min="6" max="6" width="10.3416666666667" style="2" customWidth="1"/>
    <col min="7" max="7" width="12.25" style="2" customWidth="1"/>
    <col min="8" max="8" width="12.25" style="1" customWidth="1"/>
    <col min="9" max="10" width="19.875" style="1" customWidth="1"/>
    <col min="11" max="11" width="9" style="1" customWidth="1"/>
    <col min="12" max="12" width="9" style="1"/>
    <col min="13" max="13" width="19.375" style="1" customWidth="1"/>
    <col min="14" max="16383" width="9" style="1"/>
  </cols>
  <sheetData>
    <row r="1" ht="24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4.5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8.5" customHeight="1" spans="1:1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18.5" customHeight="1" spans="1:11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="1" customFormat="1" ht="18.5" customHeight="1" spans="1:11">
      <c r="A5" s="4" t="s">
        <v>53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="1" customFormat="1" ht="18.5" customHeight="1" spans="1:11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54</v>
      </c>
      <c r="J6" s="6" t="s">
        <v>14</v>
      </c>
      <c r="K6" s="6" t="s">
        <v>15</v>
      </c>
    </row>
    <row r="7" s="1" customFormat="1" ht="18.5" customHeight="1" spans="1:11">
      <c r="A7" s="7">
        <v>1</v>
      </c>
      <c r="B7" s="7" t="s">
        <v>55</v>
      </c>
      <c r="C7" s="7" t="s">
        <v>56</v>
      </c>
      <c r="D7" s="7" t="s">
        <v>18</v>
      </c>
      <c r="E7" s="8">
        <v>0.3</v>
      </c>
      <c r="F7" s="7">
        <v>100</v>
      </c>
      <c r="G7" s="9"/>
      <c r="H7" s="10">
        <f>F7*G7</f>
        <v>0</v>
      </c>
      <c r="I7" s="9"/>
      <c r="J7" s="9"/>
      <c r="K7" s="11"/>
    </row>
    <row r="8" s="1" customFormat="1" ht="18.5" customHeight="1" spans="1:11">
      <c r="A8" s="7">
        <v>2</v>
      </c>
      <c r="B8" s="7" t="s">
        <v>57</v>
      </c>
      <c r="C8" s="7" t="s">
        <v>58</v>
      </c>
      <c r="D8" s="7" t="s">
        <v>18</v>
      </c>
      <c r="E8" s="8">
        <v>0.44</v>
      </c>
      <c r="F8" s="7">
        <v>2000</v>
      </c>
      <c r="G8" s="9"/>
      <c r="H8" s="10">
        <f t="shared" ref="H8:H39" si="0">F8*G8</f>
        <v>0</v>
      </c>
      <c r="I8" s="9"/>
      <c r="J8" s="9"/>
      <c r="K8" s="11"/>
    </row>
    <row r="9" s="1" customFormat="1" ht="18.5" customHeight="1" spans="1:11">
      <c r="A9" s="7">
        <v>3</v>
      </c>
      <c r="B9" s="7" t="s">
        <v>59</v>
      </c>
      <c r="C9" s="7" t="s">
        <v>60</v>
      </c>
      <c r="D9" s="7" t="s">
        <v>46</v>
      </c>
      <c r="E9" s="8">
        <v>0.45</v>
      </c>
      <c r="F9" s="7">
        <v>10</v>
      </c>
      <c r="G9" s="9"/>
      <c r="H9" s="10">
        <f t="shared" si="0"/>
        <v>0</v>
      </c>
      <c r="I9" s="9"/>
      <c r="J9" s="9"/>
      <c r="K9" s="11"/>
    </row>
    <row r="10" s="1" customFormat="1" ht="18.5" customHeight="1" spans="1:11">
      <c r="A10" s="7">
        <v>4</v>
      </c>
      <c r="B10" s="7" t="s">
        <v>61</v>
      </c>
      <c r="C10" s="7" t="s">
        <v>60</v>
      </c>
      <c r="D10" s="7" t="s">
        <v>18</v>
      </c>
      <c r="E10" s="8">
        <v>0.55</v>
      </c>
      <c r="F10" s="7">
        <v>100</v>
      </c>
      <c r="G10" s="9"/>
      <c r="H10" s="10">
        <f t="shared" si="0"/>
        <v>0</v>
      </c>
      <c r="I10" s="9"/>
      <c r="J10" s="9"/>
      <c r="K10" s="11"/>
    </row>
    <row r="11" s="1" customFormat="1" ht="18.5" customHeight="1" spans="1:11">
      <c r="A11" s="7">
        <v>5</v>
      </c>
      <c r="B11" s="7" t="s">
        <v>62</v>
      </c>
      <c r="C11" s="7" t="s">
        <v>63</v>
      </c>
      <c r="D11" s="7" t="s">
        <v>18</v>
      </c>
      <c r="E11" s="8">
        <v>0.62</v>
      </c>
      <c r="F11" s="7">
        <v>6000</v>
      </c>
      <c r="G11" s="9"/>
      <c r="H11" s="10">
        <f t="shared" si="0"/>
        <v>0</v>
      </c>
      <c r="I11" s="9"/>
      <c r="J11" s="9"/>
      <c r="K11" s="11"/>
    </row>
    <row r="12" s="1" customFormat="1" ht="18.5" customHeight="1" spans="1:11">
      <c r="A12" s="7">
        <v>6</v>
      </c>
      <c r="B12" s="7" t="s">
        <v>64</v>
      </c>
      <c r="C12" s="7" t="s">
        <v>65</v>
      </c>
      <c r="D12" s="7" t="s">
        <v>18</v>
      </c>
      <c r="E12" s="8">
        <v>35</v>
      </c>
      <c r="F12" s="7">
        <v>100</v>
      </c>
      <c r="G12" s="9"/>
      <c r="H12" s="10">
        <f t="shared" si="0"/>
        <v>0</v>
      </c>
      <c r="I12" s="12"/>
      <c r="J12" s="9"/>
      <c r="K12" s="11"/>
    </row>
    <row r="13" s="1" customFormat="1" ht="18.5" customHeight="1" spans="1:11">
      <c r="A13" s="7">
        <v>7</v>
      </c>
      <c r="B13" s="7" t="s">
        <v>64</v>
      </c>
      <c r="C13" s="7" t="s">
        <v>66</v>
      </c>
      <c r="D13" s="7" t="s">
        <v>18</v>
      </c>
      <c r="E13" s="8">
        <v>60</v>
      </c>
      <c r="F13" s="7">
        <v>50</v>
      </c>
      <c r="G13" s="9"/>
      <c r="H13" s="10">
        <f t="shared" si="0"/>
        <v>0</v>
      </c>
      <c r="I13" s="12"/>
      <c r="J13" s="9"/>
      <c r="K13" s="11"/>
    </row>
    <row r="14" s="1" customFormat="1" ht="18.5" customHeight="1" spans="1:11">
      <c r="A14" s="7">
        <v>8</v>
      </c>
      <c r="B14" s="7" t="s">
        <v>67</v>
      </c>
      <c r="C14" s="7" t="s">
        <v>68</v>
      </c>
      <c r="D14" s="7" t="s">
        <v>18</v>
      </c>
      <c r="E14" s="8">
        <v>10</v>
      </c>
      <c r="F14" s="7">
        <v>150</v>
      </c>
      <c r="G14" s="9"/>
      <c r="H14" s="10">
        <f t="shared" si="0"/>
        <v>0</v>
      </c>
      <c r="I14" s="12"/>
      <c r="J14" s="9"/>
      <c r="K14" s="11"/>
    </row>
    <row r="15" s="1" customFormat="1" ht="18.5" customHeight="1" spans="1:11">
      <c r="A15" s="7">
        <v>9</v>
      </c>
      <c r="B15" s="7" t="s">
        <v>69</v>
      </c>
      <c r="C15" s="7" t="s">
        <v>70</v>
      </c>
      <c r="D15" s="7" t="s">
        <v>18</v>
      </c>
      <c r="E15" s="8">
        <v>15</v>
      </c>
      <c r="F15" s="7">
        <v>100</v>
      </c>
      <c r="G15" s="9"/>
      <c r="H15" s="10">
        <f t="shared" si="0"/>
        <v>0</v>
      </c>
      <c r="I15" s="12"/>
      <c r="J15" s="9"/>
      <c r="K15" s="11"/>
    </row>
    <row r="16" s="1" customFormat="1" ht="18.5" customHeight="1" spans="1:11">
      <c r="A16" s="7">
        <v>10</v>
      </c>
      <c r="B16" s="7" t="s">
        <v>69</v>
      </c>
      <c r="C16" s="7" t="s">
        <v>71</v>
      </c>
      <c r="D16" s="7" t="s">
        <v>18</v>
      </c>
      <c r="E16" s="8">
        <v>20</v>
      </c>
      <c r="F16" s="7">
        <v>120</v>
      </c>
      <c r="G16" s="9"/>
      <c r="H16" s="10">
        <f t="shared" si="0"/>
        <v>0</v>
      </c>
      <c r="I16" s="12"/>
      <c r="J16" s="9"/>
      <c r="K16" s="11"/>
    </row>
    <row r="17" s="1" customFormat="1" ht="18.5" customHeight="1" spans="1:11">
      <c r="A17" s="7">
        <v>11</v>
      </c>
      <c r="B17" s="7" t="s">
        <v>69</v>
      </c>
      <c r="C17" s="7" t="s">
        <v>72</v>
      </c>
      <c r="D17" s="7" t="s">
        <v>18</v>
      </c>
      <c r="E17" s="8">
        <v>25</v>
      </c>
      <c r="F17" s="7">
        <v>180</v>
      </c>
      <c r="G17" s="9"/>
      <c r="H17" s="10">
        <f t="shared" si="0"/>
        <v>0</v>
      </c>
      <c r="I17" s="12"/>
      <c r="J17" s="9"/>
      <c r="K17" s="11"/>
    </row>
    <row r="18" s="1" customFormat="1" ht="18.5" customHeight="1" spans="1:11">
      <c r="A18" s="7">
        <v>12</v>
      </c>
      <c r="B18" s="7" t="s">
        <v>73</v>
      </c>
      <c r="C18" s="7" t="s">
        <v>74</v>
      </c>
      <c r="D18" s="7" t="s">
        <v>18</v>
      </c>
      <c r="E18" s="8">
        <v>0.16</v>
      </c>
      <c r="F18" s="7">
        <v>220000</v>
      </c>
      <c r="G18" s="9"/>
      <c r="H18" s="10">
        <f t="shared" si="0"/>
        <v>0</v>
      </c>
      <c r="I18" s="9"/>
      <c r="J18" s="9"/>
      <c r="K18" s="11"/>
    </row>
    <row r="19" s="1" customFormat="1" ht="18.5" customHeight="1" spans="1:11">
      <c r="A19" s="7">
        <v>13</v>
      </c>
      <c r="B19" s="7" t="s">
        <v>73</v>
      </c>
      <c r="C19" s="7" t="s">
        <v>75</v>
      </c>
      <c r="D19" s="7" t="s">
        <v>18</v>
      </c>
      <c r="E19" s="8">
        <v>0.15</v>
      </c>
      <c r="F19" s="7">
        <v>20000</v>
      </c>
      <c r="G19" s="9"/>
      <c r="H19" s="10">
        <f t="shared" si="0"/>
        <v>0</v>
      </c>
      <c r="I19" s="9"/>
      <c r="J19" s="9"/>
      <c r="K19" s="11"/>
    </row>
    <row r="20" s="1" customFormat="1" ht="18.5" customHeight="1" spans="1:11">
      <c r="A20" s="7">
        <v>14</v>
      </c>
      <c r="B20" s="7" t="s">
        <v>73</v>
      </c>
      <c r="C20" s="7" t="s">
        <v>76</v>
      </c>
      <c r="D20" s="7" t="s">
        <v>18</v>
      </c>
      <c r="E20" s="8">
        <v>0.17</v>
      </c>
      <c r="F20" s="7">
        <v>2000</v>
      </c>
      <c r="G20" s="9"/>
      <c r="H20" s="10">
        <f t="shared" si="0"/>
        <v>0</v>
      </c>
      <c r="I20" s="9"/>
      <c r="J20" s="9"/>
      <c r="K20" s="11"/>
    </row>
    <row r="21" s="1" customFormat="1" ht="35" customHeight="1" spans="1:11">
      <c r="A21" s="7">
        <v>15</v>
      </c>
      <c r="B21" s="7" t="s">
        <v>73</v>
      </c>
      <c r="C21" s="7" t="s">
        <v>77</v>
      </c>
      <c r="D21" s="7" t="s">
        <v>18</v>
      </c>
      <c r="E21" s="8">
        <v>0.22</v>
      </c>
      <c r="F21" s="7">
        <v>3000</v>
      </c>
      <c r="G21" s="9"/>
      <c r="H21" s="10">
        <f t="shared" si="0"/>
        <v>0</v>
      </c>
      <c r="I21" s="9"/>
      <c r="J21" s="9"/>
      <c r="K21" s="11"/>
    </row>
    <row r="22" s="1" customFormat="1" ht="18.5" customHeight="1" spans="1:11">
      <c r="A22" s="7">
        <v>16</v>
      </c>
      <c r="B22" s="7" t="s">
        <v>78</v>
      </c>
      <c r="C22" s="7" t="s">
        <v>79</v>
      </c>
      <c r="D22" s="7" t="s">
        <v>80</v>
      </c>
      <c r="E22" s="8">
        <v>3</v>
      </c>
      <c r="F22" s="7">
        <v>1000</v>
      </c>
      <c r="G22" s="9"/>
      <c r="H22" s="10">
        <f t="shared" si="0"/>
        <v>0</v>
      </c>
      <c r="I22" s="12"/>
      <c r="J22" s="9"/>
      <c r="K22" s="11"/>
    </row>
    <row r="23" s="1" customFormat="1" ht="18.5" customHeight="1" spans="1:11">
      <c r="A23" s="7">
        <v>17</v>
      </c>
      <c r="B23" s="7" t="s">
        <v>81</v>
      </c>
      <c r="C23" s="7" t="s">
        <v>82</v>
      </c>
      <c r="D23" s="7" t="s">
        <v>83</v>
      </c>
      <c r="E23" s="8">
        <v>600</v>
      </c>
      <c r="F23" s="7">
        <v>20</v>
      </c>
      <c r="G23" s="9"/>
      <c r="H23" s="10">
        <f t="shared" si="0"/>
        <v>0</v>
      </c>
      <c r="I23" s="12"/>
      <c r="J23" s="9"/>
      <c r="K23" s="11"/>
    </row>
    <row r="24" s="1" customFormat="1" ht="18.5" customHeight="1" spans="1:11">
      <c r="A24" s="7">
        <v>18</v>
      </c>
      <c r="B24" s="7" t="s">
        <v>84</v>
      </c>
      <c r="C24" s="7" t="s">
        <v>85</v>
      </c>
      <c r="D24" s="7" t="s">
        <v>18</v>
      </c>
      <c r="E24" s="8">
        <v>0.15</v>
      </c>
      <c r="F24" s="7">
        <v>90000</v>
      </c>
      <c r="G24" s="9"/>
      <c r="H24" s="10">
        <f t="shared" si="0"/>
        <v>0</v>
      </c>
      <c r="I24" s="9"/>
      <c r="J24" s="9"/>
      <c r="K24" s="11"/>
    </row>
    <row r="25" s="1" customFormat="1" ht="18.5" customHeight="1" spans="1:11">
      <c r="A25" s="7">
        <v>19</v>
      </c>
      <c r="B25" s="7" t="s">
        <v>86</v>
      </c>
      <c r="C25" s="7" t="s">
        <v>87</v>
      </c>
      <c r="D25" s="7" t="s">
        <v>88</v>
      </c>
      <c r="E25" s="8">
        <v>150</v>
      </c>
      <c r="F25" s="7">
        <v>5</v>
      </c>
      <c r="G25" s="9"/>
      <c r="H25" s="10">
        <f t="shared" si="0"/>
        <v>0</v>
      </c>
      <c r="I25" s="12"/>
      <c r="J25" s="9"/>
      <c r="K25" s="11"/>
    </row>
    <row r="26" s="1" customFormat="1" ht="18.5" customHeight="1" spans="1:11">
      <c r="A26" s="7">
        <v>20</v>
      </c>
      <c r="B26" s="7" t="s">
        <v>89</v>
      </c>
      <c r="C26" s="7" t="s">
        <v>90</v>
      </c>
      <c r="D26" s="7" t="s">
        <v>91</v>
      </c>
      <c r="E26" s="8">
        <v>0.5</v>
      </c>
      <c r="F26" s="7">
        <v>2500</v>
      </c>
      <c r="G26" s="9"/>
      <c r="H26" s="10">
        <f t="shared" si="0"/>
        <v>0</v>
      </c>
      <c r="I26" s="9"/>
      <c r="J26" s="10" t="s">
        <v>82</v>
      </c>
      <c r="K26" s="11"/>
    </row>
    <row r="27" s="1" customFormat="1" ht="18.5" customHeight="1" spans="1:11">
      <c r="A27" s="7">
        <v>21</v>
      </c>
      <c r="B27" s="7" t="s">
        <v>92</v>
      </c>
      <c r="C27" s="7" t="s">
        <v>93</v>
      </c>
      <c r="D27" s="7" t="s">
        <v>94</v>
      </c>
      <c r="E27" s="8">
        <v>15</v>
      </c>
      <c r="F27" s="7">
        <v>200</v>
      </c>
      <c r="G27" s="9"/>
      <c r="H27" s="10">
        <f t="shared" si="0"/>
        <v>0</v>
      </c>
      <c r="I27" s="12"/>
      <c r="J27" s="9"/>
      <c r="K27" s="11"/>
    </row>
    <row r="28" s="1" customFormat="1" ht="18.5" customHeight="1" spans="1:11">
      <c r="A28" s="7">
        <v>22</v>
      </c>
      <c r="B28" s="7" t="s">
        <v>95</v>
      </c>
      <c r="C28" s="7" t="s">
        <v>96</v>
      </c>
      <c r="D28" s="7" t="s">
        <v>97</v>
      </c>
      <c r="E28" s="8">
        <v>0.1</v>
      </c>
      <c r="F28" s="7">
        <v>200000</v>
      </c>
      <c r="G28" s="9"/>
      <c r="H28" s="10">
        <f t="shared" si="0"/>
        <v>0</v>
      </c>
      <c r="I28" s="9"/>
      <c r="J28" s="10" t="s">
        <v>98</v>
      </c>
      <c r="K28" s="11"/>
    </row>
    <row r="29" s="1" customFormat="1" ht="18.5" customHeight="1" spans="1:11">
      <c r="A29" s="7">
        <v>23</v>
      </c>
      <c r="B29" s="7" t="s">
        <v>99</v>
      </c>
      <c r="C29" s="7" t="s">
        <v>100</v>
      </c>
      <c r="D29" s="7" t="s">
        <v>101</v>
      </c>
      <c r="E29" s="8">
        <v>0.06</v>
      </c>
      <c r="F29" s="7">
        <v>500000</v>
      </c>
      <c r="G29" s="9"/>
      <c r="H29" s="10">
        <f t="shared" si="0"/>
        <v>0</v>
      </c>
      <c r="I29" s="9"/>
      <c r="J29" s="10" t="s">
        <v>102</v>
      </c>
      <c r="K29" s="11"/>
    </row>
    <row r="30" s="1" customFormat="1" ht="18.5" customHeight="1" spans="1:11">
      <c r="A30" s="7">
        <v>24</v>
      </c>
      <c r="B30" s="7" t="s">
        <v>103</v>
      </c>
      <c r="C30" s="7" t="s">
        <v>104</v>
      </c>
      <c r="D30" s="7" t="s">
        <v>88</v>
      </c>
      <c r="E30" s="8">
        <v>150</v>
      </c>
      <c r="F30" s="7">
        <v>10</v>
      </c>
      <c r="G30" s="9"/>
      <c r="H30" s="10">
        <f t="shared" si="0"/>
        <v>0</v>
      </c>
      <c r="I30" s="12"/>
      <c r="J30" s="9"/>
      <c r="K30" s="11"/>
    </row>
    <row r="31" s="1" customFormat="1" ht="18.5" customHeight="1" spans="1:11">
      <c r="A31" s="7">
        <v>25</v>
      </c>
      <c r="B31" s="7" t="s">
        <v>105</v>
      </c>
      <c r="C31" s="7" t="s">
        <v>45</v>
      </c>
      <c r="D31" s="7" t="s">
        <v>18</v>
      </c>
      <c r="E31" s="8">
        <v>0.12</v>
      </c>
      <c r="F31" s="7">
        <v>100000</v>
      </c>
      <c r="G31" s="9"/>
      <c r="H31" s="10">
        <f t="shared" si="0"/>
        <v>0</v>
      </c>
      <c r="I31" s="9"/>
      <c r="J31" s="10" t="s">
        <v>106</v>
      </c>
      <c r="K31" s="11"/>
    </row>
    <row r="32" s="1" customFormat="1" ht="18.5" customHeight="1" spans="1:11">
      <c r="A32" s="7">
        <v>26</v>
      </c>
      <c r="B32" s="7" t="s">
        <v>107</v>
      </c>
      <c r="C32" s="7" t="s">
        <v>108</v>
      </c>
      <c r="D32" s="7" t="s">
        <v>109</v>
      </c>
      <c r="E32" s="8">
        <v>20</v>
      </c>
      <c r="F32" s="7">
        <v>1000</v>
      </c>
      <c r="G32" s="9"/>
      <c r="H32" s="10">
        <f t="shared" si="0"/>
        <v>0</v>
      </c>
      <c r="I32" s="9"/>
      <c r="J32" s="10" t="s">
        <v>110</v>
      </c>
      <c r="K32" s="11"/>
    </row>
    <row r="33" s="1" customFormat="1" ht="18.5" customHeight="1" spans="1:11">
      <c r="A33" s="7">
        <v>27</v>
      </c>
      <c r="B33" s="7" t="s">
        <v>111</v>
      </c>
      <c r="C33" s="7" t="s">
        <v>112</v>
      </c>
      <c r="D33" s="7" t="s">
        <v>113</v>
      </c>
      <c r="E33" s="8">
        <v>0.1</v>
      </c>
      <c r="F33" s="7">
        <v>17500</v>
      </c>
      <c r="G33" s="9"/>
      <c r="H33" s="10">
        <f t="shared" si="0"/>
        <v>0</v>
      </c>
      <c r="I33" s="9"/>
      <c r="J33" s="10" t="s">
        <v>114</v>
      </c>
      <c r="K33" s="11"/>
    </row>
    <row r="34" s="1" customFormat="1" ht="18.5" customHeight="1" spans="1:11">
      <c r="A34" s="7">
        <v>28</v>
      </c>
      <c r="B34" s="7" t="s">
        <v>111</v>
      </c>
      <c r="C34" s="7" t="s">
        <v>115</v>
      </c>
      <c r="D34" s="7" t="s">
        <v>113</v>
      </c>
      <c r="E34" s="8">
        <v>0.12</v>
      </c>
      <c r="F34" s="7">
        <v>60000</v>
      </c>
      <c r="G34" s="9"/>
      <c r="H34" s="10">
        <f t="shared" si="0"/>
        <v>0</v>
      </c>
      <c r="I34" s="9"/>
      <c r="J34" s="10" t="s">
        <v>116</v>
      </c>
      <c r="K34" s="11"/>
    </row>
    <row r="35" s="1" customFormat="1" ht="18.5" customHeight="1" spans="1:11">
      <c r="A35" s="7">
        <v>29</v>
      </c>
      <c r="B35" s="7" t="s">
        <v>117</v>
      </c>
      <c r="C35" s="7" t="s">
        <v>118</v>
      </c>
      <c r="D35" s="7" t="s">
        <v>46</v>
      </c>
      <c r="E35" s="8">
        <v>0.07</v>
      </c>
      <c r="F35" s="7">
        <v>30000</v>
      </c>
      <c r="G35" s="9"/>
      <c r="H35" s="10">
        <f t="shared" si="0"/>
        <v>0</v>
      </c>
      <c r="I35" s="12"/>
      <c r="J35" s="9"/>
      <c r="K35" s="11"/>
    </row>
    <row r="36" s="1" customFormat="1" ht="18.5" customHeight="1" spans="1:11">
      <c r="A36" s="7">
        <v>30</v>
      </c>
      <c r="B36" s="7" t="s">
        <v>119</v>
      </c>
      <c r="C36" s="7" t="s">
        <v>120</v>
      </c>
      <c r="D36" s="7" t="s">
        <v>94</v>
      </c>
      <c r="E36" s="8">
        <v>50</v>
      </c>
      <c r="F36" s="7">
        <v>10</v>
      </c>
      <c r="G36" s="9"/>
      <c r="H36" s="10">
        <f t="shared" si="0"/>
        <v>0</v>
      </c>
      <c r="I36" s="9"/>
      <c r="J36" s="10" t="s">
        <v>121</v>
      </c>
      <c r="K36" s="11"/>
    </row>
    <row r="37" s="1" customFormat="1" ht="18.5" customHeight="1" spans="1:11">
      <c r="A37" s="7">
        <v>31</v>
      </c>
      <c r="B37" s="7" t="s">
        <v>122</v>
      </c>
      <c r="C37" s="7" t="s">
        <v>123</v>
      </c>
      <c r="D37" s="7" t="s">
        <v>124</v>
      </c>
      <c r="E37" s="8">
        <v>80</v>
      </c>
      <c r="F37" s="7">
        <v>22</v>
      </c>
      <c r="G37" s="9"/>
      <c r="H37" s="10">
        <f t="shared" si="0"/>
        <v>0</v>
      </c>
      <c r="I37" s="9"/>
      <c r="J37" s="9"/>
      <c r="K37" s="11"/>
    </row>
    <row r="38" s="1" customFormat="1" ht="18.5" customHeight="1" spans="1:11">
      <c r="A38" s="7">
        <v>32</v>
      </c>
      <c r="B38" s="7" t="s">
        <v>125</v>
      </c>
      <c r="C38" s="7" t="s">
        <v>126</v>
      </c>
      <c r="D38" s="7" t="s">
        <v>124</v>
      </c>
      <c r="E38" s="8">
        <v>45</v>
      </c>
      <c r="F38" s="7">
        <v>30</v>
      </c>
      <c r="G38" s="9"/>
      <c r="H38" s="10">
        <f t="shared" si="0"/>
        <v>0</v>
      </c>
      <c r="I38" s="9"/>
      <c r="J38" s="9"/>
      <c r="K38" s="11"/>
    </row>
    <row r="39" s="1" customFormat="1" ht="18.5" customHeight="1" spans="1:11">
      <c r="A39" s="7">
        <v>33</v>
      </c>
      <c r="B39" s="7" t="s">
        <v>127</v>
      </c>
      <c r="C39" s="13"/>
      <c r="D39" s="7" t="s">
        <v>88</v>
      </c>
      <c r="E39" s="8">
        <v>150</v>
      </c>
      <c r="F39" s="7">
        <v>5</v>
      </c>
      <c r="G39" s="9"/>
      <c r="H39" s="10">
        <f t="shared" si="0"/>
        <v>0</v>
      </c>
      <c r="I39" s="9"/>
      <c r="J39" s="10" t="s">
        <v>128</v>
      </c>
      <c r="K39" s="11"/>
    </row>
    <row r="40" s="1" customFormat="1" ht="18.5" customHeight="1" spans="1:11">
      <c r="A40" s="7">
        <v>34</v>
      </c>
      <c r="B40" s="7" t="s">
        <v>129</v>
      </c>
      <c r="C40" s="7" t="s">
        <v>130</v>
      </c>
      <c r="D40" s="7" t="s">
        <v>88</v>
      </c>
      <c r="E40" s="8">
        <v>160</v>
      </c>
      <c r="F40" s="7">
        <v>5</v>
      </c>
      <c r="G40" s="9"/>
      <c r="H40" s="10">
        <f t="shared" ref="H40:H71" si="1">F40*G40</f>
        <v>0</v>
      </c>
      <c r="I40" s="9"/>
      <c r="J40" s="10" t="s">
        <v>131</v>
      </c>
      <c r="K40" s="11"/>
    </row>
    <row r="41" s="1" customFormat="1" ht="18.5" customHeight="1" spans="1:11">
      <c r="A41" s="7">
        <v>35</v>
      </c>
      <c r="B41" s="7" t="s">
        <v>132</v>
      </c>
      <c r="C41" s="7" t="s">
        <v>133</v>
      </c>
      <c r="D41" s="7" t="s">
        <v>124</v>
      </c>
      <c r="E41" s="8">
        <v>40</v>
      </c>
      <c r="F41" s="7">
        <v>500</v>
      </c>
      <c r="G41" s="9"/>
      <c r="H41" s="10">
        <f t="shared" si="1"/>
        <v>0</v>
      </c>
      <c r="I41" s="9"/>
      <c r="J41" s="9"/>
      <c r="K41" s="11"/>
    </row>
    <row r="42" s="1" customFormat="1" ht="18.5" customHeight="1" spans="1:11">
      <c r="A42" s="7">
        <v>36</v>
      </c>
      <c r="B42" s="7" t="s">
        <v>134</v>
      </c>
      <c r="C42" s="7" t="s">
        <v>135</v>
      </c>
      <c r="D42" s="7" t="s">
        <v>80</v>
      </c>
      <c r="E42" s="8">
        <v>15</v>
      </c>
      <c r="F42" s="7">
        <v>60</v>
      </c>
      <c r="G42" s="9"/>
      <c r="H42" s="10">
        <f t="shared" si="1"/>
        <v>0</v>
      </c>
      <c r="I42" s="9"/>
      <c r="J42" s="9"/>
      <c r="K42" s="11"/>
    </row>
    <row r="43" s="1" customFormat="1" ht="18.5" customHeight="1" spans="1:11">
      <c r="A43" s="7">
        <v>37</v>
      </c>
      <c r="B43" s="7" t="s">
        <v>136</v>
      </c>
      <c r="C43" s="7" t="s">
        <v>137</v>
      </c>
      <c r="D43" s="7" t="s">
        <v>18</v>
      </c>
      <c r="E43" s="8">
        <v>40</v>
      </c>
      <c r="F43" s="7">
        <v>50</v>
      </c>
      <c r="G43" s="9"/>
      <c r="H43" s="10">
        <f t="shared" si="1"/>
        <v>0</v>
      </c>
      <c r="I43" s="9"/>
      <c r="J43" s="9"/>
      <c r="K43" s="11"/>
    </row>
    <row r="44" s="1" customFormat="1" ht="18.5" customHeight="1" spans="1:11">
      <c r="A44" s="7">
        <v>38</v>
      </c>
      <c r="B44" s="7" t="s">
        <v>136</v>
      </c>
      <c r="C44" s="7" t="s">
        <v>138</v>
      </c>
      <c r="D44" s="7" t="s">
        <v>18</v>
      </c>
      <c r="E44" s="8">
        <v>45</v>
      </c>
      <c r="F44" s="7">
        <v>20</v>
      </c>
      <c r="G44" s="9"/>
      <c r="H44" s="10">
        <f t="shared" si="1"/>
        <v>0</v>
      </c>
      <c r="I44" s="9"/>
      <c r="J44" s="9"/>
      <c r="K44" s="11"/>
    </row>
    <row r="45" s="1" customFormat="1" ht="18.5" customHeight="1" spans="1:11">
      <c r="A45" s="7">
        <v>39</v>
      </c>
      <c r="B45" s="7" t="s">
        <v>139</v>
      </c>
      <c r="C45" s="7" t="s">
        <v>137</v>
      </c>
      <c r="D45" s="7" t="s">
        <v>46</v>
      </c>
      <c r="E45" s="8">
        <v>30</v>
      </c>
      <c r="F45" s="7">
        <v>30</v>
      </c>
      <c r="G45" s="9"/>
      <c r="H45" s="10">
        <f t="shared" si="1"/>
        <v>0</v>
      </c>
      <c r="I45" s="9"/>
      <c r="J45" s="9"/>
      <c r="K45" s="11"/>
    </row>
    <row r="46" s="1" customFormat="1" ht="18.5" customHeight="1" spans="1:11">
      <c r="A46" s="7">
        <v>40</v>
      </c>
      <c r="B46" s="7" t="s">
        <v>139</v>
      </c>
      <c r="C46" s="7" t="s">
        <v>138</v>
      </c>
      <c r="D46" s="7" t="s">
        <v>46</v>
      </c>
      <c r="E46" s="8">
        <v>35</v>
      </c>
      <c r="F46" s="7">
        <v>20</v>
      </c>
      <c r="G46" s="9"/>
      <c r="H46" s="10">
        <f t="shared" si="1"/>
        <v>0</v>
      </c>
      <c r="I46" s="9"/>
      <c r="J46" s="9"/>
      <c r="K46" s="11"/>
    </row>
    <row r="47" s="1" customFormat="1" ht="18.5" customHeight="1" spans="1:11">
      <c r="A47" s="7">
        <v>41</v>
      </c>
      <c r="B47" s="7" t="s">
        <v>140</v>
      </c>
      <c r="C47" s="7" t="s">
        <v>141</v>
      </c>
      <c r="D47" s="7" t="s">
        <v>142</v>
      </c>
      <c r="E47" s="8">
        <v>5</v>
      </c>
      <c r="F47" s="7">
        <v>1000</v>
      </c>
      <c r="G47" s="9"/>
      <c r="H47" s="10">
        <f t="shared" si="1"/>
        <v>0</v>
      </c>
      <c r="I47" s="9"/>
      <c r="J47" s="9"/>
      <c r="K47" s="11"/>
    </row>
    <row r="48" s="1" customFormat="1" ht="18.5" customHeight="1" spans="1:11">
      <c r="A48" s="7">
        <v>42</v>
      </c>
      <c r="B48" s="7" t="s">
        <v>143</v>
      </c>
      <c r="C48" s="7" t="s">
        <v>144</v>
      </c>
      <c r="D48" s="7" t="s">
        <v>94</v>
      </c>
      <c r="E48" s="8">
        <v>30</v>
      </c>
      <c r="F48" s="7">
        <v>120</v>
      </c>
      <c r="G48" s="9"/>
      <c r="H48" s="10">
        <f t="shared" si="1"/>
        <v>0</v>
      </c>
      <c r="I48" s="9"/>
      <c r="J48" s="10" t="s">
        <v>145</v>
      </c>
      <c r="K48" s="11"/>
    </row>
    <row r="49" s="1" customFormat="1" ht="18.5" customHeight="1" spans="1:11">
      <c r="A49" s="7">
        <v>43</v>
      </c>
      <c r="B49" s="7" t="s">
        <v>143</v>
      </c>
      <c r="C49" s="7" t="s">
        <v>146</v>
      </c>
      <c r="D49" s="7" t="s">
        <v>94</v>
      </c>
      <c r="E49" s="8">
        <v>35</v>
      </c>
      <c r="F49" s="7">
        <v>800</v>
      </c>
      <c r="G49" s="9"/>
      <c r="H49" s="10">
        <f t="shared" si="1"/>
        <v>0</v>
      </c>
      <c r="I49" s="9"/>
      <c r="J49" s="10" t="s">
        <v>145</v>
      </c>
      <c r="K49" s="11"/>
    </row>
    <row r="50" s="1" customFormat="1" ht="18.5" customHeight="1" spans="1:11">
      <c r="A50" s="7">
        <v>44</v>
      </c>
      <c r="B50" s="7" t="s">
        <v>147</v>
      </c>
      <c r="C50" s="7" t="s">
        <v>148</v>
      </c>
      <c r="D50" s="7" t="s">
        <v>18</v>
      </c>
      <c r="E50" s="8">
        <v>30</v>
      </c>
      <c r="F50" s="7">
        <v>10</v>
      </c>
      <c r="G50" s="9"/>
      <c r="H50" s="10">
        <f t="shared" si="1"/>
        <v>0</v>
      </c>
      <c r="I50" s="12"/>
      <c r="J50" s="9"/>
      <c r="K50" s="11"/>
    </row>
    <row r="51" s="1" customFormat="1" ht="18.5" customHeight="1" spans="1:11">
      <c r="A51" s="7">
        <v>45</v>
      </c>
      <c r="B51" s="7" t="s">
        <v>149</v>
      </c>
      <c r="C51" s="7" t="s">
        <v>150</v>
      </c>
      <c r="D51" s="7" t="s">
        <v>113</v>
      </c>
      <c r="E51" s="8">
        <v>300</v>
      </c>
      <c r="F51" s="7">
        <v>12</v>
      </c>
      <c r="G51" s="9"/>
      <c r="H51" s="10">
        <f t="shared" si="1"/>
        <v>0</v>
      </c>
      <c r="I51" s="12"/>
      <c r="J51" s="9"/>
      <c r="K51" s="11"/>
    </row>
    <row r="52" s="1" customFormat="1" ht="18.5" customHeight="1" spans="1:11">
      <c r="A52" s="7">
        <v>46</v>
      </c>
      <c r="B52" s="7" t="s">
        <v>151</v>
      </c>
      <c r="C52" s="7" t="s">
        <v>152</v>
      </c>
      <c r="D52" s="7" t="s">
        <v>113</v>
      </c>
      <c r="E52" s="8">
        <v>55</v>
      </c>
      <c r="F52" s="7">
        <v>20</v>
      </c>
      <c r="G52" s="9"/>
      <c r="H52" s="10">
        <f t="shared" si="1"/>
        <v>0</v>
      </c>
      <c r="I52" s="12"/>
      <c r="J52" s="9"/>
      <c r="K52" s="11"/>
    </row>
    <row r="53" s="1" customFormat="1" ht="18.5" customHeight="1" spans="1:11">
      <c r="A53" s="7">
        <v>47</v>
      </c>
      <c r="B53" s="7" t="s">
        <v>151</v>
      </c>
      <c r="C53" s="7" t="s">
        <v>137</v>
      </c>
      <c r="D53" s="7" t="s">
        <v>113</v>
      </c>
      <c r="E53" s="8">
        <v>60</v>
      </c>
      <c r="F53" s="7">
        <v>30</v>
      </c>
      <c r="G53" s="9"/>
      <c r="H53" s="10">
        <f t="shared" si="1"/>
        <v>0</v>
      </c>
      <c r="I53" s="12"/>
      <c r="J53" s="9"/>
      <c r="K53" s="11"/>
    </row>
    <row r="54" s="1" customFormat="1" ht="18.5" customHeight="1" spans="1:11">
      <c r="A54" s="7">
        <v>48</v>
      </c>
      <c r="B54" s="7" t="s">
        <v>153</v>
      </c>
      <c r="C54" s="7" t="s">
        <v>154</v>
      </c>
      <c r="D54" s="7" t="s">
        <v>113</v>
      </c>
      <c r="E54" s="8">
        <v>320</v>
      </c>
      <c r="F54" s="7">
        <v>5</v>
      </c>
      <c r="G54" s="9"/>
      <c r="H54" s="10">
        <f t="shared" si="1"/>
        <v>0</v>
      </c>
      <c r="I54" s="12"/>
      <c r="J54" s="9"/>
      <c r="K54" s="11"/>
    </row>
    <row r="55" s="1" customFormat="1" ht="18.5" customHeight="1" spans="1:11">
      <c r="A55" s="7">
        <v>49</v>
      </c>
      <c r="B55" s="7" t="s">
        <v>149</v>
      </c>
      <c r="C55" s="7" t="s">
        <v>138</v>
      </c>
      <c r="D55" s="7" t="s">
        <v>113</v>
      </c>
      <c r="E55" s="8">
        <v>290</v>
      </c>
      <c r="F55" s="7">
        <v>5</v>
      </c>
      <c r="G55" s="9"/>
      <c r="H55" s="10">
        <f t="shared" si="1"/>
        <v>0</v>
      </c>
      <c r="I55" s="12"/>
      <c r="J55" s="9"/>
      <c r="K55" s="11"/>
    </row>
    <row r="56" s="1" customFormat="1" ht="18.5" customHeight="1" spans="1:11">
      <c r="A56" s="7">
        <v>50</v>
      </c>
      <c r="B56" s="7" t="s">
        <v>155</v>
      </c>
      <c r="C56" s="7" t="s">
        <v>156</v>
      </c>
      <c r="D56" s="7" t="s">
        <v>113</v>
      </c>
      <c r="E56" s="8">
        <v>50</v>
      </c>
      <c r="F56" s="7">
        <v>10</v>
      </c>
      <c r="G56" s="9"/>
      <c r="H56" s="10">
        <f t="shared" si="1"/>
        <v>0</v>
      </c>
      <c r="I56" s="12"/>
      <c r="J56" s="9"/>
      <c r="K56" s="11"/>
    </row>
    <row r="57" s="1" customFormat="1" ht="18.5" customHeight="1" spans="1:11">
      <c r="A57" s="7">
        <v>51</v>
      </c>
      <c r="B57" s="7" t="s">
        <v>155</v>
      </c>
      <c r="C57" s="7" t="s">
        <v>157</v>
      </c>
      <c r="D57" s="7" t="s">
        <v>113</v>
      </c>
      <c r="E57" s="8">
        <v>48</v>
      </c>
      <c r="F57" s="7">
        <v>10</v>
      </c>
      <c r="G57" s="9"/>
      <c r="H57" s="10">
        <f t="shared" si="1"/>
        <v>0</v>
      </c>
      <c r="I57" s="12"/>
      <c r="J57" s="9"/>
      <c r="K57" s="11"/>
    </row>
    <row r="58" s="1" customFormat="1" ht="18.5" customHeight="1" spans="1:11">
      <c r="A58" s="7">
        <v>52</v>
      </c>
      <c r="B58" s="7" t="s">
        <v>158</v>
      </c>
      <c r="C58" s="7" t="s">
        <v>159</v>
      </c>
      <c r="D58" s="7" t="s">
        <v>80</v>
      </c>
      <c r="E58" s="8">
        <v>15</v>
      </c>
      <c r="F58" s="7">
        <v>10</v>
      </c>
      <c r="G58" s="9"/>
      <c r="H58" s="10">
        <f t="shared" si="1"/>
        <v>0</v>
      </c>
      <c r="I58" s="12"/>
      <c r="J58" s="9"/>
      <c r="K58" s="11"/>
    </row>
    <row r="59" s="1" customFormat="1" ht="18.5" customHeight="1" spans="1:11">
      <c r="A59" s="7">
        <v>53</v>
      </c>
      <c r="B59" s="7" t="s">
        <v>160</v>
      </c>
      <c r="C59" s="7" t="s">
        <v>161</v>
      </c>
      <c r="D59" s="7" t="s">
        <v>80</v>
      </c>
      <c r="E59" s="8">
        <v>5</v>
      </c>
      <c r="F59" s="7">
        <v>30</v>
      </c>
      <c r="G59" s="9"/>
      <c r="H59" s="10">
        <f t="shared" si="1"/>
        <v>0</v>
      </c>
      <c r="I59" s="12"/>
      <c r="J59" s="9"/>
      <c r="K59" s="11"/>
    </row>
    <row r="60" s="1" customFormat="1" ht="18.5" customHeight="1" spans="1:11">
      <c r="A60" s="7">
        <v>54</v>
      </c>
      <c r="B60" s="7" t="s">
        <v>162</v>
      </c>
      <c r="C60" s="7" t="s">
        <v>163</v>
      </c>
      <c r="D60" s="7" t="s">
        <v>80</v>
      </c>
      <c r="E60" s="8">
        <v>40</v>
      </c>
      <c r="F60" s="7">
        <v>20</v>
      </c>
      <c r="G60" s="9"/>
      <c r="H60" s="10">
        <f t="shared" si="1"/>
        <v>0</v>
      </c>
      <c r="I60" s="12"/>
      <c r="J60" s="9"/>
      <c r="K60" s="11"/>
    </row>
    <row r="61" s="1" customFormat="1" ht="18.5" customHeight="1" spans="1:11">
      <c r="A61" s="7">
        <v>55</v>
      </c>
      <c r="B61" s="7" t="s">
        <v>164</v>
      </c>
      <c r="C61" s="7" t="s">
        <v>165</v>
      </c>
      <c r="D61" s="7" t="s">
        <v>142</v>
      </c>
      <c r="E61" s="8">
        <v>6</v>
      </c>
      <c r="F61" s="7">
        <v>5</v>
      </c>
      <c r="G61" s="9"/>
      <c r="H61" s="10">
        <f t="shared" si="1"/>
        <v>0</v>
      </c>
      <c r="I61" s="12"/>
      <c r="J61" s="9"/>
      <c r="K61" s="11"/>
    </row>
    <row r="62" s="1" customFormat="1" ht="18.5" customHeight="1" spans="1:11">
      <c r="A62" s="7">
        <v>56</v>
      </c>
      <c r="B62" s="7" t="s">
        <v>164</v>
      </c>
      <c r="C62" s="7" t="s">
        <v>166</v>
      </c>
      <c r="D62" s="7" t="s">
        <v>142</v>
      </c>
      <c r="E62" s="8">
        <v>13</v>
      </c>
      <c r="F62" s="7">
        <v>200</v>
      </c>
      <c r="G62" s="9"/>
      <c r="H62" s="10">
        <f t="shared" si="1"/>
        <v>0</v>
      </c>
      <c r="I62" s="12"/>
      <c r="J62" s="9"/>
      <c r="K62" s="11"/>
    </row>
    <row r="63" s="1" customFormat="1" ht="18.5" customHeight="1" spans="1:11">
      <c r="A63" s="7">
        <v>57</v>
      </c>
      <c r="B63" s="7" t="s">
        <v>164</v>
      </c>
      <c r="C63" s="7" t="s">
        <v>167</v>
      </c>
      <c r="D63" s="7" t="s">
        <v>142</v>
      </c>
      <c r="E63" s="8">
        <v>12</v>
      </c>
      <c r="F63" s="7">
        <v>50</v>
      </c>
      <c r="G63" s="9"/>
      <c r="H63" s="10">
        <f t="shared" si="1"/>
        <v>0</v>
      </c>
      <c r="I63" s="12"/>
      <c r="J63" s="9"/>
      <c r="K63" s="11"/>
    </row>
    <row r="64" s="1" customFormat="1" ht="18.5" customHeight="1" spans="1:11">
      <c r="A64" s="7">
        <v>58</v>
      </c>
      <c r="B64" s="7" t="s">
        <v>168</v>
      </c>
      <c r="C64" s="7" t="s">
        <v>169</v>
      </c>
      <c r="D64" s="7" t="s">
        <v>142</v>
      </c>
      <c r="E64" s="8">
        <v>15</v>
      </c>
      <c r="F64" s="7">
        <v>10</v>
      </c>
      <c r="G64" s="9"/>
      <c r="H64" s="10">
        <f t="shared" si="1"/>
        <v>0</v>
      </c>
      <c r="I64" s="12"/>
      <c r="J64" s="9"/>
      <c r="K64" s="11"/>
    </row>
    <row r="65" s="1" customFormat="1" ht="18.5" customHeight="1" spans="1:11">
      <c r="A65" s="7">
        <v>59</v>
      </c>
      <c r="B65" s="7" t="s">
        <v>170</v>
      </c>
      <c r="C65" s="7" t="s">
        <v>171</v>
      </c>
      <c r="D65" s="7" t="s">
        <v>91</v>
      </c>
      <c r="E65" s="8">
        <v>9</v>
      </c>
      <c r="F65" s="7">
        <v>20</v>
      </c>
      <c r="G65" s="9"/>
      <c r="H65" s="10">
        <f t="shared" si="1"/>
        <v>0</v>
      </c>
      <c r="I65" s="12"/>
      <c r="J65" s="9"/>
      <c r="K65" s="11"/>
    </row>
    <row r="66" s="1" customFormat="1" ht="18.5" customHeight="1" spans="1:11">
      <c r="A66" s="7">
        <v>60</v>
      </c>
      <c r="B66" s="7" t="s">
        <v>172</v>
      </c>
      <c r="C66" s="7" t="s">
        <v>173</v>
      </c>
      <c r="D66" s="7" t="s">
        <v>46</v>
      </c>
      <c r="E66" s="8">
        <v>45</v>
      </c>
      <c r="F66" s="7">
        <v>5</v>
      </c>
      <c r="G66" s="9"/>
      <c r="H66" s="10">
        <f t="shared" si="1"/>
        <v>0</v>
      </c>
      <c r="I66" s="12"/>
      <c r="J66" s="9"/>
      <c r="K66" s="11"/>
    </row>
    <row r="67" s="1" customFormat="1" ht="18.5" customHeight="1" spans="1:11">
      <c r="A67" s="7">
        <v>61</v>
      </c>
      <c r="B67" s="7" t="s">
        <v>174</v>
      </c>
      <c r="C67" s="7" t="s">
        <v>175</v>
      </c>
      <c r="D67" s="7" t="s">
        <v>46</v>
      </c>
      <c r="E67" s="8">
        <v>10</v>
      </c>
      <c r="F67" s="7">
        <v>15</v>
      </c>
      <c r="G67" s="9"/>
      <c r="H67" s="10">
        <f t="shared" si="1"/>
        <v>0</v>
      </c>
      <c r="I67" s="12"/>
      <c r="J67" s="9"/>
      <c r="K67" s="11"/>
    </row>
    <row r="68" s="1" customFormat="1" ht="18.5" customHeight="1" spans="1:11">
      <c r="A68" s="7">
        <v>62</v>
      </c>
      <c r="B68" s="7" t="s">
        <v>176</v>
      </c>
      <c r="C68" s="7" t="s">
        <v>177</v>
      </c>
      <c r="D68" s="7" t="s">
        <v>46</v>
      </c>
      <c r="E68" s="8">
        <v>30</v>
      </c>
      <c r="F68" s="7">
        <v>100</v>
      </c>
      <c r="G68" s="9"/>
      <c r="H68" s="10">
        <f t="shared" si="1"/>
        <v>0</v>
      </c>
      <c r="I68" s="12"/>
      <c r="J68" s="9"/>
      <c r="K68" s="11"/>
    </row>
    <row r="69" s="1" customFormat="1" ht="18.5" customHeight="1" spans="1:11">
      <c r="A69" s="7">
        <v>63</v>
      </c>
      <c r="B69" s="7" t="s">
        <v>172</v>
      </c>
      <c r="C69" s="7" t="s">
        <v>178</v>
      </c>
      <c r="D69" s="7" t="s">
        <v>46</v>
      </c>
      <c r="E69" s="8">
        <v>70</v>
      </c>
      <c r="F69" s="7">
        <v>20</v>
      </c>
      <c r="G69" s="9"/>
      <c r="H69" s="10">
        <f t="shared" si="1"/>
        <v>0</v>
      </c>
      <c r="I69" s="12"/>
      <c r="J69" s="9"/>
      <c r="K69" s="11"/>
    </row>
    <row r="70" s="1" customFormat="1" ht="18.5" customHeight="1" spans="1:11">
      <c r="A70" s="7">
        <v>64</v>
      </c>
      <c r="B70" s="7" t="s">
        <v>172</v>
      </c>
      <c r="C70" s="7" t="s">
        <v>179</v>
      </c>
      <c r="D70" s="7" t="s">
        <v>46</v>
      </c>
      <c r="E70" s="8">
        <v>75</v>
      </c>
      <c r="F70" s="7">
        <v>5</v>
      </c>
      <c r="G70" s="9"/>
      <c r="H70" s="10">
        <f t="shared" si="1"/>
        <v>0</v>
      </c>
      <c r="I70" s="12"/>
      <c r="J70" s="9"/>
      <c r="K70" s="11"/>
    </row>
    <row r="71" s="1" customFormat="1" ht="18.5" customHeight="1" spans="1:11">
      <c r="A71" s="7">
        <v>65</v>
      </c>
      <c r="B71" s="7" t="s">
        <v>180</v>
      </c>
      <c r="C71" s="7" t="s">
        <v>65</v>
      </c>
      <c r="D71" s="7" t="s">
        <v>18</v>
      </c>
      <c r="E71" s="8">
        <v>40</v>
      </c>
      <c r="F71" s="7">
        <v>100</v>
      </c>
      <c r="G71" s="9"/>
      <c r="H71" s="10">
        <f t="shared" si="1"/>
        <v>0</v>
      </c>
      <c r="I71" s="12"/>
      <c r="J71" s="9"/>
      <c r="K71" s="11"/>
    </row>
    <row r="72" s="1" customFormat="1" ht="18.5" customHeight="1" spans="1:11">
      <c r="A72" s="7">
        <v>66</v>
      </c>
      <c r="B72" s="7" t="s">
        <v>180</v>
      </c>
      <c r="C72" s="7" t="s">
        <v>181</v>
      </c>
      <c r="D72" s="7" t="s">
        <v>18</v>
      </c>
      <c r="E72" s="8">
        <v>55</v>
      </c>
      <c r="F72" s="7">
        <v>10</v>
      </c>
      <c r="G72" s="9"/>
      <c r="H72" s="10">
        <f t="shared" ref="H72:H103" si="2">F72*G72</f>
        <v>0</v>
      </c>
      <c r="I72" s="12"/>
      <c r="J72" s="9"/>
      <c r="K72" s="11"/>
    </row>
    <row r="73" s="1" customFormat="1" ht="18.5" customHeight="1" spans="1:11">
      <c r="A73" s="7">
        <v>67</v>
      </c>
      <c r="B73" s="7" t="s">
        <v>180</v>
      </c>
      <c r="C73" s="7" t="s">
        <v>182</v>
      </c>
      <c r="D73" s="7" t="s">
        <v>18</v>
      </c>
      <c r="E73" s="8">
        <v>50</v>
      </c>
      <c r="F73" s="7">
        <v>50</v>
      </c>
      <c r="G73" s="9"/>
      <c r="H73" s="10">
        <f t="shared" si="2"/>
        <v>0</v>
      </c>
      <c r="I73" s="12"/>
      <c r="J73" s="9"/>
      <c r="K73" s="11"/>
    </row>
    <row r="74" s="1" customFormat="1" ht="18.5" customHeight="1" spans="1:11">
      <c r="A74" s="7">
        <v>68</v>
      </c>
      <c r="B74" s="7" t="s">
        <v>183</v>
      </c>
      <c r="C74" s="7" t="s">
        <v>184</v>
      </c>
      <c r="D74" s="7" t="s">
        <v>18</v>
      </c>
      <c r="E74" s="8">
        <v>60</v>
      </c>
      <c r="F74" s="7">
        <v>10</v>
      </c>
      <c r="G74" s="9"/>
      <c r="H74" s="10">
        <f t="shared" si="2"/>
        <v>0</v>
      </c>
      <c r="I74" s="12"/>
      <c r="J74" s="9"/>
      <c r="K74" s="11"/>
    </row>
    <row r="75" s="1" customFormat="1" ht="18.5" customHeight="1" spans="1:11">
      <c r="A75" s="7">
        <v>69</v>
      </c>
      <c r="B75" s="7" t="s">
        <v>185</v>
      </c>
      <c r="C75" s="7" t="s">
        <v>186</v>
      </c>
      <c r="D75" s="7" t="s">
        <v>18</v>
      </c>
      <c r="E75" s="8">
        <v>180</v>
      </c>
      <c r="F75" s="7">
        <v>30</v>
      </c>
      <c r="G75" s="9"/>
      <c r="H75" s="10">
        <f t="shared" si="2"/>
        <v>0</v>
      </c>
      <c r="I75" s="12"/>
      <c r="J75" s="9"/>
      <c r="K75" s="11"/>
    </row>
    <row r="76" s="1" customFormat="1" ht="18.5" customHeight="1" spans="1:11">
      <c r="A76" s="7">
        <v>70</v>
      </c>
      <c r="B76" s="7" t="s">
        <v>185</v>
      </c>
      <c r="C76" s="7" t="s">
        <v>187</v>
      </c>
      <c r="D76" s="7" t="s">
        <v>18</v>
      </c>
      <c r="E76" s="8">
        <v>100</v>
      </c>
      <c r="F76" s="7">
        <v>30</v>
      </c>
      <c r="G76" s="9"/>
      <c r="H76" s="10">
        <f t="shared" si="2"/>
        <v>0</v>
      </c>
      <c r="I76" s="12"/>
      <c r="J76" s="9"/>
      <c r="K76" s="11"/>
    </row>
    <row r="77" s="1" customFormat="1" ht="18.5" customHeight="1" spans="1:11">
      <c r="A77" s="7">
        <v>71</v>
      </c>
      <c r="B77" s="7" t="s">
        <v>188</v>
      </c>
      <c r="C77" s="7" t="s">
        <v>189</v>
      </c>
      <c r="D77" s="7" t="s">
        <v>46</v>
      </c>
      <c r="E77" s="8">
        <v>45</v>
      </c>
      <c r="F77" s="7">
        <v>20</v>
      </c>
      <c r="G77" s="9"/>
      <c r="H77" s="10">
        <f t="shared" si="2"/>
        <v>0</v>
      </c>
      <c r="I77" s="12"/>
      <c r="J77" s="9"/>
      <c r="K77" s="11"/>
    </row>
    <row r="78" s="1" customFormat="1" ht="18.5" customHeight="1" spans="1:11">
      <c r="A78" s="7">
        <v>72</v>
      </c>
      <c r="B78" s="7" t="s">
        <v>190</v>
      </c>
      <c r="C78" s="7" t="s">
        <v>184</v>
      </c>
      <c r="D78" s="7" t="s">
        <v>46</v>
      </c>
      <c r="E78" s="8">
        <v>240</v>
      </c>
      <c r="F78" s="7">
        <v>10</v>
      </c>
      <c r="G78" s="9"/>
      <c r="H78" s="10">
        <f t="shared" si="2"/>
        <v>0</v>
      </c>
      <c r="I78" s="12"/>
      <c r="J78" s="9"/>
      <c r="K78" s="11"/>
    </row>
    <row r="79" s="1" customFormat="1" ht="18.5" customHeight="1" spans="1:11">
      <c r="A79" s="7">
        <v>73</v>
      </c>
      <c r="B79" s="7" t="s">
        <v>190</v>
      </c>
      <c r="C79" s="7" t="s">
        <v>191</v>
      </c>
      <c r="D79" s="7" t="s">
        <v>46</v>
      </c>
      <c r="E79" s="8">
        <v>100</v>
      </c>
      <c r="F79" s="7">
        <v>10</v>
      </c>
      <c r="G79" s="9"/>
      <c r="H79" s="10">
        <f t="shared" si="2"/>
        <v>0</v>
      </c>
      <c r="I79" s="12"/>
      <c r="J79" s="9"/>
      <c r="K79" s="11"/>
    </row>
    <row r="80" s="1" customFormat="1" ht="18.5" customHeight="1" spans="1:11">
      <c r="A80" s="7">
        <v>74</v>
      </c>
      <c r="B80" s="7" t="s">
        <v>192</v>
      </c>
      <c r="C80" s="7" t="s">
        <v>138</v>
      </c>
      <c r="D80" s="7" t="s">
        <v>46</v>
      </c>
      <c r="E80" s="8">
        <v>120</v>
      </c>
      <c r="F80" s="7">
        <v>5</v>
      </c>
      <c r="G80" s="9"/>
      <c r="H80" s="10">
        <f t="shared" si="2"/>
        <v>0</v>
      </c>
      <c r="I80" s="12"/>
      <c r="J80" s="9"/>
      <c r="K80" s="11"/>
    </row>
    <row r="81" s="1" customFormat="1" ht="18.5" customHeight="1" spans="1:11">
      <c r="A81" s="7">
        <v>75</v>
      </c>
      <c r="B81" s="7" t="s">
        <v>193</v>
      </c>
      <c r="C81" s="7"/>
      <c r="D81" s="7" t="s">
        <v>80</v>
      </c>
      <c r="E81" s="8">
        <v>45</v>
      </c>
      <c r="F81" s="7">
        <v>15</v>
      </c>
      <c r="G81" s="9"/>
      <c r="H81" s="10">
        <f t="shared" si="2"/>
        <v>0</v>
      </c>
      <c r="I81" s="12"/>
      <c r="J81" s="9"/>
      <c r="K81" s="11"/>
    </row>
    <row r="82" s="1" customFormat="1" ht="18.5" customHeight="1" spans="1:11">
      <c r="A82" s="7">
        <v>76</v>
      </c>
      <c r="B82" s="7" t="s">
        <v>194</v>
      </c>
      <c r="C82" s="7" t="s">
        <v>195</v>
      </c>
      <c r="D82" s="7" t="s">
        <v>80</v>
      </c>
      <c r="E82" s="8">
        <v>8</v>
      </c>
      <c r="F82" s="7">
        <v>5</v>
      </c>
      <c r="G82" s="9"/>
      <c r="H82" s="10">
        <f t="shared" si="2"/>
        <v>0</v>
      </c>
      <c r="I82" s="12"/>
      <c r="J82" s="9"/>
      <c r="K82" s="11"/>
    </row>
    <row r="83" s="1" customFormat="1" ht="18.5" customHeight="1" spans="1:11">
      <c r="A83" s="7">
        <v>77</v>
      </c>
      <c r="B83" s="7" t="s">
        <v>196</v>
      </c>
      <c r="C83" s="7"/>
      <c r="D83" s="7" t="s">
        <v>101</v>
      </c>
      <c r="E83" s="8">
        <v>10</v>
      </c>
      <c r="F83" s="7">
        <v>80</v>
      </c>
      <c r="G83" s="9"/>
      <c r="H83" s="10">
        <f t="shared" si="2"/>
        <v>0</v>
      </c>
      <c r="I83" s="12"/>
      <c r="J83" s="9"/>
      <c r="K83" s="11"/>
    </row>
    <row r="84" s="1" customFormat="1" ht="18.5" customHeight="1" spans="1:11">
      <c r="A84" s="7">
        <v>78</v>
      </c>
      <c r="B84" s="7" t="s">
        <v>197</v>
      </c>
      <c r="C84" s="7" t="s">
        <v>198</v>
      </c>
      <c r="D84" s="7" t="s">
        <v>46</v>
      </c>
      <c r="E84" s="8">
        <v>30</v>
      </c>
      <c r="F84" s="7">
        <v>5</v>
      </c>
      <c r="G84" s="9"/>
      <c r="H84" s="10">
        <f t="shared" si="2"/>
        <v>0</v>
      </c>
      <c r="I84" s="12"/>
      <c r="J84" s="9"/>
      <c r="K84" s="11"/>
    </row>
    <row r="85" s="1" customFormat="1" ht="18.5" customHeight="1" spans="1:11">
      <c r="A85" s="7">
        <v>79</v>
      </c>
      <c r="B85" s="7" t="s">
        <v>199</v>
      </c>
      <c r="C85" s="7" t="s">
        <v>200</v>
      </c>
      <c r="D85" s="7" t="s">
        <v>97</v>
      </c>
      <c r="E85" s="8">
        <v>25</v>
      </c>
      <c r="F85" s="7">
        <v>20</v>
      </c>
      <c r="G85" s="9"/>
      <c r="H85" s="10">
        <f t="shared" si="2"/>
        <v>0</v>
      </c>
      <c r="I85" s="12"/>
      <c r="J85" s="9"/>
      <c r="K85" s="11"/>
    </row>
    <row r="86" s="1" customFormat="1" ht="18.5" customHeight="1" spans="1:11">
      <c r="A86" s="7">
        <v>80</v>
      </c>
      <c r="B86" s="7" t="s">
        <v>201</v>
      </c>
      <c r="C86" s="7" t="s">
        <v>202</v>
      </c>
      <c r="D86" s="7" t="s">
        <v>80</v>
      </c>
      <c r="E86" s="8">
        <v>7</v>
      </c>
      <c r="F86" s="7">
        <v>5</v>
      </c>
      <c r="G86" s="9"/>
      <c r="H86" s="10">
        <f t="shared" si="2"/>
        <v>0</v>
      </c>
      <c r="I86" s="12"/>
      <c r="J86" s="9"/>
      <c r="K86" s="11"/>
    </row>
    <row r="87" s="1" customFormat="1" ht="18.5" customHeight="1" spans="1:11">
      <c r="A87" s="7">
        <v>81</v>
      </c>
      <c r="B87" s="7" t="s">
        <v>203</v>
      </c>
      <c r="C87" s="7" t="s">
        <v>204</v>
      </c>
      <c r="D87" s="7" t="s">
        <v>80</v>
      </c>
      <c r="E87" s="8">
        <v>45</v>
      </c>
      <c r="F87" s="7">
        <v>5</v>
      </c>
      <c r="G87" s="9"/>
      <c r="H87" s="10">
        <f t="shared" si="2"/>
        <v>0</v>
      </c>
      <c r="I87" s="12"/>
      <c r="J87" s="9"/>
      <c r="K87" s="11"/>
    </row>
    <row r="88" s="1" customFormat="1" ht="18.5" customHeight="1" spans="1:11">
      <c r="A88" s="7">
        <v>82</v>
      </c>
      <c r="B88" s="7" t="s">
        <v>205</v>
      </c>
      <c r="C88" s="7"/>
      <c r="D88" s="7" t="s">
        <v>80</v>
      </c>
      <c r="E88" s="8">
        <v>55</v>
      </c>
      <c r="F88" s="7">
        <v>80</v>
      </c>
      <c r="G88" s="9"/>
      <c r="H88" s="10">
        <f t="shared" si="2"/>
        <v>0</v>
      </c>
      <c r="I88" s="12"/>
      <c r="J88" s="9"/>
      <c r="K88" s="11"/>
    </row>
    <row r="89" s="1" customFormat="1" ht="18.5" customHeight="1" spans="1:11">
      <c r="A89" s="7">
        <v>83</v>
      </c>
      <c r="B89" s="7" t="s">
        <v>206</v>
      </c>
      <c r="C89" s="7" t="s">
        <v>157</v>
      </c>
      <c r="D89" s="7" t="s">
        <v>80</v>
      </c>
      <c r="E89" s="8">
        <v>50</v>
      </c>
      <c r="F89" s="7">
        <v>10</v>
      </c>
      <c r="G89" s="9"/>
      <c r="H89" s="10">
        <f t="shared" si="2"/>
        <v>0</v>
      </c>
      <c r="I89" s="12"/>
      <c r="J89" s="9"/>
      <c r="K89" s="11"/>
    </row>
    <row r="90" s="1" customFormat="1" ht="18.5" customHeight="1" spans="1:11">
      <c r="A90" s="7">
        <v>84</v>
      </c>
      <c r="B90" s="7" t="s">
        <v>207</v>
      </c>
      <c r="C90" s="7" t="s">
        <v>208</v>
      </c>
      <c r="D90" s="7" t="s">
        <v>80</v>
      </c>
      <c r="E90" s="8">
        <v>45</v>
      </c>
      <c r="F90" s="7">
        <v>10</v>
      </c>
      <c r="G90" s="9"/>
      <c r="H90" s="10">
        <f t="shared" si="2"/>
        <v>0</v>
      </c>
      <c r="I90" s="12"/>
      <c r="J90" s="9"/>
      <c r="K90" s="11"/>
    </row>
    <row r="91" s="1" customFormat="1" ht="18.5" customHeight="1" spans="1:11">
      <c r="A91" s="7">
        <v>85</v>
      </c>
      <c r="B91" s="7" t="s">
        <v>209</v>
      </c>
      <c r="C91" s="7" t="s">
        <v>210</v>
      </c>
      <c r="D91" s="7" t="s">
        <v>80</v>
      </c>
      <c r="E91" s="8">
        <v>65</v>
      </c>
      <c r="F91" s="7">
        <v>5</v>
      </c>
      <c r="G91" s="9"/>
      <c r="H91" s="10">
        <f t="shared" si="2"/>
        <v>0</v>
      </c>
      <c r="I91" s="12"/>
      <c r="J91" s="9"/>
      <c r="K91" s="11"/>
    </row>
    <row r="92" s="1" customFormat="1" ht="18.5" customHeight="1" spans="1:11">
      <c r="A92" s="7">
        <v>86</v>
      </c>
      <c r="B92" s="7" t="s">
        <v>211</v>
      </c>
      <c r="C92" s="7" t="s">
        <v>189</v>
      </c>
      <c r="D92" s="7" t="s">
        <v>80</v>
      </c>
      <c r="E92" s="8">
        <v>70</v>
      </c>
      <c r="F92" s="7">
        <v>10</v>
      </c>
      <c r="G92" s="9"/>
      <c r="H92" s="10">
        <f t="shared" si="2"/>
        <v>0</v>
      </c>
      <c r="I92" s="12"/>
      <c r="J92" s="9"/>
      <c r="K92" s="11"/>
    </row>
    <row r="93" s="1" customFormat="1" ht="18.5" customHeight="1" spans="1:11">
      <c r="A93" s="7">
        <v>87</v>
      </c>
      <c r="B93" s="7" t="s">
        <v>212</v>
      </c>
      <c r="C93" s="7" t="s">
        <v>213</v>
      </c>
      <c r="D93" s="7" t="s">
        <v>80</v>
      </c>
      <c r="E93" s="8">
        <v>45</v>
      </c>
      <c r="F93" s="7">
        <v>16</v>
      </c>
      <c r="G93" s="9"/>
      <c r="H93" s="10">
        <f t="shared" si="2"/>
        <v>0</v>
      </c>
      <c r="I93" s="12"/>
      <c r="J93" s="9"/>
      <c r="K93" s="11"/>
    </row>
    <row r="94" s="1" customFormat="1" ht="18.5" customHeight="1" spans="1:11">
      <c r="A94" s="7">
        <v>88</v>
      </c>
      <c r="B94" s="7" t="s">
        <v>214</v>
      </c>
      <c r="C94" s="7" t="s">
        <v>215</v>
      </c>
      <c r="D94" s="7" t="s">
        <v>80</v>
      </c>
      <c r="E94" s="8">
        <v>35</v>
      </c>
      <c r="F94" s="7">
        <v>10</v>
      </c>
      <c r="G94" s="9"/>
      <c r="H94" s="10">
        <f t="shared" si="2"/>
        <v>0</v>
      </c>
      <c r="I94" s="12"/>
      <c r="J94" s="9"/>
      <c r="K94" s="11"/>
    </row>
    <row r="95" s="1" customFormat="1" ht="18.5" customHeight="1" spans="1:11">
      <c r="A95" s="7">
        <v>89</v>
      </c>
      <c r="B95" s="7" t="s">
        <v>216</v>
      </c>
      <c r="C95" s="7" t="s">
        <v>217</v>
      </c>
      <c r="D95" s="7" t="s">
        <v>80</v>
      </c>
      <c r="E95" s="8">
        <v>30</v>
      </c>
      <c r="F95" s="7">
        <v>15</v>
      </c>
      <c r="G95" s="9"/>
      <c r="H95" s="10">
        <f t="shared" si="2"/>
        <v>0</v>
      </c>
      <c r="I95" s="12"/>
      <c r="J95" s="9"/>
      <c r="K95" s="11"/>
    </row>
    <row r="96" s="1" customFormat="1" ht="18.5" customHeight="1" spans="1:11">
      <c r="A96" s="7">
        <v>90</v>
      </c>
      <c r="B96" s="7" t="s">
        <v>218</v>
      </c>
      <c r="C96" s="7" t="s">
        <v>219</v>
      </c>
      <c r="D96" s="7" t="s">
        <v>80</v>
      </c>
      <c r="E96" s="8">
        <v>30</v>
      </c>
      <c r="F96" s="7">
        <v>15</v>
      </c>
      <c r="G96" s="9"/>
      <c r="H96" s="10">
        <f t="shared" si="2"/>
        <v>0</v>
      </c>
      <c r="I96" s="12"/>
      <c r="J96" s="9"/>
      <c r="K96" s="11"/>
    </row>
    <row r="97" s="1" customFormat="1" ht="18.5" customHeight="1" spans="1:11">
      <c r="A97" s="7">
        <v>91</v>
      </c>
      <c r="B97" s="7" t="s">
        <v>220</v>
      </c>
      <c r="C97" s="7" t="s">
        <v>213</v>
      </c>
      <c r="D97" s="7" t="s">
        <v>80</v>
      </c>
      <c r="E97" s="8">
        <v>35</v>
      </c>
      <c r="F97" s="7">
        <v>30</v>
      </c>
      <c r="G97" s="9"/>
      <c r="H97" s="10">
        <f t="shared" si="2"/>
        <v>0</v>
      </c>
      <c r="I97" s="12"/>
      <c r="J97" s="9"/>
      <c r="K97" s="11"/>
    </row>
    <row r="98" s="1" customFormat="1" ht="18.5" customHeight="1" spans="1:11">
      <c r="A98" s="7">
        <v>92</v>
      </c>
      <c r="B98" s="7" t="s">
        <v>221</v>
      </c>
      <c r="C98" s="7" t="s">
        <v>213</v>
      </c>
      <c r="D98" s="7" t="s">
        <v>80</v>
      </c>
      <c r="E98" s="8">
        <v>45</v>
      </c>
      <c r="F98" s="7">
        <v>30</v>
      </c>
      <c r="G98" s="9"/>
      <c r="H98" s="10">
        <f t="shared" si="2"/>
        <v>0</v>
      </c>
      <c r="I98" s="12"/>
      <c r="J98" s="9"/>
      <c r="K98" s="11"/>
    </row>
    <row r="99" s="1" customFormat="1" ht="18.5" customHeight="1" spans="1:11">
      <c r="A99" s="7">
        <v>93</v>
      </c>
      <c r="B99" s="7" t="s">
        <v>222</v>
      </c>
      <c r="C99" s="7" t="s">
        <v>213</v>
      </c>
      <c r="D99" s="7" t="s">
        <v>80</v>
      </c>
      <c r="E99" s="8">
        <v>50</v>
      </c>
      <c r="F99" s="7">
        <v>30</v>
      </c>
      <c r="G99" s="9"/>
      <c r="H99" s="10">
        <f t="shared" si="2"/>
        <v>0</v>
      </c>
      <c r="I99" s="12"/>
      <c r="J99" s="9"/>
      <c r="K99" s="11"/>
    </row>
    <row r="100" s="1" customFormat="1" ht="18.5" customHeight="1" spans="1:11">
      <c r="A100" s="7">
        <v>94</v>
      </c>
      <c r="B100" s="7" t="s">
        <v>223</v>
      </c>
      <c r="C100" s="7" t="s">
        <v>198</v>
      </c>
      <c r="D100" s="7" t="s">
        <v>46</v>
      </c>
      <c r="E100" s="8">
        <v>15</v>
      </c>
      <c r="F100" s="7">
        <v>100</v>
      </c>
      <c r="G100" s="9"/>
      <c r="H100" s="10">
        <f t="shared" si="2"/>
        <v>0</v>
      </c>
      <c r="I100" s="12"/>
      <c r="J100" s="9"/>
      <c r="K100" s="11"/>
    </row>
    <row r="101" s="1" customFormat="1" ht="18.5" customHeight="1" spans="1:11">
      <c r="A101" s="7">
        <v>95</v>
      </c>
      <c r="B101" s="7" t="s">
        <v>224</v>
      </c>
      <c r="C101" s="7" t="s">
        <v>225</v>
      </c>
      <c r="D101" s="7" t="s">
        <v>46</v>
      </c>
      <c r="E101" s="8">
        <v>45</v>
      </c>
      <c r="F101" s="7">
        <v>20</v>
      </c>
      <c r="G101" s="9"/>
      <c r="H101" s="10">
        <f t="shared" si="2"/>
        <v>0</v>
      </c>
      <c r="I101" s="12"/>
      <c r="J101" s="9"/>
      <c r="K101" s="11"/>
    </row>
    <row r="102" s="1" customFormat="1" ht="18.5" customHeight="1" spans="1:11">
      <c r="A102" s="7">
        <v>96</v>
      </c>
      <c r="B102" s="7" t="s">
        <v>226</v>
      </c>
      <c r="C102" s="7" t="s">
        <v>227</v>
      </c>
      <c r="D102" s="7" t="s">
        <v>228</v>
      </c>
      <c r="E102" s="8">
        <v>150</v>
      </c>
      <c r="F102" s="7">
        <v>15</v>
      </c>
      <c r="G102" s="9"/>
      <c r="H102" s="10">
        <f t="shared" si="2"/>
        <v>0</v>
      </c>
      <c r="I102" s="12"/>
      <c r="J102" s="9"/>
      <c r="K102" s="11"/>
    </row>
    <row r="103" s="1" customFormat="1" ht="18.5" customHeight="1" spans="1:11">
      <c r="A103" s="7">
        <v>97</v>
      </c>
      <c r="B103" s="7" t="s">
        <v>229</v>
      </c>
      <c r="C103" s="7" t="s">
        <v>227</v>
      </c>
      <c r="D103" s="7" t="s">
        <v>228</v>
      </c>
      <c r="E103" s="8">
        <v>150</v>
      </c>
      <c r="F103" s="7">
        <v>15</v>
      </c>
      <c r="G103" s="9"/>
      <c r="H103" s="10">
        <f t="shared" si="2"/>
        <v>0</v>
      </c>
      <c r="I103" s="12"/>
      <c r="J103" s="9"/>
      <c r="K103" s="11"/>
    </row>
    <row r="104" s="1" customFormat="1" ht="18.5" customHeight="1" spans="1:11">
      <c r="A104" s="7">
        <v>98</v>
      </c>
      <c r="B104" s="7" t="s">
        <v>230</v>
      </c>
      <c r="C104" s="7" t="s">
        <v>227</v>
      </c>
      <c r="D104" s="7" t="s">
        <v>228</v>
      </c>
      <c r="E104" s="8">
        <v>150</v>
      </c>
      <c r="F104" s="7">
        <v>15</v>
      </c>
      <c r="G104" s="9"/>
      <c r="H104" s="10">
        <f t="shared" ref="H104:H135" si="3">F104*G104</f>
        <v>0</v>
      </c>
      <c r="I104" s="12"/>
      <c r="J104" s="9"/>
      <c r="K104" s="11"/>
    </row>
    <row r="105" s="1" customFormat="1" ht="18.5" customHeight="1" spans="1:11">
      <c r="A105" s="7">
        <v>99</v>
      </c>
      <c r="B105" s="7" t="s">
        <v>231</v>
      </c>
      <c r="C105" s="7"/>
      <c r="D105" s="7" t="s">
        <v>232</v>
      </c>
      <c r="E105" s="8">
        <v>6</v>
      </c>
      <c r="F105" s="7">
        <v>50</v>
      </c>
      <c r="G105" s="9"/>
      <c r="H105" s="10">
        <f t="shared" si="3"/>
        <v>0</v>
      </c>
      <c r="I105" s="12"/>
      <c r="J105" s="9"/>
      <c r="K105" s="11"/>
    </row>
    <row r="106" s="1" customFormat="1" ht="18.5" customHeight="1" spans="1:11">
      <c r="A106" s="7">
        <v>100</v>
      </c>
      <c r="B106" s="7" t="s">
        <v>233</v>
      </c>
      <c r="C106" s="7"/>
      <c r="D106" s="7" t="s">
        <v>80</v>
      </c>
      <c r="E106" s="8">
        <v>12</v>
      </c>
      <c r="F106" s="7">
        <v>10</v>
      </c>
      <c r="G106" s="9"/>
      <c r="H106" s="10">
        <f t="shared" si="3"/>
        <v>0</v>
      </c>
      <c r="I106" s="12"/>
      <c r="J106" s="9"/>
      <c r="K106" s="11"/>
    </row>
    <row r="107" s="1" customFormat="1" ht="18.5" customHeight="1" spans="1:11">
      <c r="A107" s="7">
        <v>101</v>
      </c>
      <c r="B107" s="7" t="s">
        <v>234</v>
      </c>
      <c r="C107" s="7"/>
      <c r="D107" s="7" t="s">
        <v>46</v>
      </c>
      <c r="E107" s="8">
        <v>15</v>
      </c>
      <c r="F107" s="7">
        <v>20</v>
      </c>
      <c r="G107" s="9"/>
      <c r="H107" s="10">
        <f t="shared" si="3"/>
        <v>0</v>
      </c>
      <c r="I107" s="12"/>
      <c r="J107" s="9"/>
      <c r="K107" s="11"/>
    </row>
    <row r="108" s="1" customFormat="1" ht="18.5" customHeight="1" spans="1:11">
      <c r="A108" s="7">
        <v>102</v>
      </c>
      <c r="B108" s="7" t="s">
        <v>235</v>
      </c>
      <c r="C108" s="7" t="s">
        <v>213</v>
      </c>
      <c r="D108" s="7" t="s">
        <v>101</v>
      </c>
      <c r="E108" s="8">
        <v>30</v>
      </c>
      <c r="F108" s="7">
        <v>5</v>
      </c>
      <c r="G108" s="9"/>
      <c r="H108" s="10">
        <f t="shared" si="3"/>
        <v>0</v>
      </c>
      <c r="I108" s="12"/>
      <c r="J108" s="9"/>
      <c r="K108" s="11"/>
    </row>
    <row r="109" s="1" customFormat="1" ht="18.5" customHeight="1" spans="1:11">
      <c r="A109" s="7">
        <v>103</v>
      </c>
      <c r="B109" s="7" t="s">
        <v>236</v>
      </c>
      <c r="C109" s="7"/>
      <c r="D109" s="7" t="s">
        <v>80</v>
      </c>
      <c r="E109" s="8">
        <v>15</v>
      </c>
      <c r="F109" s="7">
        <v>5</v>
      </c>
      <c r="G109" s="9"/>
      <c r="H109" s="10">
        <f t="shared" si="3"/>
        <v>0</v>
      </c>
      <c r="I109" s="12"/>
      <c r="J109" s="9"/>
      <c r="K109" s="11"/>
    </row>
    <row r="110" s="1" customFormat="1" ht="18.5" customHeight="1" spans="1:11">
      <c r="A110" s="7">
        <v>104</v>
      </c>
      <c r="B110" s="7" t="s">
        <v>237</v>
      </c>
      <c r="C110" s="7"/>
      <c r="D110" s="7" t="s">
        <v>80</v>
      </c>
      <c r="E110" s="8">
        <v>18</v>
      </c>
      <c r="F110" s="7">
        <v>20</v>
      </c>
      <c r="G110" s="9"/>
      <c r="H110" s="10">
        <f t="shared" si="3"/>
        <v>0</v>
      </c>
      <c r="I110" s="12"/>
      <c r="J110" s="9"/>
      <c r="K110" s="11"/>
    </row>
    <row r="111" s="1" customFormat="1" ht="18.5" customHeight="1" spans="1:11">
      <c r="A111" s="7">
        <v>105</v>
      </c>
      <c r="B111" s="7" t="s">
        <v>238</v>
      </c>
      <c r="C111" s="7"/>
      <c r="D111" s="7" t="s">
        <v>228</v>
      </c>
      <c r="E111" s="8">
        <v>20</v>
      </c>
      <c r="F111" s="7">
        <v>10</v>
      </c>
      <c r="G111" s="9"/>
      <c r="H111" s="10">
        <f t="shared" si="3"/>
        <v>0</v>
      </c>
      <c r="I111" s="12"/>
      <c r="J111" s="9"/>
      <c r="K111" s="11"/>
    </row>
    <row r="112" s="1" customFormat="1" ht="18.5" customHeight="1" spans="1:11">
      <c r="A112" s="7">
        <v>106</v>
      </c>
      <c r="B112" s="7" t="s">
        <v>239</v>
      </c>
      <c r="C112" s="7" t="s">
        <v>240</v>
      </c>
      <c r="D112" s="7" t="s">
        <v>46</v>
      </c>
      <c r="E112" s="8">
        <v>350</v>
      </c>
      <c r="F112" s="7">
        <v>5</v>
      </c>
      <c r="G112" s="9"/>
      <c r="H112" s="10">
        <f t="shared" si="3"/>
        <v>0</v>
      </c>
      <c r="I112" s="12"/>
      <c r="J112" s="9"/>
      <c r="K112" s="11"/>
    </row>
    <row r="113" s="1" customFormat="1" ht="18.5" customHeight="1" spans="1:11">
      <c r="A113" s="7">
        <v>107</v>
      </c>
      <c r="B113" s="7" t="s">
        <v>239</v>
      </c>
      <c r="C113" s="7" t="s">
        <v>241</v>
      </c>
      <c r="D113" s="7" t="s">
        <v>46</v>
      </c>
      <c r="E113" s="8">
        <v>400</v>
      </c>
      <c r="F113" s="7">
        <v>5</v>
      </c>
      <c r="G113" s="9"/>
      <c r="H113" s="10">
        <f t="shared" si="3"/>
        <v>0</v>
      </c>
      <c r="I113" s="12"/>
      <c r="J113" s="9"/>
      <c r="K113" s="11"/>
    </row>
    <row r="114" s="1" customFormat="1" ht="18.5" customHeight="1" spans="1:11">
      <c r="A114" s="7">
        <v>108</v>
      </c>
      <c r="B114" s="7" t="s">
        <v>239</v>
      </c>
      <c r="C114" s="7" t="s">
        <v>242</v>
      </c>
      <c r="D114" s="7" t="s">
        <v>46</v>
      </c>
      <c r="E114" s="8">
        <v>420</v>
      </c>
      <c r="F114" s="7">
        <v>5</v>
      </c>
      <c r="G114" s="9"/>
      <c r="H114" s="10">
        <f t="shared" si="3"/>
        <v>0</v>
      </c>
      <c r="I114" s="12"/>
      <c r="J114" s="9"/>
      <c r="K114" s="11"/>
    </row>
    <row r="115" s="1" customFormat="1" ht="18.5" customHeight="1" spans="1:11">
      <c r="A115" s="7">
        <v>109</v>
      </c>
      <c r="B115" s="7" t="s">
        <v>243</v>
      </c>
      <c r="C115" s="7" t="s">
        <v>244</v>
      </c>
      <c r="D115" s="7" t="s">
        <v>46</v>
      </c>
      <c r="E115" s="8">
        <v>10</v>
      </c>
      <c r="F115" s="7">
        <v>5</v>
      </c>
      <c r="G115" s="9"/>
      <c r="H115" s="10">
        <f t="shared" si="3"/>
        <v>0</v>
      </c>
      <c r="I115" s="12"/>
      <c r="J115" s="9"/>
      <c r="K115" s="11"/>
    </row>
    <row r="116" s="1" customFormat="1" ht="18.5" customHeight="1" spans="1:11">
      <c r="A116" s="7">
        <v>110</v>
      </c>
      <c r="B116" s="7" t="s">
        <v>245</v>
      </c>
      <c r="C116" s="7" t="s">
        <v>246</v>
      </c>
      <c r="D116" s="7" t="s">
        <v>18</v>
      </c>
      <c r="E116" s="8">
        <v>65</v>
      </c>
      <c r="F116" s="7">
        <v>5</v>
      </c>
      <c r="G116" s="9"/>
      <c r="H116" s="10">
        <f t="shared" si="3"/>
        <v>0</v>
      </c>
      <c r="I116" s="12"/>
      <c r="J116" s="9"/>
      <c r="K116" s="11"/>
    </row>
    <row r="117" s="1" customFormat="1" ht="18.5" customHeight="1" spans="1:11">
      <c r="A117" s="7">
        <v>111</v>
      </c>
      <c r="B117" s="7" t="s">
        <v>247</v>
      </c>
      <c r="C117" s="7" t="s">
        <v>248</v>
      </c>
      <c r="D117" s="7" t="s">
        <v>18</v>
      </c>
      <c r="E117" s="8">
        <v>100</v>
      </c>
      <c r="F117" s="7">
        <v>12</v>
      </c>
      <c r="G117" s="9"/>
      <c r="H117" s="10">
        <f t="shared" si="3"/>
        <v>0</v>
      </c>
      <c r="I117" s="12"/>
      <c r="J117" s="9"/>
      <c r="K117" s="11"/>
    </row>
    <row r="118" s="1" customFormat="1" ht="18.5" customHeight="1" spans="1:11">
      <c r="A118" s="7">
        <v>112</v>
      </c>
      <c r="B118" s="7" t="s">
        <v>249</v>
      </c>
      <c r="C118" s="7" t="s">
        <v>250</v>
      </c>
      <c r="D118" s="7" t="s">
        <v>18</v>
      </c>
      <c r="E118" s="8">
        <v>100</v>
      </c>
      <c r="F118" s="7">
        <v>20</v>
      </c>
      <c r="G118" s="9"/>
      <c r="H118" s="10">
        <f t="shared" si="3"/>
        <v>0</v>
      </c>
      <c r="I118" s="12"/>
      <c r="J118" s="9"/>
      <c r="K118" s="11"/>
    </row>
    <row r="119" s="1" customFormat="1" ht="18.5" customHeight="1" spans="1:11">
      <c r="A119" s="7">
        <v>113</v>
      </c>
      <c r="B119" s="7" t="s">
        <v>251</v>
      </c>
      <c r="C119" s="7"/>
      <c r="D119" s="7" t="s">
        <v>232</v>
      </c>
      <c r="E119" s="8">
        <v>6</v>
      </c>
      <c r="F119" s="7">
        <v>50</v>
      </c>
      <c r="G119" s="9"/>
      <c r="H119" s="10">
        <f t="shared" si="3"/>
        <v>0</v>
      </c>
      <c r="I119" s="12"/>
      <c r="J119" s="9"/>
      <c r="K119" s="11"/>
    </row>
    <row r="120" s="1" customFormat="1" ht="18.5" customHeight="1" spans="1:11">
      <c r="A120" s="7">
        <v>114</v>
      </c>
      <c r="B120" s="7" t="s">
        <v>252</v>
      </c>
      <c r="C120" s="7"/>
      <c r="D120" s="7" t="s">
        <v>232</v>
      </c>
      <c r="E120" s="8">
        <v>8</v>
      </c>
      <c r="F120" s="7">
        <v>100</v>
      </c>
      <c r="G120" s="9"/>
      <c r="H120" s="10">
        <f t="shared" si="3"/>
        <v>0</v>
      </c>
      <c r="I120" s="12"/>
      <c r="J120" s="9"/>
      <c r="K120" s="11"/>
    </row>
    <row r="121" s="1" customFormat="1" ht="18.5" customHeight="1" spans="1:11">
      <c r="A121" s="7">
        <v>115</v>
      </c>
      <c r="B121" s="7" t="s">
        <v>253</v>
      </c>
      <c r="C121" s="7" t="s">
        <v>254</v>
      </c>
      <c r="D121" s="7" t="s">
        <v>80</v>
      </c>
      <c r="E121" s="8">
        <v>15</v>
      </c>
      <c r="F121" s="7">
        <v>70</v>
      </c>
      <c r="G121" s="9"/>
      <c r="H121" s="10">
        <f t="shared" si="3"/>
        <v>0</v>
      </c>
      <c r="I121" s="12"/>
      <c r="J121" s="9"/>
      <c r="K121" s="11"/>
    </row>
    <row r="122" s="1" customFormat="1" ht="18.5" customHeight="1" spans="1:11">
      <c r="A122" s="7">
        <v>116</v>
      </c>
      <c r="B122" s="7" t="s">
        <v>255</v>
      </c>
      <c r="C122" s="7" t="s">
        <v>256</v>
      </c>
      <c r="D122" s="7" t="s">
        <v>257</v>
      </c>
      <c r="E122" s="8">
        <v>220</v>
      </c>
      <c r="F122" s="7">
        <v>8</v>
      </c>
      <c r="G122" s="9"/>
      <c r="H122" s="10">
        <f t="shared" si="3"/>
        <v>0</v>
      </c>
      <c r="I122" s="12"/>
      <c r="J122" s="9"/>
      <c r="K122" s="11"/>
    </row>
    <row r="123" s="1" customFormat="1" ht="18.5" customHeight="1" spans="1:11">
      <c r="A123" s="7">
        <v>117</v>
      </c>
      <c r="B123" s="7" t="s">
        <v>258</v>
      </c>
      <c r="C123" s="7"/>
      <c r="D123" s="7" t="s">
        <v>257</v>
      </c>
      <c r="E123" s="8">
        <v>70</v>
      </c>
      <c r="F123" s="7">
        <v>20</v>
      </c>
      <c r="G123" s="9"/>
      <c r="H123" s="10">
        <f t="shared" si="3"/>
        <v>0</v>
      </c>
      <c r="I123" s="12"/>
      <c r="J123" s="9"/>
      <c r="K123" s="11"/>
    </row>
    <row r="124" s="1" customFormat="1" ht="18.5" customHeight="1" spans="1:11">
      <c r="A124" s="7">
        <v>118</v>
      </c>
      <c r="B124" s="7" t="s">
        <v>259</v>
      </c>
      <c r="C124" s="7" t="s">
        <v>260</v>
      </c>
      <c r="D124" s="7" t="s">
        <v>88</v>
      </c>
      <c r="E124" s="8">
        <v>260</v>
      </c>
      <c r="F124" s="7">
        <v>10</v>
      </c>
      <c r="G124" s="9"/>
      <c r="H124" s="10">
        <f t="shared" si="3"/>
        <v>0</v>
      </c>
      <c r="I124" s="12"/>
      <c r="J124" s="9"/>
      <c r="K124" s="11"/>
    </row>
    <row r="125" s="1" customFormat="1" ht="18.5" customHeight="1" spans="1:11">
      <c r="A125" s="7">
        <v>119</v>
      </c>
      <c r="B125" s="7" t="s">
        <v>261</v>
      </c>
      <c r="C125" s="7" t="s">
        <v>262</v>
      </c>
      <c r="D125" s="7" t="s">
        <v>91</v>
      </c>
      <c r="E125" s="8">
        <v>60</v>
      </c>
      <c r="F125" s="7">
        <v>100</v>
      </c>
      <c r="G125" s="9"/>
      <c r="H125" s="10">
        <f t="shared" si="3"/>
        <v>0</v>
      </c>
      <c r="I125" s="12"/>
      <c r="J125" s="9"/>
      <c r="K125" s="11"/>
    </row>
    <row r="126" s="1" customFormat="1" ht="18.5" customHeight="1" spans="1:11">
      <c r="A126" s="7">
        <v>120</v>
      </c>
      <c r="B126" s="7" t="s">
        <v>263</v>
      </c>
      <c r="C126" s="7" t="s">
        <v>262</v>
      </c>
      <c r="D126" s="7" t="s">
        <v>91</v>
      </c>
      <c r="E126" s="8">
        <v>55</v>
      </c>
      <c r="F126" s="7">
        <v>50</v>
      </c>
      <c r="G126" s="9"/>
      <c r="H126" s="10">
        <f t="shared" si="3"/>
        <v>0</v>
      </c>
      <c r="I126" s="12"/>
      <c r="J126" s="9"/>
      <c r="K126" s="11"/>
    </row>
    <row r="127" s="1" customFormat="1" ht="18.5" customHeight="1" spans="1:11">
      <c r="A127" s="7">
        <v>121</v>
      </c>
      <c r="B127" s="7" t="s">
        <v>264</v>
      </c>
      <c r="C127" s="7" t="s">
        <v>265</v>
      </c>
      <c r="D127" s="7" t="s">
        <v>142</v>
      </c>
      <c r="E127" s="8">
        <v>18</v>
      </c>
      <c r="F127" s="7">
        <v>50</v>
      </c>
      <c r="G127" s="9"/>
      <c r="H127" s="10">
        <f t="shared" si="3"/>
        <v>0</v>
      </c>
      <c r="I127" s="12"/>
      <c r="J127" s="9"/>
      <c r="K127" s="11"/>
    </row>
    <row r="128" s="1" customFormat="1" ht="18.5" customHeight="1" spans="1:11">
      <c r="A128" s="7">
        <v>122</v>
      </c>
      <c r="B128" s="7" t="s">
        <v>266</v>
      </c>
      <c r="C128" s="7"/>
      <c r="D128" s="7" t="s">
        <v>142</v>
      </c>
      <c r="E128" s="8">
        <v>15</v>
      </c>
      <c r="F128" s="7">
        <v>10</v>
      </c>
      <c r="G128" s="9"/>
      <c r="H128" s="10">
        <f t="shared" si="3"/>
        <v>0</v>
      </c>
      <c r="I128" s="12"/>
      <c r="J128" s="9"/>
      <c r="K128" s="11"/>
    </row>
    <row r="129" s="1" customFormat="1" ht="18.5" customHeight="1" spans="1:11">
      <c r="A129" s="7">
        <v>123</v>
      </c>
      <c r="B129" s="7" t="s">
        <v>267</v>
      </c>
      <c r="C129" s="7"/>
      <c r="D129" s="7" t="s">
        <v>268</v>
      </c>
      <c r="E129" s="8">
        <v>10</v>
      </c>
      <c r="F129" s="7">
        <v>100</v>
      </c>
      <c r="G129" s="9"/>
      <c r="H129" s="10">
        <f t="shared" si="3"/>
        <v>0</v>
      </c>
      <c r="I129" s="12"/>
      <c r="J129" s="9"/>
      <c r="K129" s="11"/>
    </row>
    <row r="130" s="1" customFormat="1" ht="18.5" customHeight="1" spans="1:11">
      <c r="A130" s="7">
        <v>124</v>
      </c>
      <c r="B130" s="7" t="s">
        <v>269</v>
      </c>
      <c r="C130" s="7"/>
      <c r="D130" s="7" t="s">
        <v>268</v>
      </c>
      <c r="E130" s="8">
        <v>15</v>
      </c>
      <c r="F130" s="7">
        <v>100</v>
      </c>
      <c r="G130" s="9"/>
      <c r="H130" s="10">
        <f t="shared" si="3"/>
        <v>0</v>
      </c>
      <c r="I130" s="12"/>
      <c r="J130" s="9"/>
      <c r="K130" s="11"/>
    </row>
    <row r="131" s="1" customFormat="1" ht="18.5" customHeight="1" spans="1:11">
      <c r="A131" s="7">
        <v>125</v>
      </c>
      <c r="B131" s="7" t="s">
        <v>270</v>
      </c>
      <c r="C131" s="7" t="s">
        <v>271</v>
      </c>
      <c r="D131" s="7" t="s">
        <v>268</v>
      </c>
      <c r="E131" s="8">
        <v>2</v>
      </c>
      <c r="F131" s="7">
        <v>300</v>
      </c>
      <c r="G131" s="9"/>
      <c r="H131" s="10">
        <f t="shared" si="3"/>
        <v>0</v>
      </c>
      <c r="I131" s="12"/>
      <c r="J131" s="9"/>
      <c r="K131" s="11"/>
    </row>
    <row r="132" s="1" customFormat="1" ht="18.5" customHeight="1" spans="1:11">
      <c r="A132" s="7">
        <v>126</v>
      </c>
      <c r="B132" s="7" t="s">
        <v>272</v>
      </c>
      <c r="C132" s="7"/>
      <c r="D132" s="7" t="s">
        <v>268</v>
      </c>
      <c r="E132" s="8">
        <v>10</v>
      </c>
      <c r="F132" s="7">
        <v>50</v>
      </c>
      <c r="G132" s="9"/>
      <c r="H132" s="10">
        <f t="shared" si="3"/>
        <v>0</v>
      </c>
      <c r="I132" s="12"/>
      <c r="J132" s="9"/>
      <c r="K132" s="11"/>
    </row>
    <row r="133" s="1" customFormat="1" ht="18.5" customHeight="1" spans="1:11">
      <c r="A133" s="7">
        <v>127</v>
      </c>
      <c r="B133" s="7" t="s">
        <v>273</v>
      </c>
      <c r="C133" s="7" t="s">
        <v>274</v>
      </c>
      <c r="D133" s="7" t="s">
        <v>257</v>
      </c>
      <c r="E133" s="8">
        <v>150</v>
      </c>
      <c r="F133" s="7">
        <v>30</v>
      </c>
      <c r="G133" s="9"/>
      <c r="H133" s="10">
        <f t="shared" si="3"/>
        <v>0</v>
      </c>
      <c r="I133" s="12"/>
      <c r="J133" s="9"/>
      <c r="K133" s="11"/>
    </row>
    <row r="134" s="1" customFormat="1" ht="18.5" customHeight="1" spans="1:11">
      <c r="A134" s="7">
        <v>128</v>
      </c>
      <c r="B134" s="7" t="s">
        <v>245</v>
      </c>
      <c r="C134" s="7" t="s">
        <v>275</v>
      </c>
      <c r="D134" s="7" t="s">
        <v>46</v>
      </c>
      <c r="E134" s="8">
        <v>100</v>
      </c>
      <c r="F134" s="7">
        <v>20</v>
      </c>
      <c r="G134" s="9"/>
      <c r="H134" s="10">
        <f t="shared" si="3"/>
        <v>0</v>
      </c>
      <c r="I134" s="12"/>
      <c r="J134" s="9"/>
      <c r="K134" s="11"/>
    </row>
    <row r="135" s="1" customFormat="1" ht="18.5" customHeight="1" spans="1:11">
      <c r="A135" s="7">
        <v>129</v>
      </c>
      <c r="B135" s="7" t="s">
        <v>276</v>
      </c>
      <c r="C135" s="7" t="s">
        <v>277</v>
      </c>
      <c r="D135" s="7" t="s">
        <v>46</v>
      </c>
      <c r="E135" s="8">
        <v>15</v>
      </c>
      <c r="F135" s="7">
        <v>30</v>
      </c>
      <c r="G135" s="9"/>
      <c r="H135" s="10">
        <f t="shared" si="3"/>
        <v>0</v>
      </c>
      <c r="I135" s="12"/>
      <c r="J135" s="9"/>
      <c r="K135" s="11"/>
    </row>
    <row r="136" s="1" customFormat="1" ht="18.5" customHeight="1" spans="1:11">
      <c r="A136" s="7">
        <v>130</v>
      </c>
      <c r="B136" s="7" t="s">
        <v>278</v>
      </c>
      <c r="C136" s="7" t="s">
        <v>279</v>
      </c>
      <c r="D136" s="7" t="s">
        <v>257</v>
      </c>
      <c r="E136" s="8">
        <v>400</v>
      </c>
      <c r="F136" s="7">
        <v>10</v>
      </c>
      <c r="G136" s="9"/>
      <c r="H136" s="10">
        <f t="shared" ref="H136:H182" si="4">F136*G136</f>
        <v>0</v>
      </c>
      <c r="I136" s="12"/>
      <c r="J136" s="9"/>
      <c r="K136" s="11"/>
    </row>
    <row r="137" s="1" customFormat="1" ht="18.5" customHeight="1" spans="1:11">
      <c r="A137" s="7">
        <v>131</v>
      </c>
      <c r="B137" s="7" t="s">
        <v>280</v>
      </c>
      <c r="C137" s="7"/>
      <c r="D137" s="7" t="s">
        <v>80</v>
      </c>
      <c r="E137" s="8">
        <v>40</v>
      </c>
      <c r="F137" s="7">
        <v>60</v>
      </c>
      <c r="G137" s="9"/>
      <c r="H137" s="10">
        <f t="shared" si="4"/>
        <v>0</v>
      </c>
      <c r="I137" s="12"/>
      <c r="J137" s="9"/>
      <c r="K137" s="11"/>
    </row>
    <row r="138" s="1" customFormat="1" ht="18.5" customHeight="1" spans="1:11">
      <c r="A138" s="7">
        <v>132</v>
      </c>
      <c r="B138" s="7" t="s">
        <v>281</v>
      </c>
      <c r="C138" s="7"/>
      <c r="D138" s="7" t="s">
        <v>80</v>
      </c>
      <c r="E138" s="8">
        <v>20</v>
      </c>
      <c r="F138" s="7">
        <v>8</v>
      </c>
      <c r="G138" s="9"/>
      <c r="H138" s="10">
        <f t="shared" si="4"/>
        <v>0</v>
      </c>
      <c r="I138" s="12"/>
      <c r="J138" s="9"/>
      <c r="K138" s="11"/>
    </row>
    <row r="139" s="1" customFormat="1" ht="18.5" customHeight="1" spans="1:11">
      <c r="A139" s="7">
        <v>133</v>
      </c>
      <c r="B139" s="7" t="s">
        <v>282</v>
      </c>
      <c r="C139" s="7" t="s">
        <v>283</v>
      </c>
      <c r="D139" s="7" t="s">
        <v>80</v>
      </c>
      <c r="E139" s="8">
        <v>10</v>
      </c>
      <c r="F139" s="7">
        <v>30</v>
      </c>
      <c r="G139" s="9"/>
      <c r="H139" s="10">
        <f t="shared" si="4"/>
        <v>0</v>
      </c>
      <c r="I139" s="12"/>
      <c r="J139" s="9"/>
      <c r="K139" s="11"/>
    </row>
    <row r="140" s="1" customFormat="1" ht="18.5" customHeight="1" spans="1:11">
      <c r="A140" s="7">
        <v>134</v>
      </c>
      <c r="B140" s="7" t="s">
        <v>284</v>
      </c>
      <c r="C140" s="7" t="s">
        <v>285</v>
      </c>
      <c r="D140" s="7" t="s">
        <v>257</v>
      </c>
      <c r="E140" s="8">
        <v>130</v>
      </c>
      <c r="F140" s="7">
        <v>6</v>
      </c>
      <c r="G140" s="9"/>
      <c r="H140" s="10">
        <f t="shared" si="4"/>
        <v>0</v>
      </c>
      <c r="I140" s="12"/>
      <c r="J140" s="9"/>
      <c r="K140" s="11"/>
    </row>
    <row r="141" s="1" customFormat="1" ht="18.5" customHeight="1" spans="1:11">
      <c r="A141" s="7">
        <v>135</v>
      </c>
      <c r="B141" s="7" t="s">
        <v>286</v>
      </c>
      <c r="C141" s="7" t="s">
        <v>287</v>
      </c>
      <c r="D141" s="7" t="s">
        <v>46</v>
      </c>
      <c r="E141" s="8">
        <v>55</v>
      </c>
      <c r="F141" s="7">
        <v>60</v>
      </c>
      <c r="G141" s="9"/>
      <c r="H141" s="10">
        <f t="shared" si="4"/>
        <v>0</v>
      </c>
      <c r="I141" s="12"/>
      <c r="J141" s="9"/>
      <c r="K141" s="11"/>
    </row>
    <row r="142" s="1" customFormat="1" ht="18.5" customHeight="1" spans="1:11">
      <c r="A142" s="7">
        <v>136</v>
      </c>
      <c r="B142" s="7" t="s">
        <v>288</v>
      </c>
      <c r="C142" s="7" t="s">
        <v>289</v>
      </c>
      <c r="D142" s="7" t="s">
        <v>46</v>
      </c>
      <c r="E142" s="8">
        <v>40</v>
      </c>
      <c r="F142" s="7">
        <v>182</v>
      </c>
      <c r="G142" s="9"/>
      <c r="H142" s="10">
        <f t="shared" si="4"/>
        <v>0</v>
      </c>
      <c r="I142" s="12"/>
      <c r="J142" s="9"/>
      <c r="K142" s="11"/>
    </row>
    <row r="143" s="1" customFormat="1" ht="18.5" customHeight="1" spans="1:11">
      <c r="A143" s="7">
        <v>137</v>
      </c>
      <c r="B143" s="7" t="s">
        <v>290</v>
      </c>
      <c r="C143" s="7" t="s">
        <v>291</v>
      </c>
      <c r="D143" s="7" t="s">
        <v>46</v>
      </c>
      <c r="E143" s="8">
        <v>45</v>
      </c>
      <c r="F143" s="7">
        <v>300</v>
      </c>
      <c r="G143" s="9"/>
      <c r="H143" s="10">
        <f t="shared" si="4"/>
        <v>0</v>
      </c>
      <c r="I143" s="12"/>
      <c r="J143" s="9"/>
      <c r="K143" s="11"/>
    </row>
    <row r="144" s="1" customFormat="1" ht="18.5" customHeight="1" spans="1:11">
      <c r="A144" s="7">
        <v>138</v>
      </c>
      <c r="B144" s="7" t="s">
        <v>292</v>
      </c>
      <c r="C144" s="7" t="s">
        <v>293</v>
      </c>
      <c r="D144" s="7" t="s">
        <v>80</v>
      </c>
      <c r="E144" s="8">
        <v>25</v>
      </c>
      <c r="F144" s="7">
        <v>10</v>
      </c>
      <c r="G144" s="9"/>
      <c r="H144" s="10">
        <f t="shared" si="4"/>
        <v>0</v>
      </c>
      <c r="I144" s="12"/>
      <c r="J144" s="9"/>
      <c r="K144" s="11"/>
    </row>
    <row r="145" s="1" customFormat="1" ht="18.5" customHeight="1" spans="1:11">
      <c r="A145" s="7">
        <v>139</v>
      </c>
      <c r="B145" s="7" t="s">
        <v>294</v>
      </c>
      <c r="C145" s="7" t="s">
        <v>295</v>
      </c>
      <c r="D145" s="7" t="s">
        <v>94</v>
      </c>
      <c r="E145" s="8">
        <v>10</v>
      </c>
      <c r="F145" s="7">
        <v>80</v>
      </c>
      <c r="G145" s="9"/>
      <c r="H145" s="10">
        <f t="shared" si="4"/>
        <v>0</v>
      </c>
      <c r="I145" s="12"/>
      <c r="J145" s="9"/>
      <c r="K145" s="11"/>
    </row>
    <row r="146" s="1" customFormat="1" ht="18.5" customHeight="1" spans="1:11">
      <c r="A146" s="7">
        <v>140</v>
      </c>
      <c r="B146" s="7" t="s">
        <v>294</v>
      </c>
      <c r="C146" s="7" t="s">
        <v>296</v>
      </c>
      <c r="D146" s="7" t="s">
        <v>94</v>
      </c>
      <c r="E146" s="8">
        <v>9</v>
      </c>
      <c r="F146" s="7">
        <v>5</v>
      </c>
      <c r="G146" s="9"/>
      <c r="H146" s="10">
        <f t="shared" si="4"/>
        <v>0</v>
      </c>
      <c r="I146" s="12"/>
      <c r="J146" s="9"/>
      <c r="K146" s="11"/>
    </row>
    <row r="147" s="1" customFormat="1" ht="18.5" customHeight="1" spans="1:11">
      <c r="A147" s="7">
        <v>141</v>
      </c>
      <c r="B147" s="7" t="s">
        <v>297</v>
      </c>
      <c r="C147" s="7" t="s">
        <v>298</v>
      </c>
      <c r="D147" s="7" t="s">
        <v>257</v>
      </c>
      <c r="E147" s="8">
        <v>260</v>
      </c>
      <c r="F147" s="7">
        <v>15</v>
      </c>
      <c r="G147" s="9"/>
      <c r="H147" s="10">
        <f t="shared" si="4"/>
        <v>0</v>
      </c>
      <c r="I147" s="12"/>
      <c r="J147" s="9"/>
      <c r="K147" s="11"/>
    </row>
    <row r="148" s="1" customFormat="1" ht="18.5" customHeight="1" spans="1:11">
      <c r="A148" s="7">
        <v>142</v>
      </c>
      <c r="B148" s="7" t="s">
        <v>299</v>
      </c>
      <c r="C148" s="7" t="s">
        <v>300</v>
      </c>
      <c r="D148" s="7" t="s">
        <v>46</v>
      </c>
      <c r="E148" s="8">
        <v>30</v>
      </c>
      <c r="F148" s="7">
        <v>22</v>
      </c>
      <c r="G148" s="9"/>
      <c r="H148" s="10">
        <f t="shared" si="4"/>
        <v>0</v>
      </c>
      <c r="I148" s="12"/>
      <c r="J148" s="9"/>
      <c r="K148" s="11"/>
    </row>
    <row r="149" s="1" customFormat="1" ht="18.5" customHeight="1" spans="1:11">
      <c r="A149" s="7">
        <v>143</v>
      </c>
      <c r="B149" s="7" t="s">
        <v>301</v>
      </c>
      <c r="C149" s="7" t="s">
        <v>300</v>
      </c>
      <c r="D149" s="7" t="s">
        <v>46</v>
      </c>
      <c r="E149" s="8">
        <v>65</v>
      </c>
      <c r="F149" s="7">
        <v>10</v>
      </c>
      <c r="G149" s="9"/>
      <c r="H149" s="10">
        <f t="shared" si="4"/>
        <v>0</v>
      </c>
      <c r="I149" s="12"/>
      <c r="J149" s="9"/>
      <c r="K149" s="11"/>
    </row>
    <row r="150" s="1" customFormat="1" ht="18.5" customHeight="1" spans="1:11">
      <c r="A150" s="7">
        <v>144</v>
      </c>
      <c r="B150" s="7" t="s">
        <v>302</v>
      </c>
      <c r="C150" s="7" t="s">
        <v>303</v>
      </c>
      <c r="D150" s="7" t="s">
        <v>46</v>
      </c>
      <c r="E150" s="8">
        <v>40</v>
      </c>
      <c r="F150" s="7">
        <v>5</v>
      </c>
      <c r="G150" s="9"/>
      <c r="H150" s="10">
        <f t="shared" si="4"/>
        <v>0</v>
      </c>
      <c r="I150" s="12"/>
      <c r="J150" s="9"/>
      <c r="K150" s="11"/>
    </row>
    <row r="151" s="1" customFormat="1" ht="18.5" customHeight="1" spans="1:11">
      <c r="A151" s="7">
        <v>145</v>
      </c>
      <c r="B151" s="7" t="s">
        <v>304</v>
      </c>
      <c r="C151" s="7" t="s">
        <v>305</v>
      </c>
      <c r="D151" s="7" t="s">
        <v>80</v>
      </c>
      <c r="E151" s="8">
        <v>10</v>
      </c>
      <c r="F151" s="7">
        <v>5</v>
      </c>
      <c r="G151" s="9"/>
      <c r="H151" s="10">
        <f t="shared" si="4"/>
        <v>0</v>
      </c>
      <c r="I151" s="12"/>
      <c r="J151" s="9"/>
      <c r="K151" s="11"/>
    </row>
    <row r="152" s="1" customFormat="1" ht="18.5" customHeight="1" spans="1:11">
      <c r="A152" s="7">
        <v>146</v>
      </c>
      <c r="B152" s="7" t="s">
        <v>306</v>
      </c>
      <c r="C152" s="7" t="s">
        <v>152</v>
      </c>
      <c r="D152" s="7" t="s">
        <v>80</v>
      </c>
      <c r="E152" s="8">
        <v>30</v>
      </c>
      <c r="F152" s="7">
        <v>5</v>
      </c>
      <c r="G152" s="9"/>
      <c r="H152" s="10">
        <f t="shared" si="4"/>
        <v>0</v>
      </c>
      <c r="I152" s="12"/>
      <c r="J152" s="9"/>
      <c r="K152" s="11"/>
    </row>
    <row r="153" s="1" customFormat="1" ht="18.5" customHeight="1" spans="1:11">
      <c r="A153" s="7">
        <v>147</v>
      </c>
      <c r="B153" s="7" t="s">
        <v>307</v>
      </c>
      <c r="C153" s="7"/>
      <c r="D153" s="7" t="s">
        <v>228</v>
      </c>
      <c r="E153" s="8">
        <v>10</v>
      </c>
      <c r="F153" s="7">
        <v>5</v>
      </c>
      <c r="G153" s="9"/>
      <c r="H153" s="10">
        <f t="shared" si="4"/>
        <v>0</v>
      </c>
      <c r="I153" s="12"/>
      <c r="J153" s="9"/>
      <c r="K153" s="11"/>
    </row>
    <row r="154" s="1" customFormat="1" ht="18.5" customHeight="1" spans="1:11">
      <c r="A154" s="7">
        <v>148</v>
      </c>
      <c r="B154" s="7" t="s">
        <v>308</v>
      </c>
      <c r="C154" s="7" t="s">
        <v>309</v>
      </c>
      <c r="D154" s="7" t="s">
        <v>228</v>
      </c>
      <c r="E154" s="8">
        <v>65</v>
      </c>
      <c r="F154" s="7">
        <v>30</v>
      </c>
      <c r="G154" s="9"/>
      <c r="H154" s="10">
        <f t="shared" si="4"/>
        <v>0</v>
      </c>
      <c r="I154" s="12"/>
      <c r="J154" s="9"/>
      <c r="K154" s="11"/>
    </row>
    <row r="155" s="1" customFormat="1" ht="18.5" customHeight="1" spans="1:11">
      <c r="A155" s="7">
        <v>149</v>
      </c>
      <c r="B155" s="7" t="s">
        <v>310</v>
      </c>
      <c r="C155" s="7" t="s">
        <v>202</v>
      </c>
      <c r="D155" s="7" t="s">
        <v>46</v>
      </c>
      <c r="E155" s="8">
        <v>8</v>
      </c>
      <c r="F155" s="7">
        <v>50</v>
      </c>
      <c r="G155" s="9"/>
      <c r="H155" s="10">
        <f t="shared" si="4"/>
        <v>0</v>
      </c>
      <c r="I155" s="12"/>
      <c r="J155" s="9"/>
      <c r="K155" s="11"/>
    </row>
    <row r="156" s="1" customFormat="1" ht="18.5" customHeight="1" spans="1:11">
      <c r="A156" s="7">
        <v>150</v>
      </c>
      <c r="B156" s="7" t="s">
        <v>310</v>
      </c>
      <c r="C156" s="7" t="s">
        <v>195</v>
      </c>
      <c r="D156" s="7" t="s">
        <v>46</v>
      </c>
      <c r="E156" s="8">
        <v>10</v>
      </c>
      <c r="F156" s="7">
        <v>10</v>
      </c>
      <c r="G156" s="9"/>
      <c r="H156" s="10">
        <f t="shared" si="4"/>
        <v>0</v>
      </c>
      <c r="I156" s="12"/>
      <c r="J156" s="9"/>
      <c r="K156" s="11"/>
    </row>
    <row r="157" s="1" customFormat="1" ht="18.5" customHeight="1" spans="1:11">
      <c r="A157" s="7">
        <v>151</v>
      </c>
      <c r="B157" s="7" t="s">
        <v>310</v>
      </c>
      <c r="C157" s="7" t="s">
        <v>311</v>
      </c>
      <c r="D157" s="7" t="s">
        <v>46</v>
      </c>
      <c r="E157" s="8">
        <v>6</v>
      </c>
      <c r="F157" s="7">
        <v>5</v>
      </c>
      <c r="G157" s="9"/>
      <c r="H157" s="10">
        <f t="shared" si="4"/>
        <v>0</v>
      </c>
      <c r="I157" s="12"/>
      <c r="J157" s="9"/>
      <c r="K157" s="11"/>
    </row>
    <row r="158" s="1" customFormat="1" ht="18.5" customHeight="1" spans="1:11">
      <c r="A158" s="7">
        <v>152</v>
      </c>
      <c r="B158" s="7" t="s">
        <v>312</v>
      </c>
      <c r="C158" s="7"/>
      <c r="D158" s="7" t="s">
        <v>46</v>
      </c>
      <c r="E158" s="8">
        <v>12</v>
      </c>
      <c r="F158" s="7">
        <v>70</v>
      </c>
      <c r="G158" s="9"/>
      <c r="H158" s="10">
        <f t="shared" si="4"/>
        <v>0</v>
      </c>
      <c r="I158" s="12"/>
      <c r="J158" s="9"/>
      <c r="K158" s="11"/>
    </row>
    <row r="159" s="1" customFormat="1" ht="18.5" customHeight="1" spans="1:11">
      <c r="A159" s="7">
        <v>153</v>
      </c>
      <c r="B159" s="7" t="s">
        <v>313</v>
      </c>
      <c r="C159" s="7"/>
      <c r="D159" s="7" t="s">
        <v>80</v>
      </c>
      <c r="E159" s="8">
        <v>12</v>
      </c>
      <c r="F159" s="7">
        <v>80</v>
      </c>
      <c r="G159" s="9"/>
      <c r="H159" s="10">
        <f t="shared" si="4"/>
        <v>0</v>
      </c>
      <c r="I159" s="12"/>
      <c r="J159" s="9"/>
      <c r="K159" s="11"/>
    </row>
    <row r="160" s="1" customFormat="1" ht="18.5" customHeight="1" spans="1:11">
      <c r="A160" s="7">
        <v>154</v>
      </c>
      <c r="B160" s="7" t="s">
        <v>314</v>
      </c>
      <c r="C160" s="7"/>
      <c r="D160" s="7" t="s">
        <v>80</v>
      </c>
      <c r="E160" s="8">
        <v>40</v>
      </c>
      <c r="F160" s="7">
        <v>6</v>
      </c>
      <c r="G160" s="9"/>
      <c r="H160" s="10">
        <f t="shared" si="4"/>
        <v>0</v>
      </c>
      <c r="I160" s="12"/>
      <c r="J160" s="9"/>
      <c r="K160" s="11"/>
    </row>
    <row r="161" s="1" customFormat="1" ht="18.5" customHeight="1" spans="1:11">
      <c r="A161" s="7">
        <v>155</v>
      </c>
      <c r="B161" s="7" t="s">
        <v>315</v>
      </c>
      <c r="C161" s="7" t="s">
        <v>283</v>
      </c>
      <c r="D161" s="7" t="s">
        <v>46</v>
      </c>
      <c r="E161" s="8">
        <v>10</v>
      </c>
      <c r="F161" s="7">
        <v>60</v>
      </c>
      <c r="G161" s="9"/>
      <c r="H161" s="10">
        <f t="shared" si="4"/>
        <v>0</v>
      </c>
      <c r="I161" s="12"/>
      <c r="J161" s="9"/>
      <c r="K161" s="11"/>
    </row>
    <row r="162" s="1" customFormat="1" ht="18.5" customHeight="1" spans="1:11">
      <c r="A162" s="7">
        <v>156</v>
      </c>
      <c r="B162" s="7" t="s">
        <v>316</v>
      </c>
      <c r="C162" s="7" t="s">
        <v>169</v>
      </c>
      <c r="D162" s="7" t="s">
        <v>46</v>
      </c>
      <c r="E162" s="8">
        <v>40</v>
      </c>
      <c r="F162" s="7">
        <v>60</v>
      </c>
      <c r="G162" s="9"/>
      <c r="H162" s="10">
        <f t="shared" si="4"/>
        <v>0</v>
      </c>
      <c r="I162" s="12"/>
      <c r="J162" s="9"/>
      <c r="K162" s="11"/>
    </row>
    <row r="163" s="1" customFormat="1" ht="18.5" customHeight="1" spans="1:11">
      <c r="A163" s="7">
        <v>157</v>
      </c>
      <c r="B163" s="7" t="s">
        <v>317</v>
      </c>
      <c r="C163" s="7" t="s">
        <v>215</v>
      </c>
      <c r="D163" s="7" t="s">
        <v>80</v>
      </c>
      <c r="E163" s="8">
        <v>45</v>
      </c>
      <c r="F163" s="7">
        <v>15</v>
      </c>
      <c r="G163" s="9"/>
      <c r="H163" s="10">
        <f t="shared" si="4"/>
        <v>0</v>
      </c>
      <c r="I163" s="12"/>
      <c r="J163" s="9"/>
      <c r="K163" s="11"/>
    </row>
    <row r="164" s="1" customFormat="1" ht="18.5" customHeight="1" spans="1:11">
      <c r="A164" s="7">
        <v>158</v>
      </c>
      <c r="B164" s="7" t="s">
        <v>317</v>
      </c>
      <c r="C164" s="7" t="s">
        <v>225</v>
      </c>
      <c r="D164" s="7" t="s">
        <v>80</v>
      </c>
      <c r="E164" s="8">
        <v>55</v>
      </c>
      <c r="F164" s="7">
        <v>5</v>
      </c>
      <c r="G164" s="9"/>
      <c r="H164" s="10">
        <f t="shared" si="4"/>
        <v>0</v>
      </c>
      <c r="I164" s="12"/>
      <c r="J164" s="9"/>
      <c r="K164" s="11"/>
    </row>
    <row r="165" s="1" customFormat="1" ht="18.5" customHeight="1" spans="1:11">
      <c r="A165" s="7">
        <v>159</v>
      </c>
      <c r="B165" s="7" t="s">
        <v>317</v>
      </c>
      <c r="C165" s="7" t="s">
        <v>254</v>
      </c>
      <c r="D165" s="7" t="s">
        <v>80</v>
      </c>
      <c r="E165" s="8">
        <v>60</v>
      </c>
      <c r="F165" s="7">
        <v>10</v>
      </c>
      <c r="G165" s="9"/>
      <c r="H165" s="10">
        <f t="shared" si="4"/>
        <v>0</v>
      </c>
      <c r="I165" s="12"/>
      <c r="J165" s="9"/>
      <c r="K165" s="11"/>
    </row>
    <row r="166" s="1" customFormat="1" ht="18.5" customHeight="1" spans="1:11">
      <c r="A166" s="7">
        <v>160</v>
      </c>
      <c r="B166" s="7" t="s">
        <v>318</v>
      </c>
      <c r="C166" s="7"/>
      <c r="D166" s="7" t="s">
        <v>80</v>
      </c>
      <c r="E166" s="8">
        <v>45</v>
      </c>
      <c r="F166" s="7">
        <v>100</v>
      </c>
      <c r="G166" s="9"/>
      <c r="H166" s="10">
        <f t="shared" si="4"/>
        <v>0</v>
      </c>
      <c r="I166" s="12"/>
      <c r="J166" s="9"/>
      <c r="K166" s="11"/>
    </row>
    <row r="167" s="1" customFormat="1" ht="18.5" customHeight="1" spans="1:11">
      <c r="A167" s="7">
        <v>161</v>
      </c>
      <c r="B167" s="7" t="s">
        <v>319</v>
      </c>
      <c r="C167" s="7"/>
      <c r="D167" s="7" t="s">
        <v>80</v>
      </c>
      <c r="E167" s="8">
        <v>40</v>
      </c>
      <c r="F167" s="7">
        <v>50</v>
      </c>
      <c r="G167" s="9"/>
      <c r="H167" s="10">
        <f t="shared" si="4"/>
        <v>0</v>
      </c>
      <c r="I167" s="12"/>
      <c r="J167" s="9"/>
      <c r="K167" s="11"/>
    </row>
    <row r="168" s="1" customFormat="1" ht="18.5" customHeight="1" spans="1:11">
      <c r="A168" s="7">
        <v>162</v>
      </c>
      <c r="B168" s="7" t="s">
        <v>320</v>
      </c>
      <c r="C168" s="7" t="s">
        <v>321</v>
      </c>
      <c r="D168" s="7" t="s">
        <v>18</v>
      </c>
      <c r="E168" s="8">
        <v>85</v>
      </c>
      <c r="F168" s="7">
        <v>20</v>
      </c>
      <c r="G168" s="9"/>
      <c r="H168" s="10">
        <f t="shared" si="4"/>
        <v>0</v>
      </c>
      <c r="I168" s="12"/>
      <c r="J168" s="9"/>
      <c r="K168" s="11"/>
    </row>
    <row r="169" s="1" customFormat="1" ht="18.5" customHeight="1" spans="1:11">
      <c r="A169" s="7">
        <v>163</v>
      </c>
      <c r="B169" s="7" t="s">
        <v>322</v>
      </c>
      <c r="C169" s="7" t="s">
        <v>323</v>
      </c>
      <c r="D169" s="7" t="s">
        <v>46</v>
      </c>
      <c r="E169" s="8">
        <v>1</v>
      </c>
      <c r="F169" s="7">
        <v>200</v>
      </c>
      <c r="G169" s="9"/>
      <c r="H169" s="10">
        <f t="shared" si="4"/>
        <v>0</v>
      </c>
      <c r="I169" s="12"/>
      <c r="J169" s="9"/>
      <c r="K169" s="11"/>
    </row>
    <row r="170" s="1" customFormat="1" ht="18.5" customHeight="1" spans="1:11">
      <c r="A170" s="7">
        <v>164</v>
      </c>
      <c r="B170" s="7" t="s">
        <v>324</v>
      </c>
      <c r="C170" s="7" t="s">
        <v>325</v>
      </c>
      <c r="D170" s="7" t="s">
        <v>88</v>
      </c>
      <c r="E170" s="8">
        <v>240</v>
      </c>
      <c r="F170" s="7">
        <v>15</v>
      </c>
      <c r="G170" s="9"/>
      <c r="H170" s="10">
        <f t="shared" si="4"/>
        <v>0</v>
      </c>
      <c r="I170" s="14"/>
      <c r="J170" s="15" t="s">
        <v>326</v>
      </c>
      <c r="K170" s="11"/>
    </row>
    <row r="171" s="1" customFormat="1" ht="18.5" customHeight="1" spans="1:11">
      <c r="A171" s="7">
        <v>165</v>
      </c>
      <c r="B171" s="7" t="s">
        <v>327</v>
      </c>
      <c r="C171" s="7" t="s">
        <v>328</v>
      </c>
      <c r="D171" s="7" t="s">
        <v>94</v>
      </c>
      <c r="E171" s="8">
        <v>6</v>
      </c>
      <c r="F171" s="7">
        <v>400</v>
      </c>
      <c r="G171" s="9"/>
      <c r="H171" s="10">
        <f t="shared" si="4"/>
        <v>0</v>
      </c>
      <c r="I171" s="12"/>
      <c r="J171" s="9"/>
      <c r="K171" s="11"/>
    </row>
    <row r="172" s="1" customFormat="1" ht="18.5" customHeight="1" spans="1:11">
      <c r="A172" s="7">
        <v>166</v>
      </c>
      <c r="B172" s="7" t="s">
        <v>329</v>
      </c>
      <c r="C172" s="7" t="s">
        <v>330</v>
      </c>
      <c r="D172" s="7" t="s">
        <v>94</v>
      </c>
      <c r="E172" s="8">
        <v>8</v>
      </c>
      <c r="F172" s="7">
        <v>300</v>
      </c>
      <c r="G172" s="9"/>
      <c r="H172" s="10">
        <f t="shared" si="4"/>
        <v>0</v>
      </c>
      <c r="I172" s="12"/>
      <c r="J172" s="9"/>
      <c r="K172" s="11"/>
    </row>
    <row r="173" s="1" customFormat="1" ht="18.5" customHeight="1" spans="1:11">
      <c r="A173" s="7">
        <v>167</v>
      </c>
      <c r="B173" s="7" t="s">
        <v>331</v>
      </c>
      <c r="C173" s="7" t="s">
        <v>332</v>
      </c>
      <c r="D173" s="7" t="s">
        <v>94</v>
      </c>
      <c r="E173" s="8">
        <v>0.15</v>
      </c>
      <c r="F173" s="7">
        <v>2500</v>
      </c>
      <c r="G173" s="9"/>
      <c r="H173" s="10">
        <f t="shared" si="4"/>
        <v>0</v>
      </c>
      <c r="I173" s="9"/>
      <c r="J173" s="9"/>
      <c r="K173" s="11"/>
    </row>
    <row r="174" s="1" customFormat="1" ht="18.5" customHeight="1" spans="1:11">
      <c r="A174" s="7">
        <v>168</v>
      </c>
      <c r="B174" s="7" t="s">
        <v>333</v>
      </c>
      <c r="C174" s="7" t="s">
        <v>334</v>
      </c>
      <c r="D174" s="7" t="s">
        <v>335</v>
      </c>
      <c r="E174" s="8">
        <v>10</v>
      </c>
      <c r="F174" s="7">
        <v>5</v>
      </c>
      <c r="G174" s="9"/>
      <c r="H174" s="10">
        <f t="shared" si="4"/>
        <v>0</v>
      </c>
      <c r="I174" s="9"/>
      <c r="J174" s="9"/>
      <c r="K174" s="11"/>
    </row>
    <row r="175" s="1" customFormat="1" ht="18.5" customHeight="1" spans="1:11">
      <c r="A175" s="7">
        <v>169</v>
      </c>
      <c r="B175" s="7" t="s">
        <v>336</v>
      </c>
      <c r="C175" s="7" t="s">
        <v>337</v>
      </c>
      <c r="D175" s="7" t="s">
        <v>94</v>
      </c>
      <c r="E175" s="8">
        <v>4</v>
      </c>
      <c r="F175" s="7">
        <v>1500</v>
      </c>
      <c r="G175" s="9"/>
      <c r="H175" s="10">
        <f t="shared" si="4"/>
        <v>0</v>
      </c>
      <c r="I175" s="14"/>
      <c r="J175" s="15" t="s">
        <v>338</v>
      </c>
      <c r="K175" s="11"/>
    </row>
    <row r="176" s="1" customFormat="1" ht="18.5" customHeight="1" spans="1:11">
      <c r="A176" s="7">
        <v>170</v>
      </c>
      <c r="B176" s="7" t="s">
        <v>339</v>
      </c>
      <c r="C176" s="7"/>
      <c r="D176" s="7" t="s">
        <v>94</v>
      </c>
      <c r="E176" s="8">
        <v>5</v>
      </c>
      <c r="F176" s="7">
        <v>1400</v>
      </c>
      <c r="G176" s="9"/>
      <c r="H176" s="10">
        <f t="shared" si="4"/>
        <v>0</v>
      </c>
      <c r="I176" s="9"/>
      <c r="J176" s="10" t="s">
        <v>340</v>
      </c>
      <c r="K176" s="11"/>
    </row>
    <row r="177" s="1" customFormat="1" ht="18.5" customHeight="1" spans="1:13">
      <c r="A177" s="7">
        <v>171</v>
      </c>
      <c r="B177" s="7" t="s">
        <v>341</v>
      </c>
      <c r="C177" s="7"/>
      <c r="D177" s="7" t="s">
        <v>342</v>
      </c>
      <c r="E177" s="8">
        <v>4</v>
      </c>
      <c r="F177" s="7">
        <v>120</v>
      </c>
      <c r="G177" s="9"/>
      <c r="H177" s="10">
        <f t="shared" si="4"/>
        <v>0</v>
      </c>
      <c r="I177" s="9"/>
      <c r="J177" s="9"/>
      <c r="K177" s="11"/>
    </row>
    <row r="178" s="1" customFormat="1" ht="18.5" customHeight="1" spans="1:13">
      <c r="A178" s="7">
        <v>172</v>
      </c>
      <c r="B178" s="7" t="s">
        <v>343</v>
      </c>
      <c r="C178" s="7"/>
      <c r="D178" s="7" t="s">
        <v>342</v>
      </c>
      <c r="E178" s="8">
        <v>5</v>
      </c>
      <c r="F178" s="7">
        <v>20</v>
      </c>
      <c r="G178" s="9"/>
      <c r="H178" s="10">
        <f t="shared" si="4"/>
        <v>0</v>
      </c>
      <c r="I178" s="9"/>
      <c r="J178" s="9"/>
      <c r="K178" s="11"/>
    </row>
    <row r="179" s="1" customFormat="1" ht="18.5" customHeight="1" spans="1:13">
      <c r="A179" s="7">
        <v>173</v>
      </c>
      <c r="B179" s="7" t="s">
        <v>344</v>
      </c>
      <c r="C179" s="7"/>
      <c r="D179" s="7" t="s">
        <v>268</v>
      </c>
      <c r="E179" s="8">
        <v>15</v>
      </c>
      <c r="F179" s="7">
        <v>20</v>
      </c>
      <c r="G179" s="9"/>
      <c r="H179" s="10">
        <f t="shared" si="4"/>
        <v>0</v>
      </c>
      <c r="I179" s="9"/>
      <c r="J179" s="9"/>
      <c r="K179" s="11"/>
    </row>
    <row r="180" s="1" customFormat="1" ht="35" customHeight="1" spans="1:13">
      <c r="A180" s="7">
        <v>174</v>
      </c>
      <c r="B180" s="7" t="s">
        <v>345</v>
      </c>
      <c r="C180" s="7" t="s">
        <v>346</v>
      </c>
      <c r="D180" s="7" t="s">
        <v>142</v>
      </c>
      <c r="E180" s="8">
        <v>5.2</v>
      </c>
      <c r="F180" s="7">
        <v>400</v>
      </c>
      <c r="G180" s="9"/>
      <c r="H180" s="10">
        <f t="shared" si="4"/>
        <v>0</v>
      </c>
      <c r="I180" s="9"/>
      <c r="J180" s="9"/>
      <c r="K180" s="11"/>
    </row>
    <row r="181" s="2" customFormat="1" ht="18.5" customHeight="1" spans="1:13">
      <c r="A181" s="7">
        <v>175</v>
      </c>
      <c r="B181" s="7" t="s">
        <v>347</v>
      </c>
      <c r="C181" s="7" t="s">
        <v>348</v>
      </c>
      <c r="D181" s="7" t="s">
        <v>101</v>
      </c>
      <c r="E181" s="8">
        <v>0.5</v>
      </c>
      <c r="F181" s="7">
        <v>500</v>
      </c>
      <c r="G181" s="9"/>
      <c r="H181" s="10">
        <f t="shared" si="4"/>
        <v>0</v>
      </c>
      <c r="I181" s="9"/>
      <c r="J181" s="9"/>
      <c r="K181" s="9"/>
      <c r="M181" s="1"/>
    </row>
    <row r="182" s="2" customFormat="1" ht="18.5" customHeight="1" spans="1:13">
      <c r="A182" s="7">
        <v>176</v>
      </c>
      <c r="B182" s="7" t="s">
        <v>347</v>
      </c>
      <c r="C182" s="7" t="s">
        <v>349</v>
      </c>
      <c r="D182" s="7" t="s">
        <v>101</v>
      </c>
      <c r="E182" s="8">
        <v>0.5</v>
      </c>
      <c r="F182" s="7">
        <v>500</v>
      </c>
      <c r="G182" s="9"/>
      <c r="H182" s="10">
        <f t="shared" si="4"/>
        <v>0</v>
      </c>
      <c r="I182" s="9"/>
      <c r="J182" s="9"/>
      <c r="K182" s="9"/>
      <c r="M182" s="1"/>
    </row>
    <row r="183" s="2" customFormat="1" ht="35" customHeight="1" spans="1:13">
      <c r="A183" s="16" t="s">
        <v>51</v>
      </c>
      <c r="B183" s="16"/>
      <c r="C183" s="16"/>
      <c r="D183" s="16"/>
      <c r="E183" s="16"/>
      <c r="F183" s="16"/>
      <c r="G183" s="17" t="str">
        <f>IF(COUNTBLANK(G7:G182)&gt;0,"漏项重新输入",SUM(H7:H182))</f>
        <v>漏项重新输入</v>
      </c>
      <c r="H183" s="17"/>
      <c r="I183" s="17"/>
      <c r="J183" s="17"/>
      <c r="K183" s="18"/>
    </row>
    <row r="184" ht="95" customHeight="1" spans="1:13">
      <c r="A184" s="19" t="s">
        <v>52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</row>
  </sheetData>
  <sheetProtection algorithmName="SHA-512" hashValue="TKCRIHGz/ynxQthxTRmHcIKN6ents7isemlnAixtsNhm0b15J7MQ8+ihflCr9TjPfrqIK0j5M4gRxucC5j/P3g==" saltValue="xrdquYhnxX1RPPLa3cz6zQ==" spinCount="100000" sheet="1" selectLockedCells="1" objects="1"/>
  <mergeCells count="8">
    <mergeCell ref="A1:K1"/>
    <mergeCell ref="A2:K2"/>
    <mergeCell ref="A3:K3"/>
    <mergeCell ref="A4:K4"/>
    <mergeCell ref="A5:K5"/>
    <mergeCell ref="A183:F183"/>
    <mergeCell ref="G183:K183"/>
    <mergeCell ref="A184:K184"/>
  </mergeCells>
  <pageMargins left="0.75" right="0.75" top="1" bottom="1" header="0.5" footer="0.5"/>
  <pageSetup paperSize="9" scale="6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包一</vt:lpstr>
      <vt:lpstr>包二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臧臧</cp:lastModifiedBy>
  <dcterms:created xsi:type="dcterms:W3CDTF">2016-12-02T08:54:00Z</dcterms:created>
  <dcterms:modified xsi:type="dcterms:W3CDTF">2026-05-25T07:22:33Z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D3161C9B69C547638D269B7770AEEB7B_13</vt:lpwstr>
  </property>
  <property fmtid="{D5CDD505-2E9C-101B-9397-08002B2CF9AE}" pid="4" name="CalculationRule">
    <vt:i4>0</vt:i4>
  </property>
</Properties>
</file>