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局属单位智慧安防项目（防霸凌和充电桩消防联动）设备预算统计表" sheetId="38" r:id="rId1"/>
    <sheet name="所有单位的设备汇总表" sheetId="39" r:id="rId2"/>
    <sheet name="常州市翠竹中学批复采购清单" sheetId="1" r:id="rId3"/>
    <sheet name="常州市第二十四中学设备清单" sheetId="2" r:id="rId4"/>
    <sheet name="刘国钧高职校预算清单" sheetId="4" r:id="rId5"/>
    <sheet name="常州市北环中学设备清单" sheetId="5" r:id="rId6"/>
    <sheet name="常州市北郊初级中学设备清单" sheetId="6" r:id="rId7"/>
    <sheet name="常州市北郊高级中学-安防系统升级改造清单" sheetId="7" r:id="rId8"/>
    <sheet name="常州市朝阳中学设备清单" sheetId="8" r:id="rId9"/>
    <sheet name="常州市第二中学设备清单" sheetId="9" r:id="rId10"/>
    <sheet name="常州市三中设备清单" sheetId="11" r:id="rId11"/>
    <sheet name="常州市第五中学设备清单 " sheetId="12" r:id="rId12"/>
    <sheet name="常州市第一中学设备清单" sheetId="13" r:id="rId13"/>
    <sheet name="常州市虹景中学设备清单" sheetId="14" r:id="rId14"/>
    <sheet name="花园中学项目设备清单" sheetId="15" r:id="rId15"/>
    <sheet name="常州市教科院附属初级中学设备清单" sheetId="16" r:id="rId16"/>
    <sheet name="常州市教科院附属高级中学设备清单" sheetId="17" r:id="rId17"/>
    <sheet name="常州市开放大学设备清单" sheetId="18" r:id="rId18"/>
    <sheet name="常州市兰陵中学设备清单" sheetId="19" r:id="rId19"/>
    <sheet name="常州市丽华中学设备清单" sheetId="20" r:id="rId20"/>
    <sheet name="常州市龙城高级中学设备清单" sheetId="21" r:id="rId21"/>
    <sheet name="常州市旅游商贸高等职业技术学校设备清单" sheetId="22" r:id="rId22"/>
    <sheet name="常州市明德实验中学设备清单" sheetId="23" r:id="rId23"/>
    <sheet name="常州市戚墅堰高级中学设备清单" sheetId="24" r:id="rId24"/>
    <sheet name="常州市勤业中学设备清单" sheetId="25" r:id="rId25"/>
    <sheet name="常州市青少年活动中心设备清单" sheetId="26" r:id="rId26"/>
    <sheet name="常州市清潭中学设备清单" sheetId="27" r:id="rId27"/>
    <sheet name="常州市三河口高级中学设备清单" sheetId="28" r:id="rId28"/>
    <sheet name="常州市实验初中设备清单" sheetId="29" r:id="rId29"/>
    <sheet name="常州市市北实验中学-安防系统升级改造清单" sheetId="30" r:id="rId30"/>
    <sheet name="常州市田家炳初级中学设备清单" sheetId="31" r:id="rId31"/>
    <sheet name="常州市田家炳高级中学设备清单" sheetId="32" r:id="rId32"/>
    <sheet name="常州市同济中学设备清单" sheetId="33" r:id="rId33"/>
    <sheet name="常州市西藏民族中学设备清单" sheetId="34" r:id="rId34"/>
    <sheet name="常州市中吴实验学校设备清单" sheetId="36" r:id="rId35"/>
    <sheet name="常州市正行高级中学设备清单" sheetId="35" r:id="rId36"/>
    <sheet name="江苏省常州高级中学设备清单" sheetId="37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<sst xmlns="http://schemas.openxmlformats.org/spreadsheetml/2006/main" count="1994" uniqueCount="160">
  <si>
    <t>附件2：局属单位智慧安防项目（防霸凌和充电桩消防联动）设备预算统计表</t>
  </si>
  <si>
    <t>序号</t>
  </si>
  <si>
    <t>带量采购项目</t>
  </si>
  <si>
    <t>带量采购学校或项目名称</t>
  </si>
  <si>
    <t>预算金额（万元）</t>
  </si>
  <si>
    <t>常州市教育局直属单位智慧安防建设设备及安装采购项目公开招标</t>
  </si>
  <si>
    <t>江苏省常州高级中学</t>
  </si>
  <si>
    <t>常州市第一中学</t>
  </si>
  <si>
    <t>常州市北郊高级中学</t>
  </si>
  <si>
    <t>常州市第二中学</t>
  </si>
  <si>
    <t>常州市第三中学</t>
  </si>
  <si>
    <t>常州市田家炳高级中学</t>
  </si>
  <si>
    <t>常州市第五中学</t>
  </si>
  <si>
    <t>常州市戚墅堰高级中学</t>
  </si>
  <si>
    <t>常州市正行中学</t>
  </si>
  <si>
    <t>常州市教科院附属高级中学</t>
  </si>
  <si>
    <t>常州市龙城高级中学</t>
  </si>
  <si>
    <t>常州市三河口高级中学</t>
  </si>
  <si>
    <t>常州刘国钧高等职业技术学校</t>
  </si>
  <si>
    <t>常州开放大学</t>
  </si>
  <si>
    <t>常州旅游商贸高等职业技术学校</t>
  </si>
  <si>
    <t>常州市中吴实验学校</t>
  </si>
  <si>
    <t>常州市市北实验初级中学</t>
  </si>
  <si>
    <t>常州市虹景中学</t>
  </si>
  <si>
    <t>常州市田家炳初级中学</t>
  </si>
  <si>
    <t>常州市北环中学</t>
  </si>
  <si>
    <t>常州市兰陵中学</t>
  </si>
  <si>
    <t>常州市勤业中学</t>
  </si>
  <si>
    <t>常州市实验初级中学</t>
  </si>
  <si>
    <t>常州市翠竹中学</t>
  </si>
  <si>
    <t>常州市清潭中学</t>
  </si>
  <si>
    <t>常州市同济中学</t>
  </si>
  <si>
    <t>常州西藏民族中学</t>
  </si>
  <si>
    <t>常州市青少年活动中心</t>
  </si>
  <si>
    <t>常州市北郊初级中学</t>
  </si>
  <si>
    <t>常州市明德实验中学</t>
  </si>
  <si>
    <t>常州市朝阳中学</t>
  </si>
  <si>
    <t>常州市第二十四中学</t>
  </si>
  <si>
    <t>常州市花园中学</t>
  </si>
  <si>
    <t>常州市丽华中学</t>
  </si>
  <si>
    <t>常州市教科院附属初级中学</t>
  </si>
  <si>
    <t>设备小计</t>
  </si>
  <si>
    <t>35个单位的设备汇总表</t>
  </si>
  <si>
    <t>设备名称</t>
  </si>
  <si>
    <t>总数量</t>
  </si>
  <si>
    <t>单位</t>
  </si>
  <si>
    <t>智能网关</t>
  </si>
  <si>
    <t>台</t>
  </si>
  <si>
    <t>多波段紫红外火焰探测器</t>
  </si>
  <si>
    <t>个</t>
  </si>
  <si>
    <t>热成像双目枪式摄像机(含拾音器)</t>
  </si>
  <si>
    <t>防欺凌预警终端（拾音器）</t>
  </si>
  <si>
    <t>电源控制箱</t>
  </si>
  <si>
    <t>只</t>
  </si>
  <si>
    <t>24电口千兆POE交换机</t>
  </si>
  <si>
    <t>48电口千兆POE交换机</t>
  </si>
  <si>
    <t>8电口千兆POE交换机</t>
  </si>
  <si>
    <t>8口POE GPON</t>
  </si>
  <si>
    <t>分光器</t>
  </si>
  <si>
    <t>千兆光模块</t>
  </si>
  <si>
    <t>六类4对非屏蔽双绞线</t>
  </si>
  <si>
    <t>米</t>
  </si>
  <si>
    <t>2米六类4对非屏蔽跳线</t>
  </si>
  <si>
    <t>根</t>
  </si>
  <si>
    <t>4芯室外单模光缆</t>
  </si>
  <si>
    <t>6芯室外单模光缆</t>
  </si>
  <si>
    <t>8芯室内单模光缆</t>
  </si>
  <si>
    <t>强电电缆</t>
  </si>
  <si>
    <t>信号线（4*1.5）</t>
  </si>
  <si>
    <t>电源线（2*1.5）</t>
  </si>
  <si>
    <t>电源线（3*1.5）</t>
  </si>
  <si>
    <t>室外安防箱</t>
  </si>
  <si>
    <t>套</t>
  </si>
  <si>
    <t>摄像机支架</t>
  </si>
  <si>
    <t>42U机柜</t>
  </si>
  <si>
    <t>9U壁挂机柜</t>
  </si>
  <si>
    <t>24芯光纤配线架</t>
  </si>
  <si>
    <t>24口六类非屏蔽配线架</t>
  </si>
  <si>
    <t>理线器</t>
  </si>
  <si>
    <t>1.5米单模单芯光纤尾纤</t>
  </si>
  <si>
    <t>3米单模双芯光纤跳线</t>
  </si>
  <si>
    <t>对</t>
  </si>
  <si>
    <t>4芯光纤终端盒（含耦合器)）</t>
  </si>
  <si>
    <t>8口光纤终端盒(含耦合器)</t>
  </si>
  <si>
    <t>光纤收发器</t>
  </si>
  <si>
    <t>光纤熔接</t>
  </si>
  <si>
    <t>芯</t>
  </si>
  <si>
    <t>护线管</t>
  </si>
  <si>
    <t>金属软管</t>
  </si>
  <si>
    <t>拖线板</t>
  </si>
  <si>
    <t>辅材</t>
  </si>
  <si>
    <t>项</t>
  </si>
  <si>
    <t>翠竹中学智慧安防一期（防霸凌和充电桩消防联动）设备采购清单</t>
  </si>
  <si>
    <t>数量</t>
  </si>
  <si>
    <t>一</t>
  </si>
  <si>
    <t>充电桩消防联动</t>
  </si>
  <si>
    <t>二</t>
  </si>
  <si>
    <t>防霸凌系统</t>
  </si>
  <si>
    <t>三</t>
  </si>
  <si>
    <t>管线敷设</t>
  </si>
  <si>
    <t>四</t>
  </si>
  <si>
    <t>网络传输</t>
  </si>
  <si>
    <t>合计</t>
  </si>
  <si>
    <t>二十四中智慧安防一期（防霸凌和充电桩消防联动）设备采购清单</t>
  </si>
  <si>
    <t>防欺凌系统</t>
  </si>
  <si>
    <t>刘国钧智慧安防一期（防霸凌和充电桩消防联动）设备采购清单</t>
  </si>
  <si>
    <t>拾音器</t>
  </si>
  <si>
    <t>充电区域火焰探测</t>
  </si>
  <si>
    <t>北环中学智慧安防一期（防霸凌和充电桩消防联动）设备采购清单</t>
  </si>
  <si>
    <t>北郊初中智慧安防一期（防霸凌和充电桩消防联动）设备采购清单</t>
  </si>
  <si>
    <t>火灾报警</t>
  </si>
  <si>
    <t>北郊高中智慧安防一期（防霸凌和充电桩消防联动）设备采购清单</t>
  </si>
  <si>
    <t>朝阳中学智慧安防一期（防霸凌和充电桩消防联动）设备采购清单</t>
  </si>
  <si>
    <t>常州市二中智慧安防一期（防霸凌和充电桩消防联动）设备采购清单</t>
  </si>
  <si>
    <t>常州市三中智慧安防一期（防霸凌和充电桩消防联动）设备采购清单</t>
  </si>
  <si>
    <t>常州市第五中学智慧安防一期（防霸凌和充电桩消防联动）设备采购清单</t>
  </si>
  <si>
    <t>常州市第一中学智慧安防一期（防霸凌和充电桩消防联动）设备采购清单</t>
  </si>
  <si>
    <t>项号</t>
  </si>
  <si>
    <t>名称</t>
  </si>
  <si>
    <t>一、火灾报警</t>
  </si>
  <si>
    <t>二、校园防欺凌</t>
  </si>
  <si>
    <t>三、网络传输</t>
  </si>
  <si>
    <t>四、管线敷设</t>
  </si>
  <si>
    <t>总计</t>
  </si>
  <si>
    <t>常州市虹景中学智慧安防一期（防霸凌和充电桩消防联动）设备采购清单</t>
  </si>
  <si>
    <t>备注</t>
  </si>
  <si>
    <t>体育馆5、教学楼1#5、教学楼2#6、教学楼3#4。</t>
  </si>
  <si>
    <t>火焰检测系统</t>
  </si>
  <si>
    <t>电动车停车区域、地下室电动汽车充电区域。</t>
  </si>
  <si>
    <t xml:space="preserve">三 </t>
  </si>
  <si>
    <t>六</t>
  </si>
  <si>
    <t>花园中学智慧安防一期（防霸凌和充电桩消防联动）设备采购清单</t>
  </si>
  <si>
    <t>交换机部分</t>
  </si>
  <si>
    <t>管线部分</t>
  </si>
  <si>
    <t>教科院附属初中智慧安防一期（防霸凌和充电桩消防联动）设备采购清单</t>
  </si>
  <si>
    <t>热成像双目枪式摄像机（含拾音器）</t>
  </si>
  <si>
    <t>教科院附高智慧安防一期（防霸凌和充电桩消防联动）设备采购清单</t>
  </si>
  <si>
    <t>常州开放大学智慧安防一期（防霸凌和充电桩消防联动）设备采购清单</t>
  </si>
  <si>
    <t>兰陵中学智慧安防一期（防霸凌和充电桩消防联动）设备采购清单</t>
  </si>
  <si>
    <t>常州市丽华中学智慧安防一期（防霸凌和充电桩消防联动）设备采购清单</t>
  </si>
  <si>
    <t>常州市龙城高中智慧安防一期（防霸凌和充电桩消防联动）设备采购清单</t>
  </si>
  <si>
    <t>常州旅游商贸高职校智慧安防一期（防霸凌和充电桩消防联动）设备采购清单</t>
  </si>
  <si>
    <t>常州明德初中智慧安防一期（防霸凌和充电桩消防联动）设备采购清单</t>
  </si>
  <si>
    <t>常州戚墅堰高级中学智慧安防一期（防霸凌和充电桩消防联动）设备采购清单</t>
  </si>
  <si>
    <t>常州勤业中学智慧安防一期（防霸凌和充电桩消防联动）设备采购清单</t>
  </si>
  <si>
    <t>常州市青少年活动中心智慧安防一期（防霸凌和充电桩消防联动）设备采购清单</t>
  </si>
  <si>
    <t>常州市清潭中学智慧安防一期（防霸凌和充电桩消防联动）设备采购清单</t>
  </si>
  <si>
    <t>价格合计</t>
  </si>
  <si>
    <t>常州市三河口高中智慧安防一期（防霸凌和充电桩消防联动）设备采购清单</t>
  </si>
  <si>
    <t>常州市实验初中智慧安防一期（防霸凌和充电桩消防联动）设备采购清单</t>
  </si>
  <si>
    <t>常州市市北中学智慧安防一期（防霸凌和充电桩消防联动）设备采购清单</t>
  </si>
  <si>
    <t>常州市田家炳初中智慧安防一期（防霸凌和充电桩消防联动）设备采购清单</t>
  </si>
  <si>
    <t>常州市田家炳高级中学智慧安防一期（防霸凌和充电桩消防联动）设备采购清单</t>
  </si>
  <si>
    <t>常州市同济中学智慧安防一期（防霸凌和充电桩消防联动）设备采购清单</t>
  </si>
  <si>
    <t>常州西藏民族中学智慧安防一期（防霸凌和充电桩消防联动）设备采购清单</t>
  </si>
  <si>
    <t>常州中吴实验学校智慧安防一期（防霸凌和充电桩消防联动）设备采购清单</t>
  </si>
  <si>
    <t>常州市正行中学智慧安防一期（防霸凌和充电桩消防联动）设备采购清单</t>
  </si>
  <si>
    <t>常州高级中学智慧安防一期（防霸凌和充电桩消防联动）设备采购清单</t>
  </si>
  <si>
    <t>按实核算</t>
  </si>
  <si>
    <t>每个公共卫生间1台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</si>
</sst>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_);[Red]\(0\)"/>
    <numFmt numFmtId="178" formatCode="0;[Red]0"/>
    <numFmt numFmtId="179" formatCode="0.00_ "/>
  </numFmts>
  <fonts count="4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微软雅黑"/>
      <charset val="134"/>
    </font>
    <font>
      <sz val="9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微软雅黑"/>
      <charset val="134"/>
    </font>
    <font>
      <sz val="10"/>
      <color theme="1"/>
      <name val="宋体"/>
      <charset val="134"/>
      <scheme val="minor"/>
    </font>
    <font>
      <sz val="12"/>
      <name val="微软雅黑"/>
      <charset val="134"/>
    </font>
    <font>
      <sz val="10"/>
      <name val="微软雅黑"/>
      <charset val="134"/>
    </font>
    <font>
      <b/>
      <sz val="18"/>
      <name val="宋体"/>
      <charset val="134"/>
      <scheme val="minor"/>
    </font>
    <font>
      <b/>
      <sz val="10.5"/>
      <name val="宋体"/>
      <charset val="134"/>
    </font>
    <font>
      <sz val="10.5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2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2" fillId="0" borderId="0"/>
    <xf numFmtId="0" fontId="0" fillId="0" borderId="0">
      <alignment vertical="center"/>
    </xf>
    <xf numFmtId="0" fontId="44" fillId="0" borderId="0" applyBorder="0">
      <alignment vertical="center"/>
    </xf>
    <xf numFmtId="0" fontId="44" fillId="0" borderId="0" applyBorder="0">
      <alignment vertical="center"/>
    </xf>
    <xf numFmtId="0" fontId="0" fillId="0" borderId="0" applyBorder="0"/>
    <xf numFmtId="0" fontId="45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177" fontId="2" fillId="0" borderId="1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left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left" vertical="center"/>
    </xf>
    <xf numFmtId="178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2" fillId="0" borderId="0" xfId="0" applyFont="1" applyFill="1" applyAlignment="1"/>
    <xf numFmtId="0" fontId="15" fillId="0" borderId="0" xfId="0" applyFont="1" applyFill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179" fontId="22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vertical="center" wrapText="1"/>
    </xf>
    <xf numFmtId="0" fontId="24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5" xfId="50"/>
    <cellStyle name="常规 258" xfId="51"/>
    <cellStyle name="常规 32 11" xfId="52"/>
    <cellStyle name="常规 2 3" xfId="53"/>
    <cellStyle name="常规 7" xfId="54"/>
    <cellStyle name="常规 6" xfId="55"/>
    <cellStyle name="常规 2 2" xfId="56"/>
    <cellStyle name="常规_Sheet1_监控系统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H12" sqref="H12"/>
    </sheetView>
  </sheetViews>
  <sheetFormatPr defaultColWidth="9" defaultRowHeight="13.5" outlineLevelCol="3"/>
  <cols>
    <col min="2" max="2" width="32.375" customWidth="1"/>
    <col min="3" max="3" width="28.75" customWidth="1"/>
    <col min="4" max="4" width="27.375" customWidth="1"/>
  </cols>
  <sheetData>
    <row r="1" ht="30" customHeight="1" spans="1:4">
      <c r="A1" s="101" t="s">
        <v>0</v>
      </c>
      <c r="B1" s="101"/>
      <c r="C1" s="101"/>
      <c r="D1" s="101"/>
    </row>
    <row r="2" ht="30" customHeight="1" spans="1:4">
      <c r="A2" s="102" t="s">
        <v>1</v>
      </c>
      <c r="B2" s="103" t="s">
        <v>2</v>
      </c>
      <c r="C2" s="103" t="s">
        <v>3</v>
      </c>
      <c r="D2" s="102" t="s">
        <v>4</v>
      </c>
    </row>
    <row r="3" ht="28.5" spans="1:4">
      <c r="A3" s="104">
        <v>1</v>
      </c>
      <c r="B3" s="105" t="s">
        <v>5</v>
      </c>
      <c r="C3" s="106" t="s">
        <v>6</v>
      </c>
      <c r="D3" s="107">
        <v>29.28</v>
      </c>
    </row>
    <row r="4" ht="28.5" spans="1:4">
      <c r="A4" s="104">
        <v>2</v>
      </c>
      <c r="B4" s="105" t="s">
        <v>5</v>
      </c>
      <c r="C4" s="106" t="s">
        <v>7</v>
      </c>
      <c r="D4" s="107">
        <v>40.11</v>
      </c>
    </row>
    <row r="5" ht="28.5" spans="1:4">
      <c r="A5" s="104">
        <v>3</v>
      </c>
      <c r="B5" s="105" t="s">
        <v>5</v>
      </c>
      <c r="C5" s="106" t="s">
        <v>8</v>
      </c>
      <c r="D5" s="107">
        <v>39.59</v>
      </c>
    </row>
    <row r="6" ht="28.5" spans="1:4">
      <c r="A6" s="104">
        <v>4</v>
      </c>
      <c r="B6" s="105" t="s">
        <v>5</v>
      </c>
      <c r="C6" s="106" t="s">
        <v>9</v>
      </c>
      <c r="D6" s="104">
        <v>21.43</v>
      </c>
    </row>
    <row r="7" ht="28.5" spans="1:4">
      <c r="A7" s="104">
        <v>5</v>
      </c>
      <c r="B7" s="105" t="s">
        <v>5</v>
      </c>
      <c r="C7" s="106" t="s">
        <v>10</v>
      </c>
      <c r="D7" s="108">
        <v>25.65</v>
      </c>
    </row>
    <row r="8" ht="28.5" spans="1:4">
      <c r="A8" s="104">
        <v>6</v>
      </c>
      <c r="B8" s="105" t="s">
        <v>5</v>
      </c>
      <c r="C8" s="106" t="s">
        <v>11</v>
      </c>
      <c r="D8" s="107">
        <v>31.11</v>
      </c>
    </row>
    <row r="9" ht="28.5" spans="1:4">
      <c r="A9" s="104">
        <v>7</v>
      </c>
      <c r="B9" s="105" t="s">
        <v>5</v>
      </c>
      <c r="C9" s="106" t="s">
        <v>12</v>
      </c>
      <c r="D9" s="108">
        <v>27.25</v>
      </c>
    </row>
    <row r="10" ht="28.5" spans="1:4">
      <c r="A10" s="104">
        <v>8</v>
      </c>
      <c r="B10" s="105" t="s">
        <v>5</v>
      </c>
      <c r="C10" s="106" t="s">
        <v>13</v>
      </c>
      <c r="D10" s="107">
        <v>33.39</v>
      </c>
    </row>
    <row r="11" ht="28.5" spans="1:4">
      <c r="A11" s="104">
        <v>9</v>
      </c>
      <c r="B11" s="105" t="s">
        <v>5</v>
      </c>
      <c r="C11" s="106" t="s">
        <v>14</v>
      </c>
      <c r="D11" s="109">
        <v>27.59</v>
      </c>
    </row>
    <row r="12" ht="28.5" spans="1:4">
      <c r="A12" s="104">
        <v>10</v>
      </c>
      <c r="B12" s="105" t="s">
        <v>5</v>
      </c>
      <c r="C12" s="106" t="s">
        <v>15</v>
      </c>
      <c r="D12" s="108">
        <v>21.68</v>
      </c>
    </row>
    <row r="13" ht="28.5" spans="1:4">
      <c r="A13" s="104">
        <v>11</v>
      </c>
      <c r="B13" s="105" t="s">
        <v>5</v>
      </c>
      <c r="C13" s="106" t="s">
        <v>16</v>
      </c>
      <c r="D13" s="108">
        <v>28.37</v>
      </c>
    </row>
    <row r="14" ht="28.5" spans="1:4">
      <c r="A14" s="104">
        <v>12</v>
      </c>
      <c r="B14" s="105" t="s">
        <v>5</v>
      </c>
      <c r="C14" s="106" t="s">
        <v>17</v>
      </c>
      <c r="D14" s="108">
        <v>6.07</v>
      </c>
    </row>
    <row r="15" ht="28.5" spans="1:4">
      <c r="A15" s="104">
        <v>13</v>
      </c>
      <c r="B15" s="105" t="s">
        <v>5</v>
      </c>
      <c r="C15" s="106" t="s">
        <v>18</v>
      </c>
      <c r="D15" s="107">
        <v>53.92</v>
      </c>
    </row>
    <row r="16" ht="28.5" spans="1:4">
      <c r="A16" s="104">
        <v>14</v>
      </c>
      <c r="B16" s="105" t="s">
        <v>5</v>
      </c>
      <c r="C16" s="106" t="s">
        <v>19</v>
      </c>
      <c r="D16" s="108">
        <v>19.4</v>
      </c>
    </row>
    <row r="17" ht="28.5" spans="1:4">
      <c r="A17" s="104">
        <v>15</v>
      </c>
      <c r="B17" s="105" t="s">
        <v>5</v>
      </c>
      <c r="C17" s="106" t="s">
        <v>20</v>
      </c>
      <c r="D17" s="107">
        <v>64.05</v>
      </c>
    </row>
    <row r="18" ht="28.5" spans="1:4">
      <c r="A18" s="104">
        <v>16</v>
      </c>
      <c r="B18" s="105" t="s">
        <v>5</v>
      </c>
      <c r="C18" s="106" t="s">
        <v>21</v>
      </c>
      <c r="D18" s="107">
        <v>15.88</v>
      </c>
    </row>
    <row r="19" ht="28.5" spans="1:4">
      <c r="A19" s="104">
        <v>17</v>
      </c>
      <c r="B19" s="105" t="s">
        <v>5</v>
      </c>
      <c r="C19" s="106" t="s">
        <v>22</v>
      </c>
      <c r="D19" s="108">
        <v>12.82</v>
      </c>
    </row>
    <row r="20" ht="28.5" spans="1:4">
      <c r="A20" s="104">
        <v>18</v>
      </c>
      <c r="B20" s="105" t="s">
        <v>5</v>
      </c>
      <c r="C20" s="106" t="s">
        <v>23</v>
      </c>
      <c r="D20" s="108">
        <v>16.2</v>
      </c>
    </row>
    <row r="21" ht="28.5" spans="1:4">
      <c r="A21" s="104">
        <v>19</v>
      </c>
      <c r="B21" s="105" t="s">
        <v>5</v>
      </c>
      <c r="C21" s="106" t="s">
        <v>24</v>
      </c>
      <c r="D21" s="107">
        <v>4.96</v>
      </c>
    </row>
    <row r="22" ht="28.5" spans="1:4">
      <c r="A22" s="104">
        <v>20</v>
      </c>
      <c r="B22" s="105" t="s">
        <v>5</v>
      </c>
      <c r="C22" s="106" t="s">
        <v>25</v>
      </c>
      <c r="D22" s="108">
        <v>10.47</v>
      </c>
    </row>
    <row r="23" ht="28.5" spans="1:4">
      <c r="A23" s="104">
        <v>21</v>
      </c>
      <c r="B23" s="105" t="s">
        <v>5</v>
      </c>
      <c r="C23" s="106" t="s">
        <v>26</v>
      </c>
      <c r="D23" s="107">
        <v>5.21</v>
      </c>
    </row>
    <row r="24" ht="28.5" spans="1:4">
      <c r="A24" s="104">
        <v>22</v>
      </c>
      <c r="B24" s="105" t="s">
        <v>5</v>
      </c>
      <c r="C24" s="106" t="s">
        <v>27</v>
      </c>
      <c r="D24" s="107">
        <v>10.72</v>
      </c>
    </row>
    <row r="25" ht="28.5" spans="1:4">
      <c r="A25" s="104">
        <v>23</v>
      </c>
      <c r="B25" s="105" t="s">
        <v>5</v>
      </c>
      <c r="C25" s="106" t="s">
        <v>28</v>
      </c>
      <c r="D25" s="107">
        <v>22.63</v>
      </c>
    </row>
    <row r="26" ht="28.5" spans="1:4">
      <c r="A26" s="104">
        <v>24</v>
      </c>
      <c r="B26" s="105" t="s">
        <v>5</v>
      </c>
      <c r="C26" s="106" t="s">
        <v>29</v>
      </c>
      <c r="D26" s="107">
        <v>10.91</v>
      </c>
    </row>
    <row r="27" ht="28.5" spans="1:4">
      <c r="A27" s="104">
        <v>25</v>
      </c>
      <c r="B27" s="105" t="s">
        <v>5</v>
      </c>
      <c r="C27" s="106" t="s">
        <v>30</v>
      </c>
      <c r="D27" s="107">
        <v>22.67</v>
      </c>
    </row>
    <row r="28" ht="28.5" spans="1:4">
      <c r="A28" s="104">
        <v>26</v>
      </c>
      <c r="B28" s="105" t="s">
        <v>5</v>
      </c>
      <c r="C28" s="106" t="s">
        <v>31</v>
      </c>
      <c r="D28" s="107">
        <v>12.41</v>
      </c>
    </row>
    <row r="29" ht="28.5" spans="1:4">
      <c r="A29" s="104">
        <v>27</v>
      </c>
      <c r="B29" s="105" t="s">
        <v>5</v>
      </c>
      <c r="C29" s="106" t="s">
        <v>32</v>
      </c>
      <c r="D29" s="107">
        <v>11.13</v>
      </c>
    </row>
    <row r="30" ht="28.5" spans="1:4">
      <c r="A30" s="104">
        <v>28</v>
      </c>
      <c r="B30" s="105" t="s">
        <v>5</v>
      </c>
      <c r="C30" s="106" t="s">
        <v>33</v>
      </c>
      <c r="D30" s="107">
        <v>18.87</v>
      </c>
    </row>
    <row r="31" ht="28.5" spans="1:4">
      <c r="A31" s="104">
        <v>29</v>
      </c>
      <c r="B31" s="105" t="s">
        <v>5</v>
      </c>
      <c r="C31" s="106" t="s">
        <v>34</v>
      </c>
      <c r="D31" s="107">
        <v>12.1</v>
      </c>
    </row>
    <row r="32" ht="28.5" spans="1:4">
      <c r="A32" s="104">
        <v>30</v>
      </c>
      <c r="B32" s="105" t="s">
        <v>5</v>
      </c>
      <c r="C32" s="106" t="s">
        <v>35</v>
      </c>
      <c r="D32" s="107">
        <v>18.71</v>
      </c>
    </row>
    <row r="33" ht="28.5" spans="1:4">
      <c r="A33" s="104">
        <v>31</v>
      </c>
      <c r="B33" s="105" t="s">
        <v>5</v>
      </c>
      <c r="C33" s="106" t="s">
        <v>36</v>
      </c>
      <c r="D33" s="108">
        <v>15.53</v>
      </c>
    </row>
    <row r="34" ht="28.5" spans="1:4">
      <c r="A34" s="104">
        <v>32</v>
      </c>
      <c r="B34" s="105" t="s">
        <v>5</v>
      </c>
      <c r="C34" s="106" t="s">
        <v>37</v>
      </c>
      <c r="D34" s="107">
        <v>11.3</v>
      </c>
    </row>
    <row r="35" ht="28.5" spans="1:4">
      <c r="A35" s="104">
        <v>33</v>
      </c>
      <c r="B35" s="105" t="s">
        <v>5</v>
      </c>
      <c r="C35" s="106" t="s">
        <v>38</v>
      </c>
      <c r="D35" s="107">
        <v>9.81</v>
      </c>
    </row>
    <row r="36" ht="28.5" spans="1:4">
      <c r="A36" s="104">
        <v>34</v>
      </c>
      <c r="B36" s="105" t="s">
        <v>5</v>
      </c>
      <c r="C36" s="106" t="s">
        <v>39</v>
      </c>
      <c r="D36" s="108">
        <v>10.57</v>
      </c>
    </row>
    <row r="37" ht="28.5" spans="1:4">
      <c r="A37" s="104">
        <v>35</v>
      </c>
      <c r="B37" s="105" t="s">
        <v>5</v>
      </c>
      <c r="C37" s="106" t="s">
        <v>40</v>
      </c>
      <c r="D37" s="107">
        <v>23.97</v>
      </c>
    </row>
    <row r="38" ht="30" customHeight="1" spans="1:4">
      <c r="A38" s="110" t="s">
        <v>41</v>
      </c>
      <c r="B38" s="110"/>
      <c r="C38" s="111"/>
      <c r="D38" s="112">
        <f>SUM(D3:D37)</f>
        <v>745.76</v>
      </c>
    </row>
  </sheetData>
  <mergeCells count="2">
    <mergeCell ref="A1:D1"/>
    <mergeCell ref="A38:C3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F4" sqref="F4"/>
    </sheetView>
  </sheetViews>
  <sheetFormatPr defaultColWidth="9" defaultRowHeight="13.5" outlineLevelCol="3"/>
  <cols>
    <col min="1" max="1" width="6.625" customWidth="1"/>
    <col min="2" max="2" width="44.625" style="1" customWidth="1"/>
    <col min="3" max="3" width="13.25" customWidth="1"/>
    <col min="4" max="4" width="13.375" customWidth="1"/>
  </cols>
  <sheetData>
    <row r="1" ht="30" customHeight="1" spans="1:4">
      <c r="A1" s="2" t="s">
        <v>113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8"/>
      <c r="D3" s="8"/>
    </row>
    <row r="4" ht="30" customHeight="1" spans="1:4">
      <c r="A4" s="4">
        <v>1</v>
      </c>
      <c r="B4" s="5" t="s">
        <v>48</v>
      </c>
      <c r="C4" s="4">
        <v>8</v>
      </c>
      <c r="D4" s="4" t="s">
        <v>49</v>
      </c>
    </row>
    <row r="5" ht="30" customHeight="1" spans="1:4">
      <c r="A5" s="4">
        <v>2</v>
      </c>
      <c r="B5" s="5" t="s">
        <v>46</v>
      </c>
      <c r="C5" s="4">
        <v>4</v>
      </c>
      <c r="D5" s="4" t="s">
        <v>47</v>
      </c>
    </row>
    <row r="6" ht="30" customHeight="1" spans="1:4">
      <c r="A6" s="4">
        <v>3</v>
      </c>
      <c r="B6" s="5" t="s">
        <v>52</v>
      </c>
      <c r="C6" s="4">
        <v>4</v>
      </c>
      <c r="D6" s="4" t="s">
        <v>53</v>
      </c>
    </row>
    <row r="7" ht="30" customHeight="1" spans="1:4">
      <c r="A7" s="4">
        <v>4</v>
      </c>
      <c r="B7" s="5" t="s">
        <v>67</v>
      </c>
      <c r="C7" s="4">
        <f>C6*5</f>
        <v>20</v>
      </c>
      <c r="D7" s="4" t="s">
        <v>61</v>
      </c>
    </row>
    <row r="8" ht="30" customHeight="1" spans="1:4">
      <c r="A8" s="4">
        <v>5</v>
      </c>
      <c r="B8" s="5" t="s">
        <v>50</v>
      </c>
      <c r="C8" s="4">
        <v>8</v>
      </c>
      <c r="D8" s="4" t="s">
        <v>47</v>
      </c>
    </row>
    <row r="9" ht="30" customHeight="1" spans="1:4">
      <c r="A9" s="4">
        <v>6</v>
      </c>
      <c r="B9" s="5" t="s">
        <v>73</v>
      </c>
      <c r="C9" s="4">
        <f>C8</f>
        <v>8</v>
      </c>
      <c r="D9" s="4" t="s">
        <v>72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52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1000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4600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11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56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v>22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600</v>
      </c>
      <c r="D18" s="4" t="s">
        <v>61</v>
      </c>
    </row>
    <row r="19" ht="30" customHeight="1" spans="1:4">
      <c r="A19" s="4">
        <v>7</v>
      </c>
      <c r="B19" s="5" t="s">
        <v>69</v>
      </c>
      <c r="C19" s="4">
        <v>1800</v>
      </c>
      <c r="D19" s="4" t="s">
        <v>61</v>
      </c>
    </row>
    <row r="20" ht="30" customHeight="1" spans="1:4">
      <c r="A20" s="8">
        <v>8</v>
      </c>
      <c r="B20" s="5" t="s">
        <v>90</v>
      </c>
      <c r="C20" s="4">
        <v>1</v>
      </c>
      <c r="D20" s="4" t="s">
        <v>91</v>
      </c>
    </row>
    <row r="21" ht="30" customHeight="1" spans="1:4">
      <c r="A21" s="8" t="s">
        <v>100</v>
      </c>
      <c r="B21" s="12" t="s">
        <v>101</v>
      </c>
      <c r="C21" s="4"/>
      <c r="D21" s="4"/>
    </row>
    <row r="22" ht="30" customHeight="1" spans="1:4">
      <c r="A22" s="4">
        <v>1</v>
      </c>
      <c r="B22" s="5" t="s">
        <v>54</v>
      </c>
      <c r="C22" s="4">
        <v>3</v>
      </c>
      <c r="D22" s="4" t="s">
        <v>47</v>
      </c>
    </row>
    <row r="23" ht="30" customHeight="1" spans="1:4">
      <c r="A23" s="4">
        <v>2</v>
      </c>
      <c r="B23" s="5" t="s">
        <v>56</v>
      </c>
      <c r="C23" s="4">
        <v>8</v>
      </c>
      <c r="D23" s="4" t="s">
        <v>47</v>
      </c>
    </row>
    <row r="24" ht="30" customHeight="1" spans="1:4">
      <c r="A24" s="4">
        <v>3</v>
      </c>
      <c r="B24" s="5" t="s">
        <v>59</v>
      </c>
      <c r="C24" s="4">
        <f>C22*2+C23*2</f>
        <v>22</v>
      </c>
      <c r="D24" s="4" t="s">
        <v>49</v>
      </c>
    </row>
    <row r="25" ht="30" customHeight="1" spans="1:4">
      <c r="A25" s="4">
        <v>4</v>
      </c>
      <c r="B25" s="5" t="s">
        <v>80</v>
      </c>
      <c r="C25" s="4">
        <f>C24</f>
        <v>22</v>
      </c>
      <c r="D25" s="4" t="s">
        <v>81</v>
      </c>
    </row>
    <row r="26" ht="30" customHeight="1" spans="1:4">
      <c r="A26" s="4"/>
      <c r="B26" s="12" t="s">
        <v>102</v>
      </c>
      <c r="C26" s="4"/>
      <c r="D26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H10" sqref="H10"/>
    </sheetView>
  </sheetViews>
  <sheetFormatPr defaultColWidth="9" defaultRowHeight="12" outlineLevelCol="3"/>
  <cols>
    <col min="1" max="1" width="6.5" style="50"/>
    <col min="2" max="2" width="52.875" style="51" customWidth="1"/>
    <col min="3" max="3" width="14" style="50" customWidth="1"/>
    <col min="4" max="4" width="17.625" style="50" customWidth="1"/>
    <col min="5" max="16382" width="6.5" style="50"/>
    <col min="16383" max="16384" width="9" style="50"/>
  </cols>
  <sheetData>
    <row r="1" ht="30" customHeight="1" spans="1:4">
      <c r="A1" s="66" t="s">
        <v>114</v>
      </c>
      <c r="B1" s="67"/>
      <c r="C1" s="66"/>
      <c r="D1" s="66"/>
    </row>
    <row r="2" ht="30" customHeight="1" spans="1:4">
      <c r="A2" s="68" t="s">
        <v>1</v>
      </c>
      <c r="B2" s="69" t="s">
        <v>43</v>
      </c>
      <c r="C2" s="68" t="s">
        <v>93</v>
      </c>
      <c r="D2" s="68" t="s">
        <v>45</v>
      </c>
    </row>
    <row r="3" ht="30" customHeight="1" spans="1:4">
      <c r="A3" s="68" t="s">
        <v>94</v>
      </c>
      <c r="B3" s="69" t="s">
        <v>95</v>
      </c>
      <c r="C3" s="59"/>
      <c r="D3" s="59"/>
    </row>
    <row r="4" ht="30" customHeight="1" spans="1:4">
      <c r="A4" s="59">
        <v>1</v>
      </c>
      <c r="B4" s="58" t="s">
        <v>50</v>
      </c>
      <c r="C4" s="59">
        <v>12</v>
      </c>
      <c r="D4" s="59" t="s">
        <v>47</v>
      </c>
    </row>
    <row r="5" ht="30" customHeight="1" spans="1:4">
      <c r="A5" s="59">
        <v>2</v>
      </c>
      <c r="B5" s="58" t="s">
        <v>73</v>
      </c>
      <c r="C5" s="59">
        <f>C4</f>
        <v>12</v>
      </c>
      <c r="D5" s="59" t="s">
        <v>72</v>
      </c>
    </row>
    <row r="6" ht="30" customHeight="1" spans="1:4">
      <c r="A6" s="59">
        <v>3</v>
      </c>
      <c r="B6" s="70" t="s">
        <v>48</v>
      </c>
      <c r="C6" s="59">
        <v>12</v>
      </c>
      <c r="D6" s="59" t="s">
        <v>49</v>
      </c>
    </row>
    <row r="7" ht="30" customHeight="1" spans="1:4">
      <c r="A7" s="59">
        <v>4</v>
      </c>
      <c r="B7" s="70" t="s">
        <v>46</v>
      </c>
      <c r="C7" s="59">
        <v>6</v>
      </c>
      <c r="D7" s="59" t="s">
        <v>47</v>
      </c>
    </row>
    <row r="8" ht="30" customHeight="1" spans="1:4">
      <c r="A8" s="59">
        <v>5</v>
      </c>
      <c r="B8" s="70" t="s">
        <v>52</v>
      </c>
      <c r="C8" s="59">
        <v>6</v>
      </c>
      <c r="D8" s="59" t="s">
        <v>53</v>
      </c>
    </row>
    <row r="9" ht="30" customHeight="1" spans="1:4">
      <c r="A9" s="59">
        <v>6</v>
      </c>
      <c r="B9" s="70" t="s">
        <v>67</v>
      </c>
      <c r="C9" s="59">
        <v>30</v>
      </c>
      <c r="D9" s="59" t="s">
        <v>61</v>
      </c>
    </row>
    <row r="10" ht="30" customHeight="1" spans="1:4">
      <c r="A10" s="68" t="s">
        <v>96</v>
      </c>
      <c r="B10" s="69" t="s">
        <v>97</v>
      </c>
      <c r="C10" s="59"/>
      <c r="D10" s="59"/>
    </row>
    <row r="11" ht="30" customHeight="1" spans="1:4">
      <c r="A11" s="59">
        <v>1</v>
      </c>
      <c r="B11" s="58" t="s">
        <v>51</v>
      </c>
      <c r="C11" s="59">
        <v>68</v>
      </c>
      <c r="D11" s="59" t="s">
        <v>47</v>
      </c>
    </row>
    <row r="12" ht="30" customHeight="1" spans="1:4">
      <c r="A12" s="68" t="s">
        <v>98</v>
      </c>
      <c r="B12" s="69" t="s">
        <v>99</v>
      </c>
      <c r="C12" s="59"/>
      <c r="D12" s="59"/>
    </row>
    <row r="13" ht="30" customHeight="1" spans="1:4">
      <c r="A13" s="59">
        <v>1</v>
      </c>
      <c r="B13" s="58" t="s">
        <v>87</v>
      </c>
      <c r="C13" s="59">
        <v>1500</v>
      </c>
      <c r="D13" s="59" t="s">
        <v>61</v>
      </c>
    </row>
    <row r="14" ht="30" customHeight="1" spans="1:4">
      <c r="A14" s="59">
        <v>2</v>
      </c>
      <c r="B14" s="58" t="s">
        <v>60</v>
      </c>
      <c r="C14" s="59">
        <v>6100</v>
      </c>
      <c r="D14" s="59" t="s">
        <v>61</v>
      </c>
    </row>
    <row r="15" ht="30" customHeight="1" spans="1:4">
      <c r="A15" s="59">
        <v>3</v>
      </c>
      <c r="B15" s="58" t="s">
        <v>77</v>
      </c>
      <c r="C15" s="59">
        <v>5</v>
      </c>
      <c r="D15" s="59" t="s">
        <v>49</v>
      </c>
    </row>
    <row r="16" ht="30" customHeight="1" spans="1:4">
      <c r="A16" s="59">
        <v>4</v>
      </c>
      <c r="B16" s="58" t="s">
        <v>62</v>
      </c>
      <c r="C16" s="59">
        <v>88</v>
      </c>
      <c r="D16" s="59" t="s">
        <v>63</v>
      </c>
    </row>
    <row r="17" ht="30" customHeight="1" spans="1:4">
      <c r="A17" s="59">
        <v>5</v>
      </c>
      <c r="B17" s="58" t="s">
        <v>78</v>
      </c>
      <c r="C17" s="59">
        <f>C15*2</f>
        <v>10</v>
      </c>
      <c r="D17" s="59" t="s">
        <v>49</v>
      </c>
    </row>
    <row r="18" ht="30" customHeight="1" spans="1:4">
      <c r="A18" s="59">
        <v>6</v>
      </c>
      <c r="B18" s="58" t="s">
        <v>68</v>
      </c>
      <c r="C18" s="59">
        <v>200</v>
      </c>
      <c r="D18" s="59" t="s">
        <v>61</v>
      </c>
    </row>
    <row r="19" ht="30" customHeight="1" spans="1:4">
      <c r="A19" s="59">
        <v>7</v>
      </c>
      <c r="B19" s="58" t="s">
        <v>69</v>
      </c>
      <c r="C19" s="59">
        <v>3000</v>
      </c>
      <c r="D19" s="59" t="s">
        <v>61</v>
      </c>
    </row>
    <row r="20" ht="30" customHeight="1" spans="1:4">
      <c r="A20" s="68">
        <v>8</v>
      </c>
      <c r="B20" s="22" t="s">
        <v>90</v>
      </c>
      <c r="C20" s="59">
        <v>1</v>
      </c>
      <c r="D20" s="59" t="s">
        <v>91</v>
      </c>
    </row>
    <row r="21" ht="30" customHeight="1" spans="1:4">
      <c r="A21" s="68" t="s">
        <v>100</v>
      </c>
      <c r="B21" s="69" t="s">
        <v>101</v>
      </c>
      <c r="C21" s="59"/>
      <c r="D21" s="59"/>
    </row>
    <row r="22" ht="30" customHeight="1" spans="1:4">
      <c r="A22" s="59">
        <v>1</v>
      </c>
      <c r="B22" s="58" t="s">
        <v>54</v>
      </c>
      <c r="C22" s="59">
        <v>5</v>
      </c>
      <c r="D22" s="59" t="s">
        <v>47</v>
      </c>
    </row>
    <row r="23" ht="30" customHeight="1" spans="1:4">
      <c r="A23" s="59">
        <v>2</v>
      </c>
      <c r="B23" s="58" t="s">
        <v>59</v>
      </c>
      <c r="C23" s="59">
        <f>C22*2</f>
        <v>10</v>
      </c>
      <c r="D23" s="59" t="s">
        <v>49</v>
      </c>
    </row>
    <row r="24" ht="30" customHeight="1" spans="1:4">
      <c r="A24" s="59">
        <v>3</v>
      </c>
      <c r="B24" s="58" t="s">
        <v>80</v>
      </c>
      <c r="C24" s="59">
        <f>C23</f>
        <v>10</v>
      </c>
      <c r="D24" s="59" t="s">
        <v>81</v>
      </c>
    </row>
    <row r="25" ht="30" customHeight="1" spans="1:4">
      <c r="A25" s="59"/>
      <c r="B25" s="69" t="s">
        <v>102</v>
      </c>
      <c r="C25" s="59"/>
      <c r="D25" s="59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F8" sqref="F8"/>
    </sheetView>
  </sheetViews>
  <sheetFormatPr defaultColWidth="9" defaultRowHeight="13.5" outlineLevelCol="3"/>
  <cols>
    <col min="1" max="1" width="6.625" customWidth="1"/>
    <col min="2" max="2" width="42.5" style="1" customWidth="1"/>
    <col min="3" max="3" width="15.25" customWidth="1"/>
    <col min="4" max="4" width="18.5" customWidth="1"/>
  </cols>
  <sheetData>
    <row r="1" ht="30" customHeight="1" spans="1:4">
      <c r="A1" s="2" t="s">
        <v>115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5" t="s">
        <v>50</v>
      </c>
      <c r="C4" s="4">
        <v>8</v>
      </c>
      <c r="D4" s="4" t="s">
        <v>47</v>
      </c>
    </row>
    <row r="5" ht="30" customHeight="1" spans="1:4">
      <c r="A5" s="4">
        <v>2</v>
      </c>
      <c r="B5" s="5" t="s">
        <v>73</v>
      </c>
      <c r="C5" s="4">
        <f>C4</f>
        <v>8</v>
      </c>
      <c r="D5" s="4" t="s">
        <v>72</v>
      </c>
    </row>
    <row r="6" ht="30" customHeight="1" spans="1:4">
      <c r="A6" s="4">
        <v>3</v>
      </c>
      <c r="B6" s="6" t="s">
        <v>48</v>
      </c>
      <c r="C6" s="4">
        <v>5</v>
      </c>
      <c r="D6" s="4" t="s">
        <v>49</v>
      </c>
    </row>
    <row r="7" ht="30" customHeight="1" spans="1:4">
      <c r="A7" s="4">
        <v>4</v>
      </c>
      <c r="B7" s="6" t="s">
        <v>46</v>
      </c>
      <c r="C7" s="4">
        <v>5</v>
      </c>
      <c r="D7" s="4" t="s">
        <v>47</v>
      </c>
    </row>
    <row r="8" ht="30" customHeight="1" spans="1:4">
      <c r="A8" s="4">
        <v>5</v>
      </c>
      <c r="B8" s="6" t="s">
        <v>52</v>
      </c>
      <c r="C8" s="4">
        <v>2</v>
      </c>
      <c r="D8" s="4" t="s">
        <v>53</v>
      </c>
    </row>
    <row r="9" ht="30" customHeight="1" spans="1:4">
      <c r="A9" s="4">
        <v>6</v>
      </c>
      <c r="B9" s="6" t="s">
        <v>67</v>
      </c>
      <c r="C9" s="4">
        <v>10</v>
      </c>
      <c r="D9" s="4" t="s">
        <v>61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93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1600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7600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7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106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v>14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200</v>
      </c>
      <c r="D18" s="4" t="s">
        <v>61</v>
      </c>
    </row>
    <row r="19" ht="30" customHeight="1" spans="1:4">
      <c r="A19" s="4">
        <v>7</v>
      </c>
      <c r="B19" s="5" t="s">
        <v>69</v>
      </c>
      <c r="C19" s="4">
        <v>4100</v>
      </c>
      <c r="D19" s="4" t="s">
        <v>61</v>
      </c>
    </row>
    <row r="20" ht="30" customHeight="1" spans="1:4">
      <c r="A20" s="8">
        <v>8</v>
      </c>
      <c r="B20" s="5" t="s">
        <v>90</v>
      </c>
      <c r="C20" s="4">
        <v>1</v>
      </c>
      <c r="D20" s="4" t="s">
        <v>91</v>
      </c>
    </row>
    <row r="21" ht="30" customHeight="1" spans="1:4">
      <c r="A21" s="8" t="s">
        <v>100</v>
      </c>
      <c r="B21" s="12" t="s">
        <v>101</v>
      </c>
      <c r="C21" s="4"/>
      <c r="D21" s="4"/>
    </row>
    <row r="22" ht="30" customHeight="1" spans="1:4">
      <c r="A22" s="4">
        <v>1</v>
      </c>
      <c r="B22" s="5" t="s">
        <v>54</v>
      </c>
      <c r="C22" s="4">
        <v>7</v>
      </c>
      <c r="D22" s="4" t="s">
        <v>47</v>
      </c>
    </row>
    <row r="23" ht="30" customHeight="1" spans="1:4">
      <c r="A23" s="4">
        <v>2</v>
      </c>
      <c r="B23" s="5" t="s">
        <v>56</v>
      </c>
      <c r="C23" s="4">
        <v>2</v>
      </c>
      <c r="D23" s="4" t="s">
        <v>47</v>
      </c>
    </row>
    <row r="24" ht="30" customHeight="1" spans="1:4">
      <c r="A24" s="4">
        <v>3</v>
      </c>
      <c r="B24" s="5" t="s">
        <v>59</v>
      </c>
      <c r="C24" s="4">
        <f>C22*2+C23*2</f>
        <v>18</v>
      </c>
      <c r="D24" s="4" t="s">
        <v>49</v>
      </c>
    </row>
    <row r="25" ht="30" customHeight="1" spans="1:4">
      <c r="A25" s="4">
        <v>4</v>
      </c>
      <c r="B25" s="5" t="s">
        <v>80</v>
      </c>
      <c r="C25" s="4">
        <f>C24</f>
        <v>18</v>
      </c>
      <c r="D25" s="4" t="s">
        <v>81</v>
      </c>
    </row>
    <row r="26" ht="30" customHeight="1" spans="1:4">
      <c r="A26" s="4"/>
      <c r="B26" s="12" t="s">
        <v>102</v>
      </c>
      <c r="C26" s="4"/>
      <c r="D26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17" workbookViewId="0">
      <selection activeCell="F9" sqref="F9"/>
    </sheetView>
  </sheetViews>
  <sheetFormatPr defaultColWidth="9" defaultRowHeight="12" outlineLevelCol="3"/>
  <cols>
    <col min="1" max="1" width="5.125" style="60" customWidth="1"/>
    <col min="2" max="2" width="48.25" style="61" customWidth="1"/>
    <col min="3" max="3" width="18.125" style="60" customWidth="1"/>
    <col min="4" max="4" width="16" style="60" customWidth="1"/>
    <col min="5" max="16382" width="7.75" style="60"/>
    <col min="16383" max="16384" width="9" style="60"/>
  </cols>
  <sheetData>
    <row r="1" ht="30" customHeight="1" spans="1:4">
      <c r="A1" s="62" t="s">
        <v>116</v>
      </c>
      <c r="B1" s="63"/>
      <c r="C1" s="62"/>
      <c r="D1" s="62"/>
    </row>
    <row r="2" ht="30" customHeight="1" spans="1:4">
      <c r="A2" s="19" t="s">
        <v>117</v>
      </c>
      <c r="B2" s="20" t="s">
        <v>118</v>
      </c>
      <c r="C2" s="19" t="s">
        <v>93</v>
      </c>
      <c r="D2" s="19" t="s">
        <v>45</v>
      </c>
    </row>
    <row r="3" ht="30" customHeight="1" spans="1:4">
      <c r="A3" s="64" t="s">
        <v>119</v>
      </c>
      <c r="B3" s="65"/>
      <c r="C3" s="19"/>
      <c r="D3" s="19"/>
    </row>
    <row r="4" ht="30" customHeight="1" spans="1:4">
      <c r="A4" s="21">
        <v>1</v>
      </c>
      <c r="B4" s="22" t="s">
        <v>48</v>
      </c>
      <c r="C4" s="21">
        <v>2</v>
      </c>
      <c r="D4" s="21" t="s">
        <v>49</v>
      </c>
    </row>
    <row r="5" ht="30" customHeight="1" spans="1:4">
      <c r="A5" s="21">
        <v>2</v>
      </c>
      <c r="B5" s="22" t="s">
        <v>50</v>
      </c>
      <c r="C5" s="21">
        <v>2</v>
      </c>
      <c r="D5" s="21" t="s">
        <v>47</v>
      </c>
    </row>
    <row r="6" ht="30" customHeight="1" spans="1:4">
      <c r="A6" s="21">
        <v>3</v>
      </c>
      <c r="B6" s="22" t="s">
        <v>52</v>
      </c>
      <c r="C6" s="21">
        <v>1</v>
      </c>
      <c r="D6" s="21" t="s">
        <v>53</v>
      </c>
    </row>
    <row r="7" ht="30" customHeight="1" spans="1:4">
      <c r="A7" s="21">
        <v>4</v>
      </c>
      <c r="B7" s="22" t="s">
        <v>46</v>
      </c>
      <c r="C7" s="21">
        <v>2</v>
      </c>
      <c r="D7" s="21" t="s">
        <v>47</v>
      </c>
    </row>
    <row r="8" ht="30" customHeight="1" spans="1:4">
      <c r="A8" s="21">
        <v>5</v>
      </c>
      <c r="B8" s="22" t="s">
        <v>73</v>
      </c>
      <c r="C8" s="21">
        <v>2</v>
      </c>
      <c r="D8" s="21" t="s">
        <v>72</v>
      </c>
    </row>
    <row r="9" ht="30" customHeight="1" spans="1:4">
      <c r="A9" s="21">
        <v>6</v>
      </c>
      <c r="B9" s="22" t="s">
        <v>67</v>
      </c>
      <c r="C9" s="21">
        <v>20</v>
      </c>
      <c r="D9" s="21" t="s">
        <v>61</v>
      </c>
    </row>
    <row r="10" ht="30" customHeight="1" spans="1:4">
      <c r="A10" s="64" t="s">
        <v>120</v>
      </c>
      <c r="B10" s="65"/>
      <c r="C10" s="21"/>
      <c r="D10" s="21"/>
    </row>
    <row r="11" ht="30" customHeight="1" spans="1:4">
      <c r="A11" s="21">
        <v>1</v>
      </c>
      <c r="B11" s="22" t="s">
        <v>51</v>
      </c>
      <c r="C11" s="21">
        <v>175</v>
      </c>
      <c r="D11" s="21" t="s">
        <v>47</v>
      </c>
    </row>
    <row r="12" ht="30" customHeight="1" spans="1:4">
      <c r="A12" s="64" t="s">
        <v>121</v>
      </c>
      <c r="B12" s="65"/>
      <c r="C12" s="21"/>
      <c r="D12" s="21"/>
    </row>
    <row r="13" ht="30" customHeight="1" spans="1:4">
      <c r="A13" s="21">
        <v>1</v>
      </c>
      <c r="B13" s="22" t="s">
        <v>54</v>
      </c>
      <c r="C13" s="21">
        <v>10</v>
      </c>
      <c r="D13" s="21" t="s">
        <v>47</v>
      </c>
    </row>
    <row r="14" ht="30" customHeight="1" spans="1:4">
      <c r="A14" s="21">
        <v>2</v>
      </c>
      <c r="B14" s="22" t="s">
        <v>59</v>
      </c>
      <c r="C14" s="21">
        <f>C13*2</f>
        <v>20</v>
      </c>
      <c r="D14" s="21" t="s">
        <v>49</v>
      </c>
    </row>
    <row r="15" ht="30" customHeight="1" spans="1:4">
      <c r="A15" s="21">
        <v>3</v>
      </c>
      <c r="B15" s="22" t="s">
        <v>80</v>
      </c>
      <c r="C15" s="21">
        <f>C14</f>
        <v>20</v>
      </c>
      <c r="D15" s="21" t="s">
        <v>81</v>
      </c>
    </row>
    <row r="16" ht="30" customHeight="1" spans="1:4">
      <c r="A16" s="64" t="s">
        <v>122</v>
      </c>
      <c r="B16" s="65"/>
      <c r="C16" s="21"/>
      <c r="D16" s="21"/>
    </row>
    <row r="17" ht="30" customHeight="1" spans="1:4">
      <c r="A17" s="21">
        <v>1</v>
      </c>
      <c r="B17" s="22" t="s">
        <v>87</v>
      </c>
      <c r="C17" s="21">
        <v>2000</v>
      </c>
      <c r="D17" s="21" t="s">
        <v>61</v>
      </c>
    </row>
    <row r="18" ht="30" customHeight="1" spans="1:4">
      <c r="A18" s="21">
        <v>2</v>
      </c>
      <c r="B18" s="22" t="s">
        <v>60</v>
      </c>
      <c r="C18" s="21">
        <v>10000</v>
      </c>
      <c r="D18" s="21" t="s">
        <v>61</v>
      </c>
    </row>
    <row r="19" ht="30" customHeight="1" spans="1:4">
      <c r="A19" s="21">
        <v>3</v>
      </c>
      <c r="B19" s="22" t="s">
        <v>77</v>
      </c>
      <c r="C19" s="21">
        <v>14</v>
      </c>
      <c r="D19" s="21" t="s">
        <v>49</v>
      </c>
    </row>
    <row r="20" ht="30" customHeight="1" spans="1:4">
      <c r="A20" s="21">
        <v>4</v>
      </c>
      <c r="B20" s="22" t="s">
        <v>62</v>
      </c>
      <c r="C20" s="21">
        <v>200</v>
      </c>
      <c r="D20" s="21" t="s">
        <v>63</v>
      </c>
    </row>
    <row r="21" ht="30" customHeight="1" spans="1:4">
      <c r="A21" s="21">
        <v>5</v>
      </c>
      <c r="B21" s="22" t="s">
        <v>68</v>
      </c>
      <c r="C21" s="21">
        <v>800</v>
      </c>
      <c r="D21" s="21" t="s">
        <v>61</v>
      </c>
    </row>
    <row r="22" ht="30" customHeight="1" spans="1:4">
      <c r="A22" s="21">
        <v>6</v>
      </c>
      <c r="B22" s="22" t="s">
        <v>69</v>
      </c>
      <c r="C22" s="21">
        <v>6000</v>
      </c>
      <c r="D22" s="21" t="s">
        <v>61</v>
      </c>
    </row>
    <row r="23" ht="30" customHeight="1" spans="1:4">
      <c r="A23" s="21">
        <v>7</v>
      </c>
      <c r="B23" s="22" t="s">
        <v>70</v>
      </c>
      <c r="C23" s="21">
        <v>800</v>
      </c>
      <c r="D23" s="21" t="s">
        <v>61</v>
      </c>
    </row>
    <row r="24" ht="30" customHeight="1" spans="1:4">
      <c r="A24" s="21">
        <v>8</v>
      </c>
      <c r="B24" s="22" t="s">
        <v>78</v>
      </c>
      <c r="C24" s="21">
        <v>40</v>
      </c>
      <c r="D24" s="21" t="s">
        <v>49</v>
      </c>
    </row>
    <row r="25" ht="30" customHeight="1" spans="1:4">
      <c r="A25" s="21">
        <v>9</v>
      </c>
      <c r="B25" s="22" t="s">
        <v>75</v>
      </c>
      <c r="C25" s="21">
        <v>2</v>
      </c>
      <c r="D25" s="21" t="s">
        <v>72</v>
      </c>
    </row>
    <row r="26" ht="30" customHeight="1" spans="1:4">
      <c r="A26" s="19">
        <v>10</v>
      </c>
      <c r="B26" s="22" t="s">
        <v>90</v>
      </c>
      <c r="C26" s="21">
        <v>1</v>
      </c>
      <c r="D26" s="21" t="s">
        <v>91</v>
      </c>
    </row>
    <row r="27" ht="30" customHeight="1" spans="1:4">
      <c r="A27" s="19" t="s">
        <v>123</v>
      </c>
      <c r="B27" s="20"/>
      <c r="C27" s="19"/>
      <c r="D27" s="19"/>
    </row>
  </sheetData>
  <mergeCells count="6">
    <mergeCell ref="A1:D1"/>
    <mergeCell ref="A3:B3"/>
    <mergeCell ref="A10:B10"/>
    <mergeCell ref="A12:B12"/>
    <mergeCell ref="A16:B16"/>
    <mergeCell ref="A27:C27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H8" sqref="H8"/>
    </sheetView>
  </sheetViews>
  <sheetFormatPr defaultColWidth="9" defaultRowHeight="13.5" outlineLevelCol="4"/>
  <cols>
    <col min="1" max="1" width="5.625" customWidth="1"/>
    <col min="2" max="2" width="50.75" style="1" customWidth="1"/>
    <col min="3" max="3" width="9.5" customWidth="1"/>
    <col min="4" max="4" width="8.75" customWidth="1"/>
    <col min="5" max="5" width="17.875" customWidth="1"/>
  </cols>
  <sheetData>
    <row r="1" ht="30" customHeight="1" spans="1:5">
      <c r="A1" s="2" t="s">
        <v>124</v>
      </c>
      <c r="B1" s="3"/>
      <c r="C1" s="2"/>
      <c r="D1" s="2"/>
      <c r="E1" s="2"/>
    </row>
    <row r="2" ht="30" customHeight="1" spans="1:5">
      <c r="A2" s="8" t="s">
        <v>1</v>
      </c>
      <c r="B2" s="12" t="s">
        <v>43</v>
      </c>
      <c r="C2" s="8" t="s">
        <v>93</v>
      </c>
      <c r="D2" s="8" t="s">
        <v>45</v>
      </c>
      <c r="E2" s="8" t="s">
        <v>125</v>
      </c>
    </row>
    <row r="3" ht="30" customHeight="1" spans="1:5">
      <c r="A3" s="8" t="s">
        <v>94</v>
      </c>
      <c r="B3" s="12" t="s">
        <v>97</v>
      </c>
      <c r="C3" s="4"/>
      <c r="D3" s="4"/>
      <c r="E3" s="4"/>
    </row>
    <row r="4" ht="30" customHeight="1" spans="1:5">
      <c r="A4" s="4">
        <v>1</v>
      </c>
      <c r="B4" s="5" t="s">
        <v>51</v>
      </c>
      <c r="C4" s="4">
        <v>20</v>
      </c>
      <c r="D4" s="4" t="s">
        <v>47</v>
      </c>
      <c r="E4" s="4" t="s">
        <v>126</v>
      </c>
    </row>
    <row r="5" ht="30" customHeight="1" spans="1:5">
      <c r="A5" s="8" t="s">
        <v>96</v>
      </c>
      <c r="B5" s="12" t="s">
        <v>127</v>
      </c>
      <c r="C5" s="4"/>
      <c r="D5" s="4"/>
      <c r="E5" s="4"/>
    </row>
    <row r="6" ht="30" customHeight="1" spans="1:5">
      <c r="A6" s="4">
        <v>1</v>
      </c>
      <c r="B6" s="5" t="s">
        <v>50</v>
      </c>
      <c r="C6" s="4">
        <v>4</v>
      </c>
      <c r="D6" s="4" t="s">
        <v>47</v>
      </c>
      <c r="E6" s="4" t="s">
        <v>128</v>
      </c>
    </row>
    <row r="7" ht="30" customHeight="1" spans="1:5">
      <c r="A7" s="4">
        <v>2</v>
      </c>
      <c r="B7" s="5" t="s">
        <v>48</v>
      </c>
      <c r="C7" s="4">
        <v>8</v>
      </c>
      <c r="D7" s="4" t="s">
        <v>49</v>
      </c>
      <c r="E7" s="4" t="s">
        <v>128</v>
      </c>
    </row>
    <row r="8" ht="30" customHeight="1" spans="1:5">
      <c r="A8" s="4">
        <v>3</v>
      </c>
      <c r="B8" s="5" t="s">
        <v>46</v>
      </c>
      <c r="C8" s="4">
        <v>4</v>
      </c>
      <c r="D8" s="4" t="s">
        <v>47</v>
      </c>
      <c r="E8" s="4" t="s">
        <v>128</v>
      </c>
    </row>
    <row r="9" ht="30" customHeight="1" spans="1:5">
      <c r="A9" s="4">
        <v>4</v>
      </c>
      <c r="B9" s="6" t="s">
        <v>67</v>
      </c>
      <c r="C9" s="4">
        <v>60</v>
      </c>
      <c r="D9" s="4" t="s">
        <v>61</v>
      </c>
      <c r="E9" s="4"/>
    </row>
    <row r="10" ht="30" customHeight="1" spans="1:5">
      <c r="A10" s="4">
        <v>5</v>
      </c>
      <c r="B10" s="5" t="s">
        <v>52</v>
      </c>
      <c r="C10" s="4">
        <v>4</v>
      </c>
      <c r="D10" s="4" t="s">
        <v>53</v>
      </c>
      <c r="E10" s="4" t="s">
        <v>128</v>
      </c>
    </row>
    <row r="11" ht="30" customHeight="1" spans="1:5">
      <c r="A11" s="4">
        <v>6</v>
      </c>
      <c r="B11" s="6" t="s">
        <v>73</v>
      </c>
      <c r="C11" s="4">
        <v>4</v>
      </c>
      <c r="D11" s="4" t="s">
        <v>72</v>
      </c>
      <c r="E11" s="4"/>
    </row>
    <row r="12" ht="30" customHeight="1" spans="1:5">
      <c r="A12" s="8" t="s">
        <v>129</v>
      </c>
      <c r="B12" s="12" t="s">
        <v>99</v>
      </c>
      <c r="C12" s="4"/>
      <c r="D12" s="4"/>
      <c r="E12" s="4"/>
    </row>
    <row r="13" ht="30" customHeight="1" spans="1:5">
      <c r="A13" s="4">
        <v>1</v>
      </c>
      <c r="B13" s="5" t="s">
        <v>87</v>
      </c>
      <c r="C13" s="4">
        <v>800</v>
      </c>
      <c r="D13" s="4" t="s">
        <v>61</v>
      </c>
      <c r="E13" s="4"/>
    </row>
    <row r="14" ht="30" customHeight="1" spans="1:5">
      <c r="A14" s="4">
        <v>2</v>
      </c>
      <c r="B14" s="5" t="s">
        <v>60</v>
      </c>
      <c r="C14" s="4">
        <v>3500</v>
      </c>
      <c r="D14" s="4" t="s">
        <v>61</v>
      </c>
      <c r="E14" s="4"/>
    </row>
    <row r="15" ht="30" customHeight="1" spans="1:5">
      <c r="A15" s="4">
        <v>3</v>
      </c>
      <c r="B15" s="5" t="s">
        <v>77</v>
      </c>
      <c r="C15" s="4">
        <v>2</v>
      </c>
      <c r="D15" s="4" t="s">
        <v>49</v>
      </c>
      <c r="E15" s="4"/>
    </row>
    <row r="16" ht="30" customHeight="1" spans="1:5">
      <c r="A16" s="4">
        <v>4</v>
      </c>
      <c r="B16" s="5" t="s">
        <v>62</v>
      </c>
      <c r="C16" s="4">
        <v>75</v>
      </c>
      <c r="D16" s="4" t="s">
        <v>63</v>
      </c>
      <c r="E16" s="4"/>
    </row>
    <row r="17" ht="30" customHeight="1" spans="1:5">
      <c r="A17" s="4">
        <v>5</v>
      </c>
      <c r="B17" s="5" t="s">
        <v>78</v>
      </c>
      <c r="C17" s="4">
        <v>8</v>
      </c>
      <c r="D17" s="4" t="s">
        <v>49</v>
      </c>
      <c r="E17" s="4"/>
    </row>
    <row r="18" ht="30" customHeight="1" spans="1:5">
      <c r="A18" s="4">
        <v>6</v>
      </c>
      <c r="B18" s="5" t="s">
        <v>68</v>
      </c>
      <c r="C18" s="4">
        <v>700</v>
      </c>
      <c r="D18" s="4" t="s">
        <v>61</v>
      </c>
      <c r="E18" s="4"/>
    </row>
    <row r="19" ht="30" customHeight="1" spans="1:5">
      <c r="A19" s="4">
        <v>7</v>
      </c>
      <c r="B19" s="5" t="s">
        <v>70</v>
      </c>
      <c r="C19" s="4">
        <v>300</v>
      </c>
      <c r="D19" s="4" t="s">
        <v>61</v>
      </c>
      <c r="E19" s="4"/>
    </row>
    <row r="20" ht="30" customHeight="1" spans="1:5">
      <c r="A20" s="4">
        <v>8</v>
      </c>
      <c r="B20" s="5" t="s">
        <v>69</v>
      </c>
      <c r="C20" s="4">
        <v>3000</v>
      </c>
      <c r="D20" s="4" t="s">
        <v>61</v>
      </c>
      <c r="E20" s="4"/>
    </row>
    <row r="21" ht="30" customHeight="1" spans="1:5">
      <c r="A21" s="4">
        <v>9</v>
      </c>
      <c r="B21" s="5" t="s">
        <v>71</v>
      </c>
      <c r="C21" s="4">
        <v>2</v>
      </c>
      <c r="D21" s="4" t="s">
        <v>72</v>
      </c>
      <c r="E21" s="4"/>
    </row>
    <row r="22" ht="30" customHeight="1" spans="1:5">
      <c r="A22" s="8">
        <v>10</v>
      </c>
      <c r="B22" s="5" t="s">
        <v>90</v>
      </c>
      <c r="C22" s="4">
        <v>1</v>
      </c>
      <c r="D22" s="4" t="s">
        <v>91</v>
      </c>
      <c r="E22" s="4"/>
    </row>
    <row r="23" ht="30" customHeight="1" spans="1:5">
      <c r="A23" s="8" t="s">
        <v>130</v>
      </c>
      <c r="B23" s="12" t="s">
        <v>101</v>
      </c>
      <c r="C23" s="4"/>
      <c r="D23" s="4"/>
      <c r="E23" s="4"/>
    </row>
    <row r="24" ht="30" customHeight="1" spans="1:5">
      <c r="A24" s="4">
        <v>1</v>
      </c>
      <c r="B24" s="5" t="s">
        <v>54</v>
      </c>
      <c r="C24" s="4">
        <v>2</v>
      </c>
      <c r="D24" s="4" t="s">
        <v>47</v>
      </c>
      <c r="E24" s="4"/>
    </row>
    <row r="25" ht="30" customHeight="1" spans="1:5">
      <c r="A25" s="4">
        <v>2</v>
      </c>
      <c r="B25" s="5" t="s">
        <v>56</v>
      </c>
      <c r="C25" s="4">
        <v>3</v>
      </c>
      <c r="D25" s="4" t="s">
        <v>47</v>
      </c>
      <c r="E25" s="4"/>
    </row>
    <row r="26" ht="30" customHeight="1" spans="1:5">
      <c r="A26" s="4">
        <v>3</v>
      </c>
      <c r="B26" s="5" t="s">
        <v>59</v>
      </c>
      <c r="C26" s="4">
        <v>12</v>
      </c>
      <c r="D26" s="4" t="s">
        <v>49</v>
      </c>
      <c r="E26" s="4"/>
    </row>
    <row r="27" ht="30" customHeight="1" spans="1:5">
      <c r="A27" s="4">
        <v>4</v>
      </c>
      <c r="B27" s="5" t="s">
        <v>80</v>
      </c>
      <c r="C27" s="4">
        <v>24</v>
      </c>
      <c r="D27" s="4" t="s">
        <v>81</v>
      </c>
      <c r="E27" s="4"/>
    </row>
    <row r="28" ht="30" customHeight="1" spans="1:5">
      <c r="A28" s="4"/>
      <c r="B28" s="12" t="s">
        <v>102</v>
      </c>
      <c r="C28" s="4"/>
      <c r="D28" s="4"/>
      <c r="E28" s="4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J7" sqref="J7"/>
    </sheetView>
  </sheetViews>
  <sheetFormatPr defaultColWidth="9" defaultRowHeight="12" outlineLevelCol="3"/>
  <cols>
    <col min="1" max="1" width="6" style="50" customWidth="1"/>
    <col min="2" max="2" width="48.25" style="51" customWidth="1"/>
    <col min="3" max="3" width="14.5" style="50" customWidth="1"/>
    <col min="4" max="4" width="14.625" style="50" customWidth="1"/>
    <col min="5" max="16384" width="9" style="50"/>
  </cols>
  <sheetData>
    <row r="1" ht="30" customHeight="1" spans="1:4">
      <c r="A1" s="48" t="s">
        <v>131</v>
      </c>
      <c r="B1" s="49"/>
      <c r="C1" s="48"/>
      <c r="D1" s="48"/>
    </row>
    <row r="2" ht="30" customHeight="1" spans="1:4">
      <c r="A2" s="21" t="s">
        <v>1</v>
      </c>
      <c r="B2" s="22" t="s">
        <v>43</v>
      </c>
      <c r="C2" s="52" t="s">
        <v>93</v>
      </c>
      <c r="D2" s="52" t="s">
        <v>45</v>
      </c>
    </row>
    <row r="3" ht="30" customHeight="1" spans="1:4">
      <c r="A3" s="19" t="s">
        <v>94</v>
      </c>
      <c r="B3" s="20" t="s">
        <v>132</v>
      </c>
      <c r="C3" s="21"/>
      <c r="D3" s="21"/>
    </row>
    <row r="4" ht="30" customHeight="1" spans="1:4">
      <c r="A4" s="21">
        <v>1</v>
      </c>
      <c r="B4" s="53" t="s">
        <v>56</v>
      </c>
      <c r="C4" s="54">
        <v>5</v>
      </c>
      <c r="D4" s="55" t="s">
        <v>47</v>
      </c>
    </row>
    <row r="5" ht="30" customHeight="1" spans="1:4">
      <c r="A5" s="19" t="s">
        <v>96</v>
      </c>
      <c r="B5" s="20" t="s">
        <v>106</v>
      </c>
      <c r="C5" s="21"/>
      <c r="D5" s="21"/>
    </row>
    <row r="6" ht="30" customHeight="1" spans="1:4">
      <c r="A6" s="21">
        <v>1</v>
      </c>
      <c r="B6" s="56" t="s">
        <v>51</v>
      </c>
      <c r="C6" s="57">
        <v>32</v>
      </c>
      <c r="D6" s="55" t="s">
        <v>47</v>
      </c>
    </row>
    <row r="7" ht="30" customHeight="1" spans="1:4">
      <c r="A7" s="19" t="s">
        <v>98</v>
      </c>
      <c r="B7" s="20" t="s">
        <v>107</v>
      </c>
      <c r="C7" s="21"/>
      <c r="D7" s="21"/>
    </row>
    <row r="8" ht="30" customHeight="1" spans="1:4">
      <c r="A8" s="21">
        <v>1</v>
      </c>
      <c r="B8" s="56" t="s">
        <v>48</v>
      </c>
      <c r="C8" s="57">
        <v>5</v>
      </c>
      <c r="D8" s="55" t="s">
        <v>49</v>
      </c>
    </row>
    <row r="9" ht="30" customHeight="1" spans="1:4">
      <c r="A9" s="21">
        <v>2</v>
      </c>
      <c r="B9" s="56" t="s">
        <v>50</v>
      </c>
      <c r="C9" s="57">
        <v>7</v>
      </c>
      <c r="D9" s="55" t="s">
        <v>47</v>
      </c>
    </row>
    <row r="10" ht="30" customHeight="1" spans="1:4">
      <c r="A10" s="21">
        <v>3</v>
      </c>
      <c r="B10" s="56" t="s">
        <v>73</v>
      </c>
      <c r="C10" s="57">
        <v>7</v>
      </c>
      <c r="D10" s="55" t="s">
        <v>72</v>
      </c>
    </row>
    <row r="11" ht="30" customHeight="1" spans="1:4">
      <c r="A11" s="21">
        <v>4</v>
      </c>
      <c r="B11" s="53" t="s">
        <v>46</v>
      </c>
      <c r="C11" s="57">
        <v>2</v>
      </c>
      <c r="D11" s="55" t="s">
        <v>47</v>
      </c>
    </row>
    <row r="12" ht="30" customHeight="1" spans="1:4">
      <c r="A12" s="21">
        <v>5</v>
      </c>
      <c r="B12" s="53" t="s">
        <v>52</v>
      </c>
      <c r="C12" s="57">
        <v>2</v>
      </c>
      <c r="D12" s="55" t="s">
        <v>53</v>
      </c>
    </row>
    <row r="13" ht="30" customHeight="1" spans="1:4">
      <c r="A13" s="19" t="s">
        <v>100</v>
      </c>
      <c r="B13" s="20" t="s">
        <v>133</v>
      </c>
      <c r="C13" s="19"/>
      <c r="D13" s="19"/>
    </row>
    <row r="14" ht="30" customHeight="1" spans="1:4">
      <c r="A14" s="21">
        <v>1</v>
      </c>
      <c r="B14" s="53" t="s">
        <v>60</v>
      </c>
      <c r="C14" s="55">
        <v>3700</v>
      </c>
      <c r="D14" s="55" t="s">
        <v>61</v>
      </c>
    </row>
    <row r="15" ht="30" customHeight="1" spans="1:4">
      <c r="A15" s="21">
        <v>3</v>
      </c>
      <c r="B15" s="53" t="s">
        <v>62</v>
      </c>
      <c r="C15" s="55">
        <v>20</v>
      </c>
      <c r="D15" s="55" t="s">
        <v>63</v>
      </c>
    </row>
    <row r="16" ht="30" customHeight="1" spans="1:4">
      <c r="A16" s="21">
        <v>5</v>
      </c>
      <c r="B16" s="58" t="s">
        <v>87</v>
      </c>
      <c r="C16" s="55">
        <v>300</v>
      </c>
      <c r="D16" s="55" t="s">
        <v>61</v>
      </c>
    </row>
    <row r="17" ht="30" customHeight="1" spans="1:4">
      <c r="A17" s="21">
        <v>6</v>
      </c>
      <c r="B17" s="53" t="s">
        <v>88</v>
      </c>
      <c r="C17" s="55">
        <v>10</v>
      </c>
      <c r="D17" s="55" t="s">
        <v>61</v>
      </c>
    </row>
    <row r="18" ht="30" customHeight="1" spans="1:4">
      <c r="A18" s="21">
        <v>9</v>
      </c>
      <c r="B18" s="53" t="s">
        <v>67</v>
      </c>
      <c r="C18" s="55">
        <v>8</v>
      </c>
      <c r="D18" s="55" t="s">
        <v>61</v>
      </c>
    </row>
    <row r="19" ht="30" customHeight="1" spans="1:4">
      <c r="A19" s="21">
        <v>11</v>
      </c>
      <c r="B19" s="53" t="s">
        <v>90</v>
      </c>
      <c r="C19" s="55">
        <v>1</v>
      </c>
      <c r="D19" s="55" t="s">
        <v>91</v>
      </c>
    </row>
    <row r="20" ht="30" customHeight="1" spans="1:4">
      <c r="A20" s="21">
        <v>15</v>
      </c>
      <c r="B20" s="58" t="s">
        <v>89</v>
      </c>
      <c r="C20" s="59">
        <v>5</v>
      </c>
      <c r="D20" s="59" t="s">
        <v>53</v>
      </c>
    </row>
    <row r="21" ht="30" customHeight="1" spans="1:4">
      <c r="A21" s="21">
        <v>16</v>
      </c>
      <c r="B21" s="58" t="s">
        <v>69</v>
      </c>
      <c r="C21" s="55">
        <v>200</v>
      </c>
      <c r="D21" s="55" t="s">
        <v>61</v>
      </c>
    </row>
    <row r="22" ht="30" customHeight="1" spans="1:4">
      <c r="A22" s="21">
        <v>17</v>
      </c>
      <c r="B22" s="58" t="s">
        <v>68</v>
      </c>
      <c r="C22" s="55">
        <v>900</v>
      </c>
      <c r="D22" s="55" t="s">
        <v>61</v>
      </c>
    </row>
    <row r="23" ht="30" customHeight="1" spans="1:4">
      <c r="A23" s="59"/>
      <c r="B23" s="58" t="s">
        <v>102</v>
      </c>
      <c r="C23" s="59"/>
      <c r="D23" s="59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E3" sqref="E3"/>
    </sheetView>
  </sheetViews>
  <sheetFormatPr defaultColWidth="9" defaultRowHeight="13.5" outlineLevelCol="3"/>
  <cols>
    <col min="1" max="1" width="5.875" customWidth="1"/>
    <col min="2" max="2" width="52.75" style="1" customWidth="1"/>
    <col min="3" max="3" width="10.625" customWidth="1"/>
    <col min="4" max="4" width="12.875" customWidth="1"/>
  </cols>
  <sheetData>
    <row r="1" ht="30" customHeight="1" spans="1:4">
      <c r="A1" s="2" t="s">
        <v>134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6" t="s">
        <v>48</v>
      </c>
      <c r="C4" s="4">
        <v>9</v>
      </c>
      <c r="D4" s="4" t="s">
        <v>49</v>
      </c>
    </row>
    <row r="5" ht="30" customHeight="1" spans="1:4">
      <c r="A5" s="4">
        <v>2</v>
      </c>
      <c r="B5" s="5" t="s">
        <v>135</v>
      </c>
      <c r="C5" s="4">
        <v>12</v>
      </c>
      <c r="D5" s="4" t="s">
        <v>47</v>
      </c>
    </row>
    <row r="6" ht="30" customHeight="1" spans="1:4">
      <c r="A6" s="4">
        <v>3</v>
      </c>
      <c r="B6" s="6" t="s">
        <v>46</v>
      </c>
      <c r="C6" s="4">
        <v>7</v>
      </c>
      <c r="D6" s="4" t="s">
        <v>47</v>
      </c>
    </row>
    <row r="7" ht="30" customHeight="1" spans="1:4">
      <c r="A7" s="4">
        <v>4</v>
      </c>
      <c r="B7" s="6" t="s">
        <v>52</v>
      </c>
      <c r="C7" s="4">
        <v>4</v>
      </c>
      <c r="D7" s="4" t="s">
        <v>53</v>
      </c>
    </row>
    <row r="8" ht="30" customHeight="1" spans="1:4">
      <c r="A8" s="4">
        <v>5</v>
      </c>
      <c r="B8" s="6" t="s">
        <v>67</v>
      </c>
      <c r="C8" s="4">
        <v>60</v>
      </c>
      <c r="D8" s="4" t="s">
        <v>61</v>
      </c>
    </row>
    <row r="9" ht="30" customHeight="1" spans="1:4">
      <c r="A9" s="4">
        <v>6</v>
      </c>
      <c r="B9" s="12" t="s">
        <v>73</v>
      </c>
      <c r="C9" s="4">
        <v>12</v>
      </c>
      <c r="D9" s="4" t="s">
        <v>72</v>
      </c>
    </row>
    <row r="10" ht="30" customHeight="1" spans="1:4">
      <c r="A10" s="8" t="s">
        <v>96</v>
      </c>
      <c r="B10" s="12" t="s">
        <v>104</v>
      </c>
      <c r="C10" s="4"/>
      <c r="D10" s="4"/>
    </row>
    <row r="11" ht="30" customHeight="1" spans="1:4">
      <c r="A11" s="4">
        <v>1</v>
      </c>
      <c r="B11" s="5" t="s">
        <v>51</v>
      </c>
      <c r="C11" s="4">
        <v>46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1600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6500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4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90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v>4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400</v>
      </c>
      <c r="D18" s="4" t="s">
        <v>61</v>
      </c>
    </row>
    <row r="19" ht="30" customHeight="1" spans="1:4">
      <c r="A19" s="4">
        <v>7</v>
      </c>
      <c r="B19" s="5" t="s">
        <v>70</v>
      </c>
      <c r="C19" s="4">
        <v>400</v>
      </c>
      <c r="D19" s="4" t="s">
        <v>61</v>
      </c>
    </row>
    <row r="20" ht="30" customHeight="1" spans="1:4">
      <c r="A20" s="4">
        <v>8</v>
      </c>
      <c r="B20" s="5" t="s">
        <v>69</v>
      </c>
      <c r="C20" s="4">
        <v>3200</v>
      </c>
      <c r="D20" s="4" t="s">
        <v>61</v>
      </c>
    </row>
    <row r="21" ht="30" customHeight="1" spans="1:4">
      <c r="A21" s="4">
        <v>9</v>
      </c>
      <c r="B21" s="5" t="s">
        <v>64</v>
      </c>
      <c r="C21" s="4">
        <v>600</v>
      </c>
      <c r="D21" s="4" t="s">
        <v>61</v>
      </c>
    </row>
    <row r="22" ht="30" customHeight="1" spans="1:4">
      <c r="A22" s="4">
        <v>10</v>
      </c>
      <c r="B22" s="5" t="s">
        <v>83</v>
      </c>
      <c r="C22" s="4">
        <v>2</v>
      </c>
      <c r="D22" s="4" t="s">
        <v>49</v>
      </c>
    </row>
    <row r="23" ht="30" customHeight="1" spans="1:4">
      <c r="A23" s="4">
        <v>11</v>
      </c>
      <c r="B23" s="5" t="s">
        <v>76</v>
      </c>
      <c r="C23" s="4">
        <v>1</v>
      </c>
      <c r="D23" s="4" t="s">
        <v>49</v>
      </c>
    </row>
    <row r="24" ht="30" customHeight="1" spans="1:4">
      <c r="A24" s="4">
        <v>12</v>
      </c>
      <c r="B24" s="5" t="s">
        <v>79</v>
      </c>
      <c r="C24" s="4">
        <v>16</v>
      </c>
      <c r="D24" s="4" t="s">
        <v>63</v>
      </c>
    </row>
    <row r="25" ht="30" customHeight="1" spans="1:4">
      <c r="A25" s="4">
        <v>13</v>
      </c>
      <c r="B25" s="5" t="s">
        <v>85</v>
      </c>
      <c r="C25" s="4">
        <f>C24</f>
        <v>16</v>
      </c>
      <c r="D25" s="4" t="s">
        <v>86</v>
      </c>
    </row>
    <row r="26" ht="30" customHeight="1" spans="1:4">
      <c r="A26" s="4">
        <v>14</v>
      </c>
      <c r="B26" s="5" t="s">
        <v>75</v>
      </c>
      <c r="C26" s="4">
        <v>4</v>
      </c>
      <c r="D26" s="4" t="s">
        <v>72</v>
      </c>
    </row>
    <row r="27" ht="30" customHeight="1" spans="1:4">
      <c r="A27" s="4">
        <v>15</v>
      </c>
      <c r="B27" s="5" t="s">
        <v>90</v>
      </c>
      <c r="C27" s="4">
        <v>1</v>
      </c>
      <c r="D27" s="4" t="s">
        <v>91</v>
      </c>
    </row>
    <row r="28" ht="30" customHeight="1" spans="1:4">
      <c r="A28" s="8" t="s">
        <v>100</v>
      </c>
      <c r="B28" s="12" t="s">
        <v>101</v>
      </c>
      <c r="C28" s="4"/>
      <c r="D28" s="4"/>
    </row>
    <row r="29" ht="30" customHeight="1" spans="1:4">
      <c r="A29" s="4">
        <v>1</v>
      </c>
      <c r="B29" s="5" t="s">
        <v>54</v>
      </c>
      <c r="C29" s="4">
        <v>3</v>
      </c>
      <c r="D29" s="4" t="s">
        <v>47</v>
      </c>
    </row>
    <row r="30" ht="30" customHeight="1" spans="1:4">
      <c r="A30" s="4">
        <v>2</v>
      </c>
      <c r="B30" s="5" t="s">
        <v>56</v>
      </c>
      <c r="C30" s="4">
        <v>4</v>
      </c>
      <c r="D30" s="4" t="s">
        <v>47</v>
      </c>
    </row>
    <row r="31" ht="30" customHeight="1" spans="1:4">
      <c r="A31" s="4">
        <v>3</v>
      </c>
      <c r="B31" s="5" t="s">
        <v>59</v>
      </c>
      <c r="C31" s="4">
        <f>(C29+C30)</f>
        <v>7</v>
      </c>
      <c r="D31" s="4" t="s">
        <v>49</v>
      </c>
    </row>
    <row r="32" ht="30" customHeight="1" spans="1:4">
      <c r="A32" s="4">
        <v>4</v>
      </c>
      <c r="B32" s="5" t="s">
        <v>80</v>
      </c>
      <c r="C32" s="4">
        <f>C31</f>
        <v>7</v>
      </c>
      <c r="D32" s="4" t="s">
        <v>81</v>
      </c>
    </row>
    <row r="33" ht="30" customHeight="1" spans="1:4">
      <c r="A33" s="4"/>
      <c r="B33" s="12" t="s">
        <v>102</v>
      </c>
      <c r="C33" s="4"/>
      <c r="D33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6" sqref="F6"/>
    </sheetView>
  </sheetViews>
  <sheetFormatPr defaultColWidth="9" defaultRowHeight="13.5" outlineLevelCol="3"/>
  <cols>
    <col min="1" max="1" width="5.875" style="34" customWidth="1"/>
    <col min="2" max="2" width="50.5" style="35" customWidth="1"/>
    <col min="3" max="3" width="15.25" style="34" customWidth="1"/>
    <col min="4" max="4" width="11.25" style="34" customWidth="1"/>
  </cols>
  <sheetData>
    <row r="1" ht="30" customHeight="1" spans="1:4">
      <c r="A1" s="2" t="s">
        <v>136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5" t="s">
        <v>50</v>
      </c>
      <c r="C4" s="4">
        <v>12</v>
      </c>
      <c r="D4" s="4" t="s">
        <v>47</v>
      </c>
    </row>
    <row r="5" ht="30" customHeight="1" spans="1:4">
      <c r="A5" s="4">
        <v>2</v>
      </c>
      <c r="B5" s="5" t="s">
        <v>73</v>
      </c>
      <c r="C5" s="4">
        <f>C4</f>
        <v>12</v>
      </c>
      <c r="D5" s="4" t="s">
        <v>72</v>
      </c>
    </row>
    <row r="6" ht="30" customHeight="1" spans="1:4">
      <c r="A6" s="4">
        <v>3</v>
      </c>
      <c r="B6" s="6" t="s">
        <v>48</v>
      </c>
      <c r="C6" s="4">
        <v>10</v>
      </c>
      <c r="D6" s="4" t="s">
        <v>49</v>
      </c>
    </row>
    <row r="7" ht="30" customHeight="1" spans="1:4">
      <c r="A7" s="4">
        <v>4</v>
      </c>
      <c r="B7" s="6" t="s">
        <v>46</v>
      </c>
      <c r="C7" s="4">
        <v>6</v>
      </c>
      <c r="D7" s="4" t="s">
        <v>47</v>
      </c>
    </row>
    <row r="8" ht="30" customHeight="1" spans="1:4">
      <c r="A8" s="4">
        <v>5</v>
      </c>
      <c r="B8" s="6" t="s">
        <v>52</v>
      </c>
      <c r="C8" s="4">
        <v>2</v>
      </c>
      <c r="D8" s="4" t="s">
        <v>53</v>
      </c>
    </row>
    <row r="9" ht="30" customHeight="1" spans="1:4">
      <c r="A9" s="4">
        <v>6</v>
      </c>
      <c r="B9" s="6" t="s">
        <v>67</v>
      </c>
      <c r="C9" s="4">
        <v>10</v>
      </c>
      <c r="D9" s="4" t="s">
        <v>61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60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1000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5500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3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78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v>6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700</v>
      </c>
      <c r="D18" s="4" t="s">
        <v>61</v>
      </c>
    </row>
    <row r="19" ht="30" customHeight="1" spans="1:4">
      <c r="A19" s="4">
        <v>7</v>
      </c>
      <c r="B19" s="5" t="s">
        <v>69</v>
      </c>
      <c r="C19" s="4">
        <v>4000</v>
      </c>
      <c r="D19" s="4" t="s">
        <v>61</v>
      </c>
    </row>
    <row r="20" ht="30" customHeight="1" spans="1:4">
      <c r="A20" s="8">
        <v>8</v>
      </c>
      <c r="B20" s="5" t="s">
        <v>90</v>
      </c>
      <c r="C20" s="4">
        <v>1</v>
      </c>
      <c r="D20" s="4" t="s">
        <v>91</v>
      </c>
    </row>
    <row r="21" ht="30" customHeight="1" spans="1:4">
      <c r="A21" s="8" t="s">
        <v>100</v>
      </c>
      <c r="B21" s="12" t="s">
        <v>101</v>
      </c>
      <c r="C21" s="4"/>
      <c r="D21" s="4"/>
    </row>
    <row r="22" ht="30" customHeight="1" spans="1:4">
      <c r="A22" s="4">
        <v>1</v>
      </c>
      <c r="B22" s="5" t="s">
        <v>54</v>
      </c>
      <c r="C22" s="4">
        <v>3</v>
      </c>
      <c r="D22" s="4" t="s">
        <v>47</v>
      </c>
    </row>
    <row r="23" ht="30" customHeight="1" spans="1:4">
      <c r="A23" s="4">
        <v>2</v>
      </c>
      <c r="B23" s="5" t="s">
        <v>59</v>
      </c>
      <c r="C23" s="4">
        <f>C22*2</f>
        <v>6</v>
      </c>
      <c r="D23" s="4" t="s">
        <v>49</v>
      </c>
    </row>
    <row r="24" ht="30" customHeight="1" spans="1:4">
      <c r="A24" s="4">
        <v>3</v>
      </c>
      <c r="B24" s="5" t="s">
        <v>80</v>
      </c>
      <c r="C24" s="4">
        <f>C23</f>
        <v>6</v>
      </c>
      <c r="D24" s="4" t="s">
        <v>81</v>
      </c>
    </row>
    <row r="25" ht="30" customHeight="1" spans="1:4">
      <c r="A25" s="4"/>
      <c r="B25" s="12" t="s">
        <v>102</v>
      </c>
      <c r="C25" s="4"/>
      <c r="D25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E6" sqref="E6"/>
    </sheetView>
  </sheetViews>
  <sheetFormatPr defaultColWidth="9" defaultRowHeight="13.5" outlineLevelCol="3"/>
  <cols>
    <col min="1" max="1" width="5.625" customWidth="1"/>
    <col min="2" max="2" width="51.625" style="1" customWidth="1"/>
    <col min="3" max="3" width="13" customWidth="1"/>
    <col min="4" max="4" width="12.625" customWidth="1"/>
  </cols>
  <sheetData>
    <row r="1" ht="30" customHeight="1" spans="1:4">
      <c r="A1" s="2" t="s">
        <v>137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5" t="s">
        <v>50</v>
      </c>
      <c r="C4" s="4">
        <v>9</v>
      </c>
      <c r="D4" s="4" t="s">
        <v>47</v>
      </c>
    </row>
    <row r="5" ht="30" customHeight="1" spans="1:4">
      <c r="A5" s="4">
        <v>2</v>
      </c>
      <c r="B5" s="5" t="s">
        <v>73</v>
      </c>
      <c r="C5" s="4">
        <f>C4</f>
        <v>9</v>
      </c>
      <c r="D5" s="4" t="s">
        <v>72</v>
      </c>
    </row>
    <row r="6" ht="30" customHeight="1" spans="1:4">
      <c r="A6" s="4">
        <v>3</v>
      </c>
      <c r="B6" s="6" t="s">
        <v>48</v>
      </c>
      <c r="C6" s="4">
        <v>6</v>
      </c>
      <c r="D6" s="4" t="s">
        <v>49</v>
      </c>
    </row>
    <row r="7" ht="30" customHeight="1" spans="1:4">
      <c r="A7" s="4">
        <v>4</v>
      </c>
      <c r="B7" s="6" t="s">
        <v>46</v>
      </c>
      <c r="C7" s="4">
        <v>5</v>
      </c>
      <c r="D7" s="4" t="s">
        <v>47</v>
      </c>
    </row>
    <row r="8" ht="30" customHeight="1" spans="1:4">
      <c r="A8" s="4">
        <v>5</v>
      </c>
      <c r="B8" s="6" t="s">
        <v>52</v>
      </c>
      <c r="C8" s="4">
        <v>4</v>
      </c>
      <c r="D8" s="4" t="s">
        <v>53</v>
      </c>
    </row>
    <row r="9" ht="30" customHeight="1" spans="1:4">
      <c r="A9" s="4">
        <v>6</v>
      </c>
      <c r="B9" s="6" t="s">
        <v>67</v>
      </c>
      <c r="C9" s="4">
        <v>20</v>
      </c>
      <c r="D9" s="4" t="s">
        <v>61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52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1000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4400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5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63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v>10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300</v>
      </c>
      <c r="D18" s="4" t="s">
        <v>61</v>
      </c>
    </row>
    <row r="19" ht="30" customHeight="1" spans="1:4">
      <c r="A19" s="4">
        <v>7</v>
      </c>
      <c r="B19" s="5" t="s">
        <v>69</v>
      </c>
      <c r="C19" s="4">
        <v>2000</v>
      </c>
      <c r="D19" s="4" t="s">
        <v>61</v>
      </c>
    </row>
    <row r="20" ht="30" customHeight="1" spans="1:4">
      <c r="A20" s="8">
        <v>8</v>
      </c>
      <c r="B20" s="5" t="s">
        <v>90</v>
      </c>
      <c r="C20" s="4">
        <v>1</v>
      </c>
      <c r="D20" s="4" t="s">
        <v>91</v>
      </c>
    </row>
    <row r="21" ht="30" customHeight="1" spans="1:4">
      <c r="A21" s="8" t="s">
        <v>100</v>
      </c>
      <c r="B21" s="12" t="s">
        <v>101</v>
      </c>
      <c r="C21" s="4"/>
      <c r="D21" s="4"/>
    </row>
    <row r="22" ht="30" customHeight="1" spans="1:4">
      <c r="A22" s="4">
        <v>1</v>
      </c>
      <c r="B22" s="5" t="s">
        <v>54</v>
      </c>
      <c r="C22" s="4">
        <v>5</v>
      </c>
      <c r="D22" s="4" t="s">
        <v>47</v>
      </c>
    </row>
    <row r="23" ht="30" customHeight="1" spans="1:4">
      <c r="A23" s="4">
        <v>2</v>
      </c>
      <c r="B23" s="5" t="s">
        <v>59</v>
      </c>
      <c r="C23" s="4">
        <f>C22*2</f>
        <v>10</v>
      </c>
      <c r="D23" s="4" t="s">
        <v>49</v>
      </c>
    </row>
    <row r="24" ht="30" customHeight="1" spans="1:4">
      <c r="A24" s="4">
        <v>3</v>
      </c>
      <c r="B24" s="5" t="s">
        <v>80</v>
      </c>
      <c r="C24" s="4">
        <f>C23</f>
        <v>10</v>
      </c>
      <c r="D24" s="4" t="s">
        <v>81</v>
      </c>
    </row>
    <row r="25" ht="30" customHeight="1" spans="1:4">
      <c r="A25" s="4"/>
      <c r="B25" s="12" t="s">
        <v>102</v>
      </c>
      <c r="C25" s="4"/>
      <c r="D25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E7" sqref="E7"/>
    </sheetView>
  </sheetViews>
  <sheetFormatPr defaultColWidth="9" defaultRowHeight="13.5" outlineLevelCol="3"/>
  <cols>
    <col min="1" max="1" width="6.5" customWidth="1"/>
    <col min="2" max="2" width="51.625" style="1" customWidth="1"/>
    <col min="3" max="4" width="11.625" customWidth="1"/>
  </cols>
  <sheetData>
    <row r="1" ht="30" customHeight="1" spans="1:4">
      <c r="A1" s="2" t="s">
        <v>138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5" t="s">
        <v>50</v>
      </c>
      <c r="C4" s="4">
        <v>2</v>
      </c>
      <c r="D4" s="4" t="s">
        <v>47</v>
      </c>
    </row>
    <row r="5" ht="30" customHeight="1" spans="1:4">
      <c r="A5" s="4">
        <v>2</v>
      </c>
      <c r="B5" s="5" t="s">
        <v>73</v>
      </c>
      <c r="C5" s="4">
        <f>C4</f>
        <v>2</v>
      </c>
      <c r="D5" s="4" t="s">
        <v>72</v>
      </c>
    </row>
    <row r="6" ht="30" customHeight="1" spans="1:4">
      <c r="A6" s="4">
        <v>3</v>
      </c>
      <c r="B6" s="6" t="s">
        <v>48</v>
      </c>
      <c r="C6" s="4">
        <v>2</v>
      </c>
      <c r="D6" s="4" t="s">
        <v>49</v>
      </c>
    </row>
    <row r="7" ht="30" customHeight="1" spans="1:4">
      <c r="A7" s="4">
        <v>4</v>
      </c>
      <c r="B7" s="6" t="s">
        <v>46</v>
      </c>
      <c r="C7" s="4">
        <v>1</v>
      </c>
      <c r="D7" s="4" t="s">
        <v>47</v>
      </c>
    </row>
    <row r="8" ht="30" customHeight="1" spans="1:4">
      <c r="A8" s="4">
        <v>5</v>
      </c>
      <c r="B8" s="6" t="s">
        <v>52</v>
      </c>
      <c r="C8" s="4">
        <v>1</v>
      </c>
      <c r="D8" s="4" t="s">
        <v>53</v>
      </c>
    </row>
    <row r="9" ht="30" customHeight="1" spans="1:4">
      <c r="A9" s="4">
        <v>6</v>
      </c>
      <c r="B9" s="6" t="s">
        <v>67</v>
      </c>
      <c r="C9" s="4">
        <v>5</v>
      </c>
      <c r="D9" s="4" t="s">
        <v>61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15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300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1300</v>
      </c>
      <c r="D14" s="4" t="s">
        <v>61</v>
      </c>
    </row>
    <row r="15" ht="30" customHeight="1" spans="1:4">
      <c r="A15" s="4">
        <v>3</v>
      </c>
      <c r="B15" s="5" t="s">
        <v>68</v>
      </c>
      <c r="C15" s="4">
        <v>200</v>
      </c>
      <c r="D15" s="4" t="s">
        <v>61</v>
      </c>
    </row>
    <row r="16" ht="30" customHeight="1" spans="1:4">
      <c r="A16" s="4">
        <v>4</v>
      </c>
      <c r="B16" s="5" t="s">
        <v>69</v>
      </c>
      <c r="C16" s="4">
        <v>800</v>
      </c>
      <c r="D16" s="4" t="s">
        <v>61</v>
      </c>
    </row>
    <row r="17" ht="30" customHeight="1" spans="1:4">
      <c r="A17" s="8">
        <v>5</v>
      </c>
      <c r="B17" s="5" t="s">
        <v>90</v>
      </c>
      <c r="C17" s="4">
        <v>1</v>
      </c>
      <c r="D17" s="4" t="s">
        <v>91</v>
      </c>
    </row>
    <row r="18" ht="30" customHeight="1" spans="1:4">
      <c r="A18" s="8" t="s">
        <v>100</v>
      </c>
      <c r="B18" s="12" t="s">
        <v>101</v>
      </c>
      <c r="C18" s="4"/>
      <c r="D18" s="4"/>
    </row>
    <row r="19" ht="30" customHeight="1" spans="1:4">
      <c r="A19" s="4">
        <v>1</v>
      </c>
      <c r="B19" s="5" t="s">
        <v>56</v>
      </c>
      <c r="C19" s="4">
        <v>2</v>
      </c>
      <c r="D19" s="4" t="s">
        <v>47</v>
      </c>
    </row>
    <row r="20" ht="30" customHeight="1" spans="1:4">
      <c r="A20" s="4">
        <v>2</v>
      </c>
      <c r="B20" s="5" t="s">
        <v>59</v>
      </c>
      <c r="C20" s="4">
        <f>C19*2</f>
        <v>4</v>
      </c>
      <c r="D20" s="4" t="s">
        <v>49</v>
      </c>
    </row>
    <row r="21" ht="30" customHeight="1" spans="1:4">
      <c r="A21" s="4">
        <v>3</v>
      </c>
      <c r="B21" s="5" t="s">
        <v>80</v>
      </c>
      <c r="C21" s="4">
        <f>C20</f>
        <v>4</v>
      </c>
      <c r="D21" s="4" t="s">
        <v>81</v>
      </c>
    </row>
    <row r="22" ht="30" customHeight="1" spans="1:4">
      <c r="A22" s="4"/>
      <c r="B22" s="12" t="s">
        <v>102</v>
      </c>
      <c r="C22" s="4"/>
      <c r="D22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I21" sqref="I21"/>
    </sheetView>
  </sheetViews>
  <sheetFormatPr defaultColWidth="9" defaultRowHeight="30" customHeight="1" outlineLevelCol="3"/>
  <cols>
    <col min="1" max="1" width="9" style="94"/>
    <col min="2" max="2" width="42.75" style="94" customWidth="1"/>
    <col min="3" max="16384" width="9" style="94"/>
  </cols>
  <sheetData>
    <row r="1" customHeight="1" spans="1:4">
      <c r="A1" s="95" t="s">
        <v>42</v>
      </c>
      <c r="B1" s="95"/>
      <c r="C1" s="95"/>
      <c r="D1" s="95"/>
    </row>
    <row r="2" customHeight="1" spans="1:4">
      <c r="A2" s="96" t="s">
        <v>1</v>
      </c>
      <c r="B2" s="97" t="s">
        <v>43</v>
      </c>
      <c r="C2" s="97" t="s">
        <v>44</v>
      </c>
      <c r="D2" s="97" t="s">
        <v>45</v>
      </c>
    </row>
    <row r="3" customHeight="1" spans="1:4">
      <c r="A3" s="98">
        <v>1</v>
      </c>
      <c r="B3" s="99" t="s">
        <v>46</v>
      </c>
      <c r="C3" s="100">
        <v>159</v>
      </c>
      <c r="D3" s="100" t="s">
        <v>47</v>
      </c>
    </row>
    <row r="4" customHeight="1" spans="1:4">
      <c r="A4" s="98">
        <v>2</v>
      </c>
      <c r="B4" s="99" t="s">
        <v>48</v>
      </c>
      <c r="C4" s="100">
        <v>270</v>
      </c>
      <c r="D4" s="100" t="s">
        <v>49</v>
      </c>
    </row>
    <row r="5" customHeight="1" spans="1:4">
      <c r="A5" s="98">
        <v>3</v>
      </c>
      <c r="B5" s="99" t="s">
        <v>50</v>
      </c>
      <c r="C5" s="100">
        <v>317</v>
      </c>
      <c r="D5" s="100" t="s">
        <v>47</v>
      </c>
    </row>
    <row r="6" customHeight="1" spans="1:4">
      <c r="A6" s="98">
        <v>4</v>
      </c>
      <c r="B6" s="99" t="s">
        <v>51</v>
      </c>
      <c r="C6" s="100">
        <v>2171</v>
      </c>
      <c r="D6" s="100" t="s">
        <v>47</v>
      </c>
    </row>
    <row r="7" customHeight="1" spans="1:4">
      <c r="A7" s="98">
        <v>5</v>
      </c>
      <c r="B7" s="99" t="s">
        <v>52</v>
      </c>
      <c r="C7" s="100">
        <v>121</v>
      </c>
      <c r="D7" s="100" t="s">
        <v>53</v>
      </c>
    </row>
    <row r="8" customHeight="1" spans="1:4">
      <c r="A8" s="98">
        <v>6</v>
      </c>
      <c r="B8" s="99" t="s">
        <v>54</v>
      </c>
      <c r="C8" s="100">
        <v>127</v>
      </c>
      <c r="D8" s="100" t="s">
        <v>47</v>
      </c>
    </row>
    <row r="9" customHeight="1" spans="1:4">
      <c r="A9" s="98">
        <v>7</v>
      </c>
      <c r="B9" s="99" t="s">
        <v>55</v>
      </c>
      <c r="C9" s="100">
        <v>3</v>
      </c>
      <c r="D9" s="100" t="s">
        <v>47</v>
      </c>
    </row>
    <row r="10" customHeight="1" spans="1:4">
      <c r="A10" s="98">
        <v>8</v>
      </c>
      <c r="B10" s="99" t="s">
        <v>56</v>
      </c>
      <c r="C10" s="100">
        <v>100</v>
      </c>
      <c r="D10" s="100" t="s">
        <v>47</v>
      </c>
    </row>
    <row r="11" customHeight="1" spans="1:4">
      <c r="A11" s="98">
        <v>9</v>
      </c>
      <c r="B11" s="99" t="s">
        <v>57</v>
      </c>
      <c r="C11" s="100">
        <v>4</v>
      </c>
      <c r="D11" s="100" t="s">
        <v>47</v>
      </c>
    </row>
    <row r="12" customHeight="1" spans="1:4">
      <c r="A12" s="98">
        <v>10</v>
      </c>
      <c r="B12" s="99" t="s">
        <v>58</v>
      </c>
      <c r="C12" s="100">
        <v>4</v>
      </c>
      <c r="D12" s="100" t="s">
        <v>49</v>
      </c>
    </row>
    <row r="13" customHeight="1" spans="1:4">
      <c r="A13" s="98">
        <v>11</v>
      </c>
      <c r="B13" s="99" t="s">
        <v>59</v>
      </c>
      <c r="C13" s="100">
        <v>352</v>
      </c>
      <c r="D13" s="100" t="s">
        <v>49</v>
      </c>
    </row>
    <row r="14" customHeight="1" spans="1:4">
      <c r="A14" s="98">
        <v>12</v>
      </c>
      <c r="B14" s="99" t="s">
        <v>60</v>
      </c>
      <c r="C14" s="100">
        <v>182960</v>
      </c>
      <c r="D14" s="100" t="s">
        <v>61</v>
      </c>
    </row>
    <row r="15" customHeight="1" spans="1:4">
      <c r="A15" s="98">
        <v>13</v>
      </c>
      <c r="B15" s="99" t="s">
        <v>62</v>
      </c>
      <c r="C15" s="100">
        <v>1958</v>
      </c>
      <c r="D15" s="100" t="s">
        <v>63</v>
      </c>
    </row>
    <row r="16" customHeight="1" spans="1:4">
      <c r="A16" s="98">
        <v>14</v>
      </c>
      <c r="B16" s="99" t="s">
        <v>64</v>
      </c>
      <c r="C16" s="100">
        <v>1450</v>
      </c>
      <c r="D16" s="100" t="s">
        <v>61</v>
      </c>
    </row>
    <row r="17" customHeight="1" spans="1:4">
      <c r="A17" s="98">
        <v>15</v>
      </c>
      <c r="B17" s="99" t="s">
        <v>65</v>
      </c>
      <c r="C17" s="100">
        <v>1200</v>
      </c>
      <c r="D17" s="100" t="s">
        <v>61</v>
      </c>
    </row>
    <row r="18" customHeight="1" spans="1:4">
      <c r="A18" s="98">
        <v>16</v>
      </c>
      <c r="B18" s="99" t="s">
        <v>66</v>
      </c>
      <c r="C18" s="100">
        <v>300</v>
      </c>
      <c r="D18" s="100" t="s">
        <v>61</v>
      </c>
    </row>
    <row r="19" customHeight="1" spans="1:4">
      <c r="A19" s="98">
        <v>17</v>
      </c>
      <c r="B19" s="99" t="s">
        <v>67</v>
      </c>
      <c r="C19" s="100">
        <v>947</v>
      </c>
      <c r="D19" s="100" t="s">
        <v>61</v>
      </c>
    </row>
    <row r="20" customHeight="1" spans="1:4">
      <c r="A20" s="98">
        <v>18</v>
      </c>
      <c r="B20" s="99" t="s">
        <v>68</v>
      </c>
      <c r="C20" s="100">
        <v>16750</v>
      </c>
      <c r="D20" s="100" t="s">
        <v>61</v>
      </c>
    </row>
    <row r="21" customHeight="1" spans="1:4">
      <c r="A21" s="98">
        <v>19</v>
      </c>
      <c r="B21" s="99" t="s">
        <v>69</v>
      </c>
      <c r="C21" s="100">
        <v>74650</v>
      </c>
      <c r="D21" s="100" t="s">
        <v>61</v>
      </c>
    </row>
    <row r="22" customHeight="1" spans="1:4">
      <c r="A22" s="98">
        <v>20</v>
      </c>
      <c r="B22" s="99" t="s">
        <v>70</v>
      </c>
      <c r="C22" s="100">
        <v>4800</v>
      </c>
      <c r="D22" s="100" t="s">
        <v>61</v>
      </c>
    </row>
    <row r="23" customHeight="1" spans="1:4">
      <c r="A23" s="98">
        <v>21</v>
      </c>
      <c r="B23" s="99" t="s">
        <v>71</v>
      </c>
      <c r="C23" s="100">
        <v>8</v>
      </c>
      <c r="D23" s="100" t="s">
        <v>72</v>
      </c>
    </row>
    <row r="24" customHeight="1" spans="1:4">
      <c r="A24" s="98">
        <v>22</v>
      </c>
      <c r="B24" s="99" t="s">
        <v>73</v>
      </c>
      <c r="C24" s="100">
        <v>317</v>
      </c>
      <c r="D24" s="100" t="s">
        <v>72</v>
      </c>
    </row>
    <row r="25" customHeight="1" spans="1:4">
      <c r="A25" s="98">
        <v>23</v>
      </c>
      <c r="B25" s="99" t="s">
        <v>74</v>
      </c>
      <c r="C25" s="100">
        <v>3</v>
      </c>
      <c r="D25" s="100" t="s">
        <v>47</v>
      </c>
    </row>
    <row r="26" customHeight="1" spans="1:4">
      <c r="A26" s="98">
        <v>24</v>
      </c>
      <c r="B26" s="99" t="s">
        <v>75</v>
      </c>
      <c r="C26" s="100">
        <v>8</v>
      </c>
      <c r="D26" s="100" t="s">
        <v>72</v>
      </c>
    </row>
    <row r="27" customHeight="1" spans="1:4">
      <c r="A27" s="98">
        <v>25</v>
      </c>
      <c r="B27" s="99" t="s">
        <v>76</v>
      </c>
      <c r="C27" s="100">
        <v>1</v>
      </c>
      <c r="D27" s="100" t="s">
        <v>49</v>
      </c>
    </row>
    <row r="28" customHeight="1" spans="1:4">
      <c r="A28" s="98">
        <v>26</v>
      </c>
      <c r="B28" s="99" t="s">
        <v>77</v>
      </c>
      <c r="C28" s="100">
        <v>126</v>
      </c>
      <c r="D28" s="100" t="s">
        <v>49</v>
      </c>
    </row>
    <row r="29" customHeight="1" spans="1:4">
      <c r="A29" s="98">
        <v>27</v>
      </c>
      <c r="B29" s="99" t="s">
        <v>78</v>
      </c>
      <c r="C29" s="100">
        <v>288</v>
      </c>
      <c r="D29" s="100" t="s">
        <v>49</v>
      </c>
    </row>
    <row r="30" customHeight="1" spans="1:4">
      <c r="A30" s="98">
        <v>28</v>
      </c>
      <c r="B30" s="99" t="s">
        <v>79</v>
      </c>
      <c r="C30" s="100">
        <v>32</v>
      </c>
      <c r="D30" s="100" t="s">
        <v>63</v>
      </c>
    </row>
    <row r="31" customHeight="1" spans="1:4">
      <c r="A31" s="98">
        <v>29</v>
      </c>
      <c r="B31" s="99" t="s">
        <v>80</v>
      </c>
      <c r="C31" s="100">
        <v>373</v>
      </c>
      <c r="D31" s="100" t="s">
        <v>81</v>
      </c>
    </row>
    <row r="32" customHeight="1" spans="1:4">
      <c r="A32" s="98">
        <v>30</v>
      </c>
      <c r="B32" s="99" t="s">
        <v>82</v>
      </c>
      <c r="C32" s="100">
        <v>8</v>
      </c>
      <c r="D32" s="100" t="s">
        <v>53</v>
      </c>
    </row>
    <row r="33" customHeight="1" spans="1:4">
      <c r="A33" s="98">
        <v>31</v>
      </c>
      <c r="B33" s="99" t="s">
        <v>83</v>
      </c>
      <c r="C33" s="100">
        <v>4</v>
      </c>
      <c r="D33" s="100" t="s">
        <v>49</v>
      </c>
    </row>
    <row r="34" customHeight="1" spans="1:4">
      <c r="A34" s="98">
        <v>32</v>
      </c>
      <c r="B34" s="99" t="s">
        <v>84</v>
      </c>
      <c r="C34" s="100">
        <v>12</v>
      </c>
      <c r="D34" s="100" t="s">
        <v>81</v>
      </c>
    </row>
    <row r="35" customHeight="1" spans="1:4">
      <c r="A35" s="98">
        <v>33</v>
      </c>
      <c r="B35" s="99" t="s">
        <v>85</v>
      </c>
      <c r="C35" s="100">
        <v>32</v>
      </c>
      <c r="D35" s="100" t="s">
        <v>86</v>
      </c>
    </row>
    <row r="36" customHeight="1" spans="1:4">
      <c r="A36" s="98">
        <v>34</v>
      </c>
      <c r="B36" s="99" t="s">
        <v>87</v>
      </c>
      <c r="C36" s="100">
        <v>49430</v>
      </c>
      <c r="D36" s="100" t="s">
        <v>61</v>
      </c>
    </row>
    <row r="37" customHeight="1" spans="1:4">
      <c r="A37" s="98">
        <v>35</v>
      </c>
      <c r="B37" s="99" t="s">
        <v>88</v>
      </c>
      <c r="C37" s="100">
        <v>419</v>
      </c>
      <c r="D37" s="100" t="s">
        <v>61</v>
      </c>
    </row>
    <row r="38" customHeight="1" spans="1:4">
      <c r="A38" s="98">
        <v>36</v>
      </c>
      <c r="B38" s="99" t="s">
        <v>89</v>
      </c>
      <c r="C38" s="100">
        <v>33</v>
      </c>
      <c r="D38" s="100" t="s">
        <v>53</v>
      </c>
    </row>
    <row r="39" customHeight="1" spans="1:4">
      <c r="A39" s="98">
        <v>37</v>
      </c>
      <c r="B39" s="99" t="s">
        <v>90</v>
      </c>
      <c r="C39" s="100">
        <v>1</v>
      </c>
      <c r="D39" s="100" t="s">
        <v>91</v>
      </c>
    </row>
  </sheetData>
  <mergeCells count="1">
    <mergeCell ref="A1:D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I6" sqref="I6"/>
    </sheetView>
  </sheetViews>
  <sheetFormatPr defaultColWidth="9" defaultRowHeight="13.5" outlineLevelCol="3"/>
  <cols>
    <col min="1" max="1" width="6.125" customWidth="1"/>
    <col min="2" max="2" width="54.125" style="1" customWidth="1"/>
    <col min="3" max="3" width="12.75" customWidth="1"/>
    <col min="4" max="4" width="11.75" customWidth="1"/>
  </cols>
  <sheetData>
    <row r="1" ht="30" customHeight="1" spans="1:4">
      <c r="A1" s="2" t="s">
        <v>139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5" t="s">
        <v>50</v>
      </c>
      <c r="C4" s="4">
        <v>4</v>
      </c>
      <c r="D4" s="4" t="s">
        <v>47</v>
      </c>
    </row>
    <row r="5" ht="30" customHeight="1" spans="1:4">
      <c r="A5" s="4">
        <v>2</v>
      </c>
      <c r="B5" s="5" t="s">
        <v>73</v>
      </c>
      <c r="C5" s="4">
        <f>C4</f>
        <v>4</v>
      </c>
      <c r="D5" s="4" t="s">
        <v>72</v>
      </c>
    </row>
    <row r="6" ht="30" customHeight="1" spans="1:4">
      <c r="A6" s="4">
        <v>3</v>
      </c>
      <c r="B6" s="5" t="s">
        <v>48</v>
      </c>
      <c r="C6" s="4">
        <v>4</v>
      </c>
      <c r="D6" s="4" t="s">
        <v>49</v>
      </c>
    </row>
    <row r="7" ht="30" customHeight="1" spans="1:4">
      <c r="A7" s="4">
        <v>4</v>
      </c>
      <c r="B7" s="5" t="s">
        <v>46</v>
      </c>
      <c r="C7" s="4">
        <v>2</v>
      </c>
      <c r="D7" s="4" t="s">
        <v>47</v>
      </c>
    </row>
    <row r="8" ht="30" customHeight="1" spans="1:4">
      <c r="A8" s="4">
        <v>5</v>
      </c>
      <c r="B8" s="5" t="s">
        <v>52</v>
      </c>
      <c r="C8" s="4">
        <v>2</v>
      </c>
      <c r="D8" s="4" t="s">
        <v>53</v>
      </c>
    </row>
    <row r="9" ht="30" customHeight="1" spans="1:4">
      <c r="A9" s="4">
        <v>6</v>
      </c>
      <c r="B9" s="6" t="s">
        <v>67</v>
      </c>
      <c r="C9" s="4">
        <v>10</v>
      </c>
      <c r="D9" s="4" t="s">
        <v>61</v>
      </c>
    </row>
    <row r="10" ht="30" customHeight="1" spans="1:4">
      <c r="A10" s="8" t="s">
        <v>96</v>
      </c>
      <c r="B10" s="12" t="s">
        <v>104</v>
      </c>
      <c r="C10" s="4"/>
      <c r="D10" s="4"/>
    </row>
    <row r="11" ht="30" customHeight="1" spans="1:4">
      <c r="A11" s="4">
        <v>1</v>
      </c>
      <c r="B11" s="5" t="s">
        <v>51</v>
      </c>
      <c r="C11" s="4">
        <v>40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500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2500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2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22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f>C15*2</f>
        <v>4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200</v>
      </c>
      <c r="D18" s="4" t="s">
        <v>61</v>
      </c>
    </row>
    <row r="19" ht="30" customHeight="1" spans="1:4">
      <c r="A19" s="4">
        <v>7</v>
      </c>
      <c r="B19" s="5" t="s">
        <v>70</v>
      </c>
      <c r="C19" s="4">
        <v>200</v>
      </c>
      <c r="D19" s="4" t="s">
        <v>61</v>
      </c>
    </row>
    <row r="20" ht="30" customHeight="1" spans="1:4">
      <c r="A20" s="4">
        <v>8</v>
      </c>
      <c r="B20" s="5" t="s">
        <v>69</v>
      </c>
      <c r="C20" s="4">
        <v>800</v>
      </c>
      <c r="D20" s="4" t="s">
        <v>61</v>
      </c>
    </row>
    <row r="21" ht="30" customHeight="1" spans="1:4">
      <c r="A21" s="8">
        <v>9</v>
      </c>
      <c r="B21" s="5" t="s">
        <v>90</v>
      </c>
      <c r="C21" s="4">
        <v>1</v>
      </c>
      <c r="D21" s="4" t="s">
        <v>91</v>
      </c>
    </row>
    <row r="22" ht="30" customHeight="1" spans="1:4">
      <c r="A22" s="8" t="s">
        <v>100</v>
      </c>
      <c r="B22" s="12" t="s">
        <v>101</v>
      </c>
      <c r="C22" s="4"/>
      <c r="D22" s="4"/>
    </row>
    <row r="23" ht="30" customHeight="1" spans="1:4">
      <c r="A23" s="4">
        <v>1</v>
      </c>
      <c r="B23" s="5" t="s">
        <v>54</v>
      </c>
      <c r="C23" s="4">
        <v>1</v>
      </c>
      <c r="D23" s="4" t="s">
        <v>47</v>
      </c>
    </row>
    <row r="24" ht="30" customHeight="1" spans="1:4">
      <c r="A24" s="4">
        <v>2</v>
      </c>
      <c r="B24" s="5" t="s">
        <v>59</v>
      </c>
      <c r="C24" s="4">
        <v>2</v>
      </c>
      <c r="D24" s="4" t="s">
        <v>49</v>
      </c>
    </row>
    <row r="25" ht="30" customHeight="1" spans="1:4">
      <c r="A25" s="4">
        <v>3</v>
      </c>
      <c r="B25" s="5" t="s">
        <v>80</v>
      </c>
      <c r="C25" s="4">
        <f>C24</f>
        <v>2</v>
      </c>
      <c r="D25" s="4" t="s">
        <v>81</v>
      </c>
    </row>
    <row r="26" ht="30" customHeight="1" spans="1:4">
      <c r="A26" s="4"/>
      <c r="B26" s="12" t="s">
        <v>102</v>
      </c>
      <c r="C26" s="4"/>
      <c r="D26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E6" sqref="E6"/>
    </sheetView>
  </sheetViews>
  <sheetFormatPr defaultColWidth="9" defaultRowHeight="13.5" outlineLevelCol="3"/>
  <cols>
    <col min="1" max="1" width="5.75" customWidth="1"/>
    <col min="2" max="2" width="48.875" style="1" customWidth="1"/>
    <col min="3" max="3" width="16.375" customWidth="1"/>
    <col min="4" max="4" width="13.875" customWidth="1"/>
  </cols>
  <sheetData>
    <row r="1" ht="30" customHeight="1" spans="1:4">
      <c r="A1" s="2" t="s">
        <v>140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5" t="s">
        <v>50</v>
      </c>
      <c r="C4" s="4">
        <v>6</v>
      </c>
      <c r="D4" s="4" t="s">
        <v>47</v>
      </c>
    </row>
    <row r="5" ht="30" customHeight="1" spans="1:4">
      <c r="A5" s="4">
        <v>2</v>
      </c>
      <c r="B5" s="5" t="s">
        <v>73</v>
      </c>
      <c r="C5" s="4">
        <f>C4</f>
        <v>6</v>
      </c>
      <c r="D5" s="4" t="s">
        <v>72</v>
      </c>
    </row>
    <row r="6" ht="30" customHeight="1" spans="1:4">
      <c r="A6" s="4">
        <v>3</v>
      </c>
      <c r="B6" s="6" t="s">
        <v>48</v>
      </c>
      <c r="C6" s="4">
        <v>6</v>
      </c>
      <c r="D6" s="4" t="s">
        <v>49</v>
      </c>
    </row>
    <row r="7" ht="30" customHeight="1" spans="1:4">
      <c r="A7" s="4">
        <v>4</v>
      </c>
      <c r="B7" s="6" t="s">
        <v>46</v>
      </c>
      <c r="C7" s="4">
        <v>3</v>
      </c>
      <c r="D7" s="4" t="s">
        <v>47</v>
      </c>
    </row>
    <row r="8" ht="30" customHeight="1" spans="1:4">
      <c r="A8" s="4">
        <v>5</v>
      </c>
      <c r="B8" s="6" t="s">
        <v>52</v>
      </c>
      <c r="C8" s="4">
        <v>3</v>
      </c>
      <c r="D8" s="4" t="s">
        <v>53</v>
      </c>
    </row>
    <row r="9" ht="30" customHeight="1" spans="1:4">
      <c r="A9" s="4">
        <v>6</v>
      </c>
      <c r="B9" s="6" t="s">
        <v>67</v>
      </c>
      <c r="C9" s="4">
        <v>15</v>
      </c>
      <c r="D9" s="4" t="s">
        <v>61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86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1500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6500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10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89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f>C15*2</f>
        <v>20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600</v>
      </c>
      <c r="D18" s="4" t="s">
        <v>61</v>
      </c>
    </row>
    <row r="19" ht="30" customHeight="1" spans="1:4">
      <c r="A19" s="4">
        <v>7</v>
      </c>
      <c r="B19" s="5" t="s">
        <v>69</v>
      </c>
      <c r="C19" s="4">
        <v>5000</v>
      </c>
      <c r="D19" s="4" t="s">
        <v>61</v>
      </c>
    </row>
    <row r="20" ht="30" customHeight="1" spans="1:4">
      <c r="A20" s="8">
        <v>8</v>
      </c>
      <c r="B20" s="5" t="s">
        <v>90</v>
      </c>
      <c r="C20" s="4">
        <v>1</v>
      </c>
      <c r="D20" s="4" t="s">
        <v>91</v>
      </c>
    </row>
    <row r="21" ht="30" customHeight="1" spans="1:4">
      <c r="A21" s="8" t="s">
        <v>100</v>
      </c>
      <c r="B21" s="12" t="s">
        <v>101</v>
      </c>
      <c r="C21" s="4"/>
      <c r="D21" s="4"/>
    </row>
    <row r="22" ht="30" customHeight="1" spans="1:4">
      <c r="A22" s="4">
        <v>1</v>
      </c>
      <c r="B22" s="5" t="s">
        <v>54</v>
      </c>
      <c r="C22" s="4">
        <v>10</v>
      </c>
      <c r="D22" s="4" t="s">
        <v>47</v>
      </c>
    </row>
    <row r="23" ht="30" customHeight="1" spans="1:4">
      <c r="A23" s="4">
        <v>2</v>
      </c>
      <c r="B23" s="5" t="s">
        <v>56</v>
      </c>
      <c r="C23" s="4">
        <v>2</v>
      </c>
      <c r="D23" s="4" t="s">
        <v>47</v>
      </c>
    </row>
    <row r="24" ht="30" customHeight="1" spans="1:4">
      <c r="A24" s="4">
        <v>3</v>
      </c>
      <c r="B24" s="5" t="s">
        <v>59</v>
      </c>
      <c r="C24" s="4">
        <f>C22*2+C23*2</f>
        <v>24</v>
      </c>
      <c r="D24" s="4" t="s">
        <v>49</v>
      </c>
    </row>
    <row r="25" ht="30" customHeight="1" spans="1:4">
      <c r="A25" s="4">
        <v>4</v>
      </c>
      <c r="B25" s="5" t="s">
        <v>80</v>
      </c>
      <c r="C25" s="4">
        <f>C24</f>
        <v>24</v>
      </c>
      <c r="D25" s="4" t="s">
        <v>81</v>
      </c>
    </row>
    <row r="26" ht="30" customHeight="1" spans="1:4">
      <c r="A26" s="4"/>
      <c r="B26" s="12" t="s">
        <v>102</v>
      </c>
      <c r="C26" s="4"/>
      <c r="D26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F7" sqref="F7"/>
    </sheetView>
  </sheetViews>
  <sheetFormatPr defaultColWidth="9" defaultRowHeight="13.5" outlineLevelCol="3"/>
  <cols>
    <col min="1" max="1" width="6.5" customWidth="1"/>
    <col min="2" max="2" width="52.625" style="1" customWidth="1"/>
    <col min="3" max="3" width="15.125" customWidth="1"/>
    <col min="4" max="4" width="14" customWidth="1"/>
  </cols>
  <sheetData>
    <row r="1" ht="30" customHeight="1" spans="1:4">
      <c r="A1" s="2" t="s">
        <v>141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6" t="s">
        <v>48</v>
      </c>
      <c r="C4" s="4">
        <v>31</v>
      </c>
      <c r="D4" s="4" t="s">
        <v>49</v>
      </c>
    </row>
    <row r="5" ht="30" customHeight="1" spans="1:4">
      <c r="A5" s="4">
        <v>2</v>
      </c>
      <c r="B5" s="6" t="s">
        <v>46</v>
      </c>
      <c r="C5" s="4">
        <v>24</v>
      </c>
      <c r="D5" s="4" t="s">
        <v>47</v>
      </c>
    </row>
    <row r="6" ht="30" customHeight="1" spans="1:4">
      <c r="A6" s="4">
        <v>3</v>
      </c>
      <c r="B6" s="6" t="s">
        <v>52</v>
      </c>
      <c r="C6" s="4">
        <v>15</v>
      </c>
      <c r="D6" s="4" t="s">
        <v>53</v>
      </c>
    </row>
    <row r="7" ht="30" customHeight="1" spans="1:4">
      <c r="A7" s="4">
        <v>4</v>
      </c>
      <c r="B7" s="6" t="s">
        <v>67</v>
      </c>
      <c r="C7" s="4">
        <v>100</v>
      </c>
      <c r="D7" s="4" t="s">
        <v>61</v>
      </c>
    </row>
    <row r="8" ht="30" customHeight="1" spans="1:4">
      <c r="A8" s="4">
        <v>5</v>
      </c>
      <c r="B8" s="5" t="s">
        <v>50</v>
      </c>
      <c r="C8" s="4">
        <v>43</v>
      </c>
      <c r="D8" s="4" t="s">
        <v>47</v>
      </c>
    </row>
    <row r="9" ht="30" customHeight="1" spans="1:4">
      <c r="A9" s="4">
        <v>6</v>
      </c>
      <c r="B9" s="5" t="s">
        <v>73</v>
      </c>
      <c r="C9" s="4">
        <v>43</v>
      </c>
      <c r="D9" s="4" t="s">
        <v>72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182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2500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15000</v>
      </c>
      <c r="D14" s="4" t="s">
        <v>61</v>
      </c>
    </row>
    <row r="15" ht="30" customHeight="1" spans="1:4">
      <c r="A15" s="4">
        <v>3</v>
      </c>
      <c r="B15" s="5" t="s">
        <v>68</v>
      </c>
      <c r="C15" s="4">
        <v>300</v>
      </c>
      <c r="D15" s="4" t="s">
        <v>61</v>
      </c>
    </row>
    <row r="16" ht="30" customHeight="1" spans="1:4">
      <c r="A16" s="4">
        <v>4</v>
      </c>
      <c r="B16" s="5" t="s">
        <v>70</v>
      </c>
      <c r="C16" s="4">
        <v>500</v>
      </c>
      <c r="D16" s="4" t="s">
        <v>61</v>
      </c>
    </row>
    <row r="17" ht="30" customHeight="1" spans="1:4">
      <c r="A17" s="4">
        <v>5</v>
      </c>
      <c r="B17" s="5" t="s">
        <v>69</v>
      </c>
      <c r="C17" s="4">
        <v>500</v>
      </c>
      <c r="D17" s="4" t="s">
        <v>61</v>
      </c>
    </row>
    <row r="18" ht="30" customHeight="1" spans="1:4">
      <c r="A18" s="8">
        <v>6</v>
      </c>
      <c r="B18" s="5" t="s">
        <v>90</v>
      </c>
      <c r="C18" s="4">
        <v>1</v>
      </c>
      <c r="D18" s="4" t="s">
        <v>91</v>
      </c>
    </row>
    <row r="19" ht="30" customHeight="1" spans="1:4">
      <c r="A19" s="8" t="s">
        <v>100</v>
      </c>
      <c r="B19" s="12" t="s">
        <v>101</v>
      </c>
      <c r="C19" s="4"/>
      <c r="D19" s="4"/>
    </row>
    <row r="20" ht="30" customHeight="1" spans="1:4">
      <c r="A20" s="4">
        <v>1</v>
      </c>
      <c r="B20" s="5" t="s">
        <v>54</v>
      </c>
      <c r="C20" s="4">
        <v>8</v>
      </c>
      <c r="D20" s="4" t="s">
        <v>47</v>
      </c>
    </row>
    <row r="21" ht="30" customHeight="1" spans="1:4">
      <c r="A21" s="4">
        <v>2</v>
      </c>
      <c r="B21" s="5" t="s">
        <v>59</v>
      </c>
      <c r="C21" s="4">
        <v>16</v>
      </c>
      <c r="D21" s="4" t="s">
        <v>49</v>
      </c>
    </row>
    <row r="22" ht="30" customHeight="1" spans="1:4">
      <c r="A22" s="4">
        <v>3</v>
      </c>
      <c r="B22" s="5" t="s">
        <v>80</v>
      </c>
      <c r="C22" s="4">
        <v>16</v>
      </c>
      <c r="D22" s="4" t="s">
        <v>81</v>
      </c>
    </row>
    <row r="23" ht="30" customHeight="1" spans="1:4">
      <c r="A23" s="4"/>
      <c r="B23" s="12" t="s">
        <v>102</v>
      </c>
      <c r="C23" s="4"/>
      <c r="D23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E5" sqref="E5"/>
    </sheetView>
  </sheetViews>
  <sheetFormatPr defaultColWidth="9" defaultRowHeight="13.5" outlineLevelCol="3"/>
  <cols>
    <col min="1" max="1" width="6.75" customWidth="1"/>
    <col min="2" max="2" width="59" style="1" customWidth="1"/>
    <col min="3" max="3" width="13.625" customWidth="1"/>
    <col min="4" max="4" width="12.25" customWidth="1"/>
  </cols>
  <sheetData>
    <row r="1" ht="30" customHeight="1" spans="1:4">
      <c r="A1" s="2" t="s">
        <v>142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6" t="s">
        <v>48</v>
      </c>
      <c r="C4" s="4">
        <v>6</v>
      </c>
      <c r="D4" s="4" t="s">
        <v>49</v>
      </c>
    </row>
    <row r="5" ht="30" customHeight="1" spans="1:4">
      <c r="A5" s="4">
        <v>2</v>
      </c>
      <c r="B5" s="6" t="s">
        <v>50</v>
      </c>
      <c r="C5" s="4">
        <v>6</v>
      </c>
      <c r="D5" s="4" t="s">
        <v>47</v>
      </c>
    </row>
    <row r="6" ht="30" customHeight="1" spans="1:4">
      <c r="A6" s="4">
        <v>3</v>
      </c>
      <c r="B6" s="6" t="s">
        <v>46</v>
      </c>
      <c r="C6" s="4">
        <v>2</v>
      </c>
      <c r="D6" s="4" t="s">
        <v>47</v>
      </c>
    </row>
    <row r="7" ht="30" customHeight="1" spans="1:4">
      <c r="A7" s="4">
        <v>4</v>
      </c>
      <c r="B7" s="6" t="s">
        <v>52</v>
      </c>
      <c r="C7" s="4">
        <v>2</v>
      </c>
      <c r="D7" s="4" t="s">
        <v>53</v>
      </c>
    </row>
    <row r="8" ht="30" customHeight="1" spans="1:4">
      <c r="A8" s="4">
        <v>5</v>
      </c>
      <c r="B8" s="6" t="s">
        <v>67</v>
      </c>
      <c r="C8" s="4">
        <v>30</v>
      </c>
      <c r="D8" s="4" t="s">
        <v>61</v>
      </c>
    </row>
    <row r="9" ht="30" customHeight="1" spans="1:4">
      <c r="A9" s="4">
        <v>6</v>
      </c>
      <c r="B9" s="6" t="s">
        <v>73</v>
      </c>
      <c r="C9" s="4">
        <v>6</v>
      </c>
      <c r="D9" s="4" t="s">
        <v>72</v>
      </c>
    </row>
    <row r="10" ht="30" customHeight="1" spans="1:4">
      <c r="A10" s="8" t="s">
        <v>96</v>
      </c>
      <c r="B10" s="12" t="s">
        <v>104</v>
      </c>
      <c r="C10" s="4"/>
      <c r="D10" s="4"/>
    </row>
    <row r="11" ht="30" customHeight="1" spans="1:4">
      <c r="A11" s="4">
        <v>1</v>
      </c>
      <c r="B11" s="5" t="s">
        <v>51</v>
      </c>
      <c r="C11" s="4">
        <v>70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200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5000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4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72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f>C15*2</f>
        <v>8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200</v>
      </c>
      <c r="D18" s="4" t="s">
        <v>61</v>
      </c>
    </row>
    <row r="19" ht="30" customHeight="1" spans="1:4">
      <c r="A19" s="4">
        <v>7</v>
      </c>
      <c r="B19" s="5" t="s">
        <v>70</v>
      </c>
      <c r="C19" s="4">
        <v>100</v>
      </c>
      <c r="D19" s="4" t="s">
        <v>61</v>
      </c>
    </row>
    <row r="20" ht="30" customHeight="1" spans="1:4">
      <c r="A20" s="4">
        <v>8</v>
      </c>
      <c r="B20" s="5" t="s">
        <v>69</v>
      </c>
      <c r="C20" s="4">
        <v>2000</v>
      </c>
      <c r="D20" s="4" t="s">
        <v>61</v>
      </c>
    </row>
    <row r="21" ht="30" customHeight="1" spans="1:4">
      <c r="A21" s="8">
        <v>9</v>
      </c>
      <c r="B21" s="5" t="s">
        <v>90</v>
      </c>
      <c r="C21" s="4">
        <v>1</v>
      </c>
      <c r="D21" s="4" t="s">
        <v>91</v>
      </c>
    </row>
    <row r="22" ht="30" customHeight="1" spans="1:4">
      <c r="A22" s="8" t="s">
        <v>100</v>
      </c>
      <c r="B22" s="12" t="s">
        <v>101</v>
      </c>
      <c r="C22" s="4"/>
      <c r="D22" s="4"/>
    </row>
    <row r="23" ht="30" customHeight="1" spans="1:4">
      <c r="A23" s="4">
        <v>1</v>
      </c>
      <c r="B23" s="5" t="s">
        <v>54</v>
      </c>
      <c r="C23" s="4">
        <v>4</v>
      </c>
      <c r="D23" s="4" t="s">
        <v>47</v>
      </c>
    </row>
    <row r="24" ht="30" customHeight="1" spans="1:4">
      <c r="A24" s="4">
        <v>2</v>
      </c>
      <c r="B24" s="5" t="s">
        <v>59</v>
      </c>
      <c r="C24" s="4">
        <f>C23*2</f>
        <v>8</v>
      </c>
      <c r="D24" s="4" t="s">
        <v>49</v>
      </c>
    </row>
    <row r="25" ht="30" customHeight="1" spans="1:4">
      <c r="A25" s="4">
        <v>3</v>
      </c>
      <c r="B25" s="5" t="s">
        <v>80</v>
      </c>
      <c r="C25" s="4">
        <f>C24</f>
        <v>8</v>
      </c>
      <c r="D25" s="4" t="s">
        <v>81</v>
      </c>
    </row>
    <row r="26" ht="30" customHeight="1" spans="1:4">
      <c r="A26" s="4"/>
      <c r="B26" s="12" t="s">
        <v>102</v>
      </c>
      <c r="C26" s="4"/>
      <c r="D26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J9" sqref="J9"/>
    </sheetView>
  </sheetViews>
  <sheetFormatPr defaultColWidth="9" defaultRowHeight="13.5" outlineLevelCol="3"/>
  <cols>
    <col min="1" max="1" width="6.375" style="47" customWidth="1"/>
    <col min="2" max="2" width="66.25" style="1" customWidth="1"/>
    <col min="3" max="3" width="11" style="47" customWidth="1"/>
    <col min="4" max="4" width="12.5" style="47" customWidth="1"/>
  </cols>
  <sheetData>
    <row r="1" ht="30" customHeight="1" spans="1:4">
      <c r="A1" s="48" t="s">
        <v>143</v>
      </c>
      <c r="B1" s="49"/>
      <c r="C1" s="48"/>
      <c r="D1" s="48"/>
    </row>
    <row r="2" ht="30" customHeight="1" spans="1:4">
      <c r="A2" s="24" t="s">
        <v>1</v>
      </c>
      <c r="B2" s="25" t="s">
        <v>43</v>
      </c>
      <c r="C2" s="24" t="s">
        <v>93</v>
      </c>
      <c r="D2" s="24" t="s">
        <v>45</v>
      </c>
    </row>
    <row r="3" ht="30" customHeight="1" spans="1:4">
      <c r="A3" s="24" t="s">
        <v>94</v>
      </c>
      <c r="B3" s="25" t="s">
        <v>95</v>
      </c>
      <c r="C3" s="26"/>
      <c r="D3" s="26"/>
    </row>
    <row r="4" ht="30" customHeight="1" spans="1:4">
      <c r="A4" s="26">
        <v>1</v>
      </c>
      <c r="B4" s="28" t="s">
        <v>48</v>
      </c>
      <c r="C4" s="26">
        <v>13</v>
      </c>
      <c r="D4" s="26" t="s">
        <v>49</v>
      </c>
    </row>
    <row r="5" ht="30" customHeight="1" spans="1:4">
      <c r="A5" s="26">
        <v>2</v>
      </c>
      <c r="B5" s="27" t="s">
        <v>50</v>
      </c>
      <c r="C5" s="26">
        <v>15</v>
      </c>
      <c r="D5" s="26" t="s">
        <v>47</v>
      </c>
    </row>
    <row r="6" ht="30" customHeight="1" spans="1:4">
      <c r="A6" s="26">
        <v>3</v>
      </c>
      <c r="B6" s="28" t="s">
        <v>46</v>
      </c>
      <c r="C6" s="26">
        <v>3</v>
      </c>
      <c r="D6" s="26" t="s">
        <v>47</v>
      </c>
    </row>
    <row r="7" ht="30" customHeight="1" spans="1:4">
      <c r="A7" s="26">
        <v>4</v>
      </c>
      <c r="B7" s="28" t="s">
        <v>52</v>
      </c>
      <c r="C7" s="26">
        <v>3</v>
      </c>
      <c r="D7" s="26" t="s">
        <v>53</v>
      </c>
    </row>
    <row r="8" ht="30" customHeight="1" spans="1:4">
      <c r="A8" s="26">
        <v>5</v>
      </c>
      <c r="B8" s="28" t="s">
        <v>67</v>
      </c>
      <c r="C8" s="26">
        <v>30</v>
      </c>
      <c r="D8" s="26" t="s">
        <v>61</v>
      </c>
    </row>
    <row r="9" ht="30" customHeight="1" spans="1:4">
      <c r="A9" s="26">
        <v>6</v>
      </c>
      <c r="B9" s="28" t="s">
        <v>73</v>
      </c>
      <c r="C9" s="26">
        <v>15</v>
      </c>
      <c r="D9" s="26" t="s">
        <v>72</v>
      </c>
    </row>
    <row r="10" ht="30" customHeight="1" spans="1:4">
      <c r="A10" s="24" t="s">
        <v>96</v>
      </c>
      <c r="B10" s="25" t="s">
        <v>104</v>
      </c>
      <c r="C10" s="26"/>
      <c r="D10" s="26"/>
    </row>
    <row r="11" ht="30" customHeight="1" spans="1:4">
      <c r="A11" s="26">
        <v>1</v>
      </c>
      <c r="B11" s="27" t="s">
        <v>51</v>
      </c>
      <c r="C11" s="26">
        <v>100</v>
      </c>
      <c r="D11" s="26" t="s">
        <v>47</v>
      </c>
    </row>
    <row r="12" ht="30" customHeight="1" spans="1:4">
      <c r="A12" s="24" t="s">
        <v>98</v>
      </c>
      <c r="B12" s="25" t="s">
        <v>99</v>
      </c>
      <c r="C12" s="26"/>
      <c r="D12" s="26"/>
    </row>
    <row r="13" ht="30" customHeight="1" spans="1:4">
      <c r="A13" s="26">
        <v>1</v>
      </c>
      <c r="B13" s="27" t="s">
        <v>87</v>
      </c>
      <c r="C13" s="26">
        <v>500</v>
      </c>
      <c r="D13" s="26" t="s">
        <v>61</v>
      </c>
    </row>
    <row r="14" ht="30" customHeight="1" spans="1:4">
      <c r="A14" s="26">
        <v>2</v>
      </c>
      <c r="B14" s="27" t="s">
        <v>60</v>
      </c>
      <c r="C14" s="26">
        <v>8100</v>
      </c>
      <c r="D14" s="26" t="s">
        <v>61</v>
      </c>
    </row>
    <row r="15" ht="30" customHeight="1" spans="1:4">
      <c r="A15" s="26">
        <v>3</v>
      </c>
      <c r="B15" s="27" t="s">
        <v>77</v>
      </c>
      <c r="C15" s="26">
        <v>8</v>
      </c>
      <c r="D15" s="26" t="s">
        <v>49</v>
      </c>
    </row>
    <row r="16" ht="30" customHeight="1" spans="1:4">
      <c r="A16" s="26">
        <v>4</v>
      </c>
      <c r="B16" s="27" t="s">
        <v>62</v>
      </c>
      <c r="C16" s="26">
        <v>100</v>
      </c>
      <c r="D16" s="26" t="s">
        <v>63</v>
      </c>
    </row>
    <row r="17" ht="30" customHeight="1" spans="1:4">
      <c r="A17" s="26">
        <v>5</v>
      </c>
      <c r="B17" s="27" t="s">
        <v>78</v>
      </c>
      <c r="C17" s="26">
        <f>C15*2</f>
        <v>16</v>
      </c>
      <c r="D17" s="26" t="s">
        <v>49</v>
      </c>
    </row>
    <row r="18" ht="30" customHeight="1" spans="1:4">
      <c r="A18" s="26">
        <v>6</v>
      </c>
      <c r="B18" s="27" t="s">
        <v>68</v>
      </c>
      <c r="C18" s="26">
        <v>400</v>
      </c>
      <c r="D18" s="26" t="s">
        <v>61</v>
      </c>
    </row>
    <row r="19" ht="30" customHeight="1" spans="1:4">
      <c r="A19" s="26">
        <v>7</v>
      </c>
      <c r="B19" s="27" t="s">
        <v>70</v>
      </c>
      <c r="C19" s="26">
        <v>200</v>
      </c>
      <c r="D19" s="26" t="s">
        <v>61</v>
      </c>
    </row>
    <row r="20" ht="30" customHeight="1" spans="1:4">
      <c r="A20" s="26">
        <v>8</v>
      </c>
      <c r="B20" s="27" t="s">
        <v>69</v>
      </c>
      <c r="C20" s="26">
        <v>4800</v>
      </c>
      <c r="D20" s="26" t="s">
        <v>61</v>
      </c>
    </row>
    <row r="21" ht="30" customHeight="1" spans="1:4">
      <c r="A21" s="8">
        <v>9</v>
      </c>
      <c r="B21" s="5" t="s">
        <v>90</v>
      </c>
      <c r="C21" s="4">
        <v>1</v>
      </c>
      <c r="D21" s="4" t="s">
        <v>91</v>
      </c>
    </row>
    <row r="22" ht="30" customHeight="1" spans="1:4">
      <c r="A22" s="24" t="s">
        <v>100</v>
      </c>
      <c r="B22" s="25" t="s">
        <v>101</v>
      </c>
      <c r="C22" s="26"/>
      <c r="D22" s="26"/>
    </row>
    <row r="23" ht="30" customHeight="1" spans="1:4">
      <c r="A23" s="26">
        <v>1</v>
      </c>
      <c r="B23" s="27" t="s">
        <v>54</v>
      </c>
      <c r="C23" s="26">
        <v>8</v>
      </c>
      <c r="D23" s="26" t="s">
        <v>47</v>
      </c>
    </row>
    <row r="24" ht="30" customHeight="1" spans="1:4">
      <c r="A24" s="26">
        <v>2</v>
      </c>
      <c r="B24" s="27" t="s">
        <v>56</v>
      </c>
      <c r="C24" s="26">
        <v>5</v>
      </c>
      <c r="D24" s="26" t="s">
        <v>47</v>
      </c>
    </row>
    <row r="25" ht="30" customHeight="1" spans="1:4">
      <c r="A25" s="26">
        <v>3</v>
      </c>
      <c r="B25" s="27" t="s">
        <v>59</v>
      </c>
      <c r="C25" s="26">
        <f>C23*2+C24*2</f>
        <v>26</v>
      </c>
      <c r="D25" s="26" t="s">
        <v>49</v>
      </c>
    </row>
    <row r="26" ht="30" customHeight="1" spans="1:4">
      <c r="A26" s="26">
        <v>4</v>
      </c>
      <c r="B26" s="27" t="s">
        <v>80</v>
      </c>
      <c r="C26" s="26">
        <f>C25</f>
        <v>26</v>
      </c>
      <c r="D26" s="26" t="s">
        <v>81</v>
      </c>
    </row>
    <row r="27" ht="30" customHeight="1" spans="1:4">
      <c r="A27" s="32"/>
      <c r="B27" s="33" t="s">
        <v>102</v>
      </c>
      <c r="C27" s="32"/>
      <c r="D27" s="3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F6" sqref="F6"/>
    </sheetView>
  </sheetViews>
  <sheetFormatPr defaultColWidth="9" defaultRowHeight="13.5" outlineLevelCol="3"/>
  <cols>
    <col min="1" max="1" width="6.375" customWidth="1"/>
    <col min="2" max="2" width="65" style="1" customWidth="1"/>
    <col min="3" max="4" width="9" customWidth="1"/>
  </cols>
  <sheetData>
    <row r="1" ht="30" customHeight="1" spans="1:4">
      <c r="A1" s="36" t="s">
        <v>144</v>
      </c>
      <c r="B1" s="37"/>
      <c r="C1" s="36"/>
      <c r="D1" s="36"/>
    </row>
    <row r="2" ht="30" customHeight="1" spans="1:4">
      <c r="A2" s="8" t="s">
        <v>1</v>
      </c>
      <c r="B2" s="12" t="s">
        <v>43</v>
      </c>
      <c r="C2" s="46" t="s">
        <v>93</v>
      </c>
      <c r="D2" s="46" t="s">
        <v>45</v>
      </c>
    </row>
    <row r="3" ht="30" customHeight="1" spans="1:4">
      <c r="A3" s="8" t="s">
        <v>94</v>
      </c>
      <c r="B3" s="12" t="s">
        <v>132</v>
      </c>
      <c r="C3" s="4"/>
      <c r="D3" s="4"/>
    </row>
    <row r="4" ht="30" customHeight="1" spans="1:4">
      <c r="A4" s="4">
        <v>1</v>
      </c>
      <c r="B4" s="39" t="s">
        <v>56</v>
      </c>
      <c r="C4" s="40">
        <v>5</v>
      </c>
      <c r="D4" s="41" t="s">
        <v>47</v>
      </c>
    </row>
    <row r="5" ht="30" customHeight="1" spans="1:4">
      <c r="A5" s="8" t="s">
        <v>96</v>
      </c>
      <c r="B5" s="12" t="s">
        <v>106</v>
      </c>
      <c r="C5" s="4"/>
      <c r="D5" s="4"/>
    </row>
    <row r="6" ht="30" customHeight="1" spans="1:4">
      <c r="A6" s="4">
        <v>1</v>
      </c>
      <c r="B6" s="42" t="s">
        <v>51</v>
      </c>
      <c r="C6" s="43">
        <v>42</v>
      </c>
      <c r="D6" s="41" t="s">
        <v>47</v>
      </c>
    </row>
    <row r="7" ht="30" customHeight="1" spans="1:4">
      <c r="A7" s="8" t="s">
        <v>98</v>
      </c>
      <c r="B7" s="12" t="s">
        <v>107</v>
      </c>
      <c r="C7" s="4"/>
      <c r="D7" s="4"/>
    </row>
    <row r="8" ht="30" customHeight="1" spans="1:4">
      <c r="A8" s="4">
        <v>1</v>
      </c>
      <c r="B8" s="42" t="s">
        <v>48</v>
      </c>
      <c r="C8" s="43">
        <v>4</v>
      </c>
      <c r="D8" s="41" t="s">
        <v>49</v>
      </c>
    </row>
    <row r="9" ht="30" customHeight="1" spans="1:4">
      <c r="A9" s="4">
        <v>2</v>
      </c>
      <c r="B9" s="42" t="s">
        <v>50</v>
      </c>
      <c r="C9" s="43">
        <v>7</v>
      </c>
      <c r="D9" s="41" t="s">
        <v>47</v>
      </c>
    </row>
    <row r="10" ht="30" customHeight="1" spans="1:4">
      <c r="A10" s="4">
        <v>3</v>
      </c>
      <c r="B10" s="42" t="s">
        <v>73</v>
      </c>
      <c r="C10" s="43">
        <v>7</v>
      </c>
      <c r="D10" s="41" t="s">
        <v>72</v>
      </c>
    </row>
    <row r="11" ht="30" customHeight="1" spans="1:4">
      <c r="A11" s="4">
        <v>4</v>
      </c>
      <c r="B11" s="39" t="s">
        <v>46</v>
      </c>
      <c r="C11" s="43">
        <v>1</v>
      </c>
      <c r="D11" s="41" t="s">
        <v>47</v>
      </c>
    </row>
    <row r="12" ht="30" customHeight="1" spans="1:4">
      <c r="A12" s="4">
        <v>5</v>
      </c>
      <c r="B12" s="39" t="s">
        <v>52</v>
      </c>
      <c r="C12" s="43">
        <v>1</v>
      </c>
      <c r="D12" s="41" t="s">
        <v>53</v>
      </c>
    </row>
    <row r="13" ht="30" customHeight="1" spans="1:4">
      <c r="A13" s="8" t="s">
        <v>100</v>
      </c>
      <c r="B13" s="12" t="s">
        <v>133</v>
      </c>
      <c r="C13" s="8"/>
      <c r="D13" s="8"/>
    </row>
    <row r="14" ht="30" customHeight="1" spans="1:4">
      <c r="A14" s="4">
        <v>1</v>
      </c>
      <c r="B14" s="39" t="s">
        <v>60</v>
      </c>
      <c r="C14" s="41">
        <v>3500</v>
      </c>
      <c r="D14" s="41" t="s">
        <v>61</v>
      </c>
    </row>
    <row r="15" ht="30" customHeight="1" spans="1:4">
      <c r="A15" s="4">
        <v>2</v>
      </c>
      <c r="B15" s="39" t="s">
        <v>62</v>
      </c>
      <c r="C15" s="41">
        <v>30</v>
      </c>
      <c r="D15" s="41" t="s">
        <v>63</v>
      </c>
    </row>
    <row r="16" ht="30" customHeight="1" spans="1:4">
      <c r="A16" s="4">
        <v>3</v>
      </c>
      <c r="B16" s="39" t="s">
        <v>87</v>
      </c>
      <c r="C16" s="41">
        <v>1500</v>
      </c>
      <c r="D16" s="41" t="s">
        <v>61</v>
      </c>
    </row>
    <row r="17" ht="30" customHeight="1" spans="1:4">
      <c r="A17" s="4">
        <v>4</v>
      </c>
      <c r="B17" s="39" t="s">
        <v>88</v>
      </c>
      <c r="C17" s="41">
        <v>9</v>
      </c>
      <c r="D17" s="41" t="s">
        <v>61</v>
      </c>
    </row>
    <row r="18" ht="30" customHeight="1" spans="1:4">
      <c r="A18" s="4">
        <v>5</v>
      </c>
      <c r="B18" s="39" t="s">
        <v>67</v>
      </c>
      <c r="C18" s="41">
        <v>4</v>
      </c>
      <c r="D18" s="41" t="s">
        <v>61</v>
      </c>
    </row>
    <row r="19" ht="30" customHeight="1" spans="1:4">
      <c r="A19" s="4">
        <v>6</v>
      </c>
      <c r="B19" s="5" t="s">
        <v>89</v>
      </c>
      <c r="C19" s="4">
        <v>5</v>
      </c>
      <c r="D19" s="4" t="s">
        <v>53</v>
      </c>
    </row>
    <row r="20" ht="30" customHeight="1" spans="1:4">
      <c r="A20" s="4">
        <v>7</v>
      </c>
      <c r="B20" s="39" t="s">
        <v>69</v>
      </c>
      <c r="C20" s="41">
        <v>300</v>
      </c>
      <c r="D20" s="41" t="s">
        <v>61</v>
      </c>
    </row>
    <row r="21" ht="30" customHeight="1" spans="1:4">
      <c r="A21" s="4">
        <v>8</v>
      </c>
      <c r="B21" s="39" t="s">
        <v>68</v>
      </c>
      <c r="C21" s="41">
        <v>900</v>
      </c>
      <c r="D21" s="41" t="s">
        <v>61</v>
      </c>
    </row>
    <row r="22" ht="30" customHeight="1" spans="1:4">
      <c r="A22" s="4">
        <v>9</v>
      </c>
      <c r="B22" s="5" t="s">
        <v>90</v>
      </c>
      <c r="C22" s="4">
        <v>1</v>
      </c>
      <c r="D22" s="4" t="s">
        <v>91</v>
      </c>
    </row>
    <row r="23" ht="30" customHeight="1" spans="1:4">
      <c r="A23" s="4"/>
      <c r="B23" s="5" t="s">
        <v>102</v>
      </c>
      <c r="C23" s="4"/>
      <c r="D23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E6" sqref="E6"/>
    </sheetView>
  </sheetViews>
  <sheetFormatPr defaultColWidth="9" defaultRowHeight="13.5" outlineLevelCol="3"/>
  <cols>
    <col min="1" max="1" width="6" customWidth="1"/>
    <col min="2" max="2" width="61.125" style="1" customWidth="1"/>
    <col min="3" max="3" width="15.25" customWidth="1"/>
    <col min="4" max="4" width="10.5" customWidth="1"/>
  </cols>
  <sheetData>
    <row r="1" ht="43" customHeight="1" spans="1:4">
      <c r="A1" s="36" t="s">
        <v>145</v>
      </c>
      <c r="B1" s="37"/>
      <c r="C1" s="36"/>
      <c r="D1" s="36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6" t="s">
        <v>48</v>
      </c>
      <c r="C4" s="4">
        <v>5</v>
      </c>
      <c r="D4" s="4" t="s">
        <v>49</v>
      </c>
    </row>
    <row r="5" ht="30" customHeight="1" spans="1:4">
      <c r="A5" s="4">
        <v>2</v>
      </c>
      <c r="B5" s="6" t="s">
        <v>50</v>
      </c>
      <c r="C5" s="4">
        <v>5</v>
      </c>
      <c r="D5" s="4" t="s">
        <v>47</v>
      </c>
    </row>
    <row r="6" ht="30" customHeight="1" spans="1:4">
      <c r="A6" s="4">
        <v>3</v>
      </c>
      <c r="B6" s="6" t="s">
        <v>46</v>
      </c>
      <c r="C6" s="4">
        <v>5</v>
      </c>
      <c r="D6" s="4" t="s">
        <v>47</v>
      </c>
    </row>
    <row r="7" ht="30" customHeight="1" spans="1:4">
      <c r="A7" s="4">
        <v>4</v>
      </c>
      <c r="B7" s="6" t="s">
        <v>52</v>
      </c>
      <c r="C7" s="4">
        <v>5</v>
      </c>
      <c r="D7" s="4" t="s">
        <v>53</v>
      </c>
    </row>
    <row r="8" ht="30" customHeight="1" spans="1:4">
      <c r="A8" s="4">
        <v>5</v>
      </c>
      <c r="B8" s="6" t="s">
        <v>67</v>
      </c>
      <c r="C8" s="4">
        <v>30</v>
      </c>
      <c r="D8" s="4" t="s">
        <v>61</v>
      </c>
    </row>
    <row r="9" ht="30" customHeight="1" spans="1:4">
      <c r="A9" s="4">
        <v>6</v>
      </c>
      <c r="B9" s="6" t="s">
        <v>73</v>
      </c>
      <c r="C9" s="4">
        <v>5</v>
      </c>
      <c r="D9" s="4" t="s">
        <v>72</v>
      </c>
    </row>
    <row r="10" ht="30" customHeight="1" spans="1:4">
      <c r="A10" s="8" t="s">
        <v>96</v>
      </c>
      <c r="B10" s="12" t="s">
        <v>104</v>
      </c>
      <c r="C10" s="4"/>
      <c r="D10" s="4"/>
    </row>
    <row r="11" ht="30" customHeight="1" spans="1:4">
      <c r="A11" s="4">
        <v>1</v>
      </c>
      <c r="B11" s="5" t="s">
        <v>51</v>
      </c>
      <c r="C11" s="4">
        <v>60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200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4000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3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60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f>C15*2</f>
        <v>6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200</v>
      </c>
      <c r="D18" s="4" t="s">
        <v>61</v>
      </c>
    </row>
    <row r="19" ht="30" customHeight="1" spans="1:4">
      <c r="A19" s="4">
        <v>7</v>
      </c>
      <c r="B19" s="5" t="s">
        <v>70</v>
      </c>
      <c r="C19" s="4">
        <v>200</v>
      </c>
      <c r="D19" s="4" t="s">
        <v>61</v>
      </c>
    </row>
    <row r="20" ht="30" customHeight="1" spans="1:4">
      <c r="A20" s="4">
        <v>8</v>
      </c>
      <c r="B20" s="5" t="s">
        <v>69</v>
      </c>
      <c r="C20" s="4">
        <v>2000</v>
      </c>
      <c r="D20" s="4" t="s">
        <v>61</v>
      </c>
    </row>
    <row r="21" ht="30" customHeight="1" spans="1:4">
      <c r="A21" s="8">
        <v>9</v>
      </c>
      <c r="B21" s="5" t="s">
        <v>90</v>
      </c>
      <c r="C21" s="4">
        <v>1</v>
      </c>
      <c r="D21" s="4" t="s">
        <v>91</v>
      </c>
    </row>
    <row r="22" ht="30" customHeight="1" spans="1:4">
      <c r="A22" s="8" t="s">
        <v>100</v>
      </c>
      <c r="B22" s="12" t="s">
        <v>101</v>
      </c>
      <c r="C22" s="4"/>
      <c r="D22" s="4"/>
    </row>
    <row r="23" ht="30" customHeight="1" spans="1:4">
      <c r="A23" s="4">
        <v>1</v>
      </c>
      <c r="B23" s="5" t="s">
        <v>54</v>
      </c>
      <c r="C23" s="4">
        <v>4</v>
      </c>
      <c r="D23" s="4" t="s">
        <v>47</v>
      </c>
    </row>
    <row r="24" ht="30" customHeight="1" spans="1:4">
      <c r="A24" s="4">
        <v>2</v>
      </c>
      <c r="B24" s="5" t="s">
        <v>56</v>
      </c>
      <c r="C24" s="4">
        <v>1</v>
      </c>
      <c r="D24" s="4" t="s">
        <v>47</v>
      </c>
    </row>
    <row r="25" ht="30" customHeight="1" spans="1:4">
      <c r="A25" s="4">
        <v>3</v>
      </c>
      <c r="B25" s="5" t="s">
        <v>59</v>
      </c>
      <c r="C25" s="4">
        <f>C23*2+C24*2</f>
        <v>10</v>
      </c>
      <c r="D25" s="4" t="s">
        <v>49</v>
      </c>
    </row>
    <row r="26" ht="30" customHeight="1" spans="1:4">
      <c r="A26" s="4">
        <v>4</v>
      </c>
      <c r="B26" s="5" t="s">
        <v>80</v>
      </c>
      <c r="C26" s="4">
        <f>C25</f>
        <v>10</v>
      </c>
      <c r="D26" s="4" t="s">
        <v>81</v>
      </c>
    </row>
    <row r="27" ht="30" customHeight="1" spans="1:4">
      <c r="A27" s="4"/>
      <c r="B27" s="12" t="s">
        <v>102</v>
      </c>
      <c r="C27" s="4"/>
      <c r="D27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opLeftCell="A19" workbookViewId="0">
      <selection activeCell="F6" sqref="F6"/>
    </sheetView>
  </sheetViews>
  <sheetFormatPr defaultColWidth="9" defaultRowHeight="13.5" outlineLevelCol="3"/>
  <cols>
    <col min="1" max="1" width="5.625" style="34" customWidth="1"/>
    <col min="2" max="2" width="59.875" style="35" customWidth="1"/>
    <col min="3" max="3" width="10.25" style="34" customWidth="1"/>
    <col min="4" max="4" width="8.625" style="34" customWidth="1"/>
  </cols>
  <sheetData>
    <row r="1" ht="30" customHeight="1" spans="1:4">
      <c r="A1" s="36" t="s">
        <v>146</v>
      </c>
      <c r="B1" s="37"/>
      <c r="C1" s="36"/>
      <c r="D1" s="36"/>
    </row>
    <row r="2" ht="30" customHeight="1" spans="1:4">
      <c r="A2" s="4" t="s">
        <v>1</v>
      </c>
      <c r="B2" s="5" t="s">
        <v>43</v>
      </c>
      <c r="C2" s="38" t="s">
        <v>93</v>
      </c>
      <c r="D2" s="38" t="s">
        <v>45</v>
      </c>
    </row>
    <row r="3" ht="30" customHeight="1" spans="1:4">
      <c r="A3" s="8" t="s">
        <v>94</v>
      </c>
      <c r="B3" s="12" t="s">
        <v>132</v>
      </c>
      <c r="C3" s="4"/>
      <c r="D3" s="4"/>
    </row>
    <row r="4" ht="30" customHeight="1" spans="1:4">
      <c r="A4" s="4">
        <v>1</v>
      </c>
      <c r="B4" s="39" t="s">
        <v>56</v>
      </c>
      <c r="C4" s="40">
        <v>6</v>
      </c>
      <c r="D4" s="41" t="s">
        <v>47</v>
      </c>
    </row>
    <row r="5" ht="30" customHeight="1" spans="1:4">
      <c r="A5" s="8" t="s">
        <v>96</v>
      </c>
      <c r="B5" s="12" t="s">
        <v>106</v>
      </c>
      <c r="C5" s="4"/>
      <c r="D5" s="4"/>
    </row>
    <row r="6" ht="30" customHeight="1" spans="1:4">
      <c r="A6" s="4">
        <v>1</v>
      </c>
      <c r="B6" s="42" t="s">
        <v>51</v>
      </c>
      <c r="C6" s="43">
        <v>60</v>
      </c>
      <c r="D6" s="41" t="s">
        <v>47</v>
      </c>
    </row>
    <row r="7" ht="30" customHeight="1" spans="1:4">
      <c r="A7" s="8" t="s">
        <v>98</v>
      </c>
      <c r="B7" s="12" t="s">
        <v>107</v>
      </c>
      <c r="C7" s="4"/>
      <c r="D7" s="4"/>
    </row>
    <row r="8" ht="30" customHeight="1" spans="1:4">
      <c r="A8" s="4">
        <v>1</v>
      </c>
      <c r="B8" s="42" t="s">
        <v>48</v>
      </c>
      <c r="C8" s="43">
        <v>13</v>
      </c>
      <c r="D8" s="41" t="s">
        <v>49</v>
      </c>
    </row>
    <row r="9" ht="30" customHeight="1" spans="1:4">
      <c r="A9" s="4">
        <v>2</v>
      </c>
      <c r="B9" s="42" t="s">
        <v>50</v>
      </c>
      <c r="C9" s="43">
        <v>16</v>
      </c>
      <c r="D9" s="41" t="s">
        <v>47</v>
      </c>
    </row>
    <row r="10" ht="30" customHeight="1" spans="1:4">
      <c r="A10" s="4">
        <v>3</v>
      </c>
      <c r="B10" s="42" t="s">
        <v>73</v>
      </c>
      <c r="C10" s="40">
        <v>16</v>
      </c>
      <c r="D10" s="40" t="s">
        <v>72</v>
      </c>
    </row>
    <row r="11" ht="30" customHeight="1" spans="1:4">
      <c r="A11" s="4">
        <v>4</v>
      </c>
      <c r="B11" s="39" t="s">
        <v>46</v>
      </c>
      <c r="C11" s="43">
        <v>13</v>
      </c>
      <c r="D11" s="41" t="s">
        <v>47</v>
      </c>
    </row>
    <row r="12" ht="30" customHeight="1" spans="1:4">
      <c r="A12" s="4">
        <v>5</v>
      </c>
      <c r="B12" s="39" t="s">
        <v>52</v>
      </c>
      <c r="C12" s="43">
        <v>5</v>
      </c>
      <c r="D12" s="41" t="s">
        <v>53</v>
      </c>
    </row>
    <row r="13" ht="30" customHeight="1" spans="1:4">
      <c r="A13" s="8" t="s">
        <v>100</v>
      </c>
      <c r="B13" s="12" t="s">
        <v>133</v>
      </c>
      <c r="C13" s="8"/>
      <c r="D13" s="8"/>
    </row>
    <row r="14" ht="30" customHeight="1" spans="1:4">
      <c r="A14" s="4">
        <v>1</v>
      </c>
      <c r="B14" s="39" t="s">
        <v>60</v>
      </c>
      <c r="C14" s="41">
        <v>7000</v>
      </c>
      <c r="D14" s="41" t="s">
        <v>61</v>
      </c>
    </row>
    <row r="15" ht="30" customHeight="1" spans="1:4">
      <c r="A15" s="4">
        <v>2</v>
      </c>
      <c r="B15" s="39" t="s">
        <v>62</v>
      </c>
      <c r="C15" s="41">
        <v>80</v>
      </c>
      <c r="D15" s="41" t="s">
        <v>63</v>
      </c>
    </row>
    <row r="16" ht="30" customHeight="1" spans="1:4">
      <c r="A16" s="4">
        <v>3</v>
      </c>
      <c r="B16" s="39" t="s">
        <v>87</v>
      </c>
      <c r="C16" s="41">
        <v>3500</v>
      </c>
      <c r="D16" s="41" t="s">
        <v>61</v>
      </c>
    </row>
    <row r="17" ht="30" customHeight="1" spans="1:4">
      <c r="A17" s="4">
        <v>4</v>
      </c>
      <c r="B17" s="39" t="s">
        <v>88</v>
      </c>
      <c r="C17" s="41">
        <v>200</v>
      </c>
      <c r="D17" s="41" t="s">
        <v>61</v>
      </c>
    </row>
    <row r="18" ht="30" customHeight="1" spans="1:4">
      <c r="A18" s="4">
        <v>5</v>
      </c>
      <c r="B18" s="39" t="s">
        <v>67</v>
      </c>
      <c r="C18" s="41">
        <v>20</v>
      </c>
      <c r="D18" s="41" t="s">
        <v>61</v>
      </c>
    </row>
    <row r="19" ht="30" customHeight="1" spans="1:4">
      <c r="A19" s="4">
        <v>6</v>
      </c>
      <c r="B19" s="5" t="s">
        <v>89</v>
      </c>
      <c r="C19" s="4">
        <v>10</v>
      </c>
      <c r="D19" s="4" t="s">
        <v>53</v>
      </c>
    </row>
    <row r="20" ht="30" customHeight="1" spans="1:4">
      <c r="A20" s="4">
        <v>7</v>
      </c>
      <c r="B20" s="39" t="s">
        <v>69</v>
      </c>
      <c r="C20" s="41">
        <v>400</v>
      </c>
      <c r="D20" s="41" t="s">
        <v>61</v>
      </c>
    </row>
    <row r="21" ht="30" customHeight="1" spans="1:4">
      <c r="A21" s="4">
        <v>8</v>
      </c>
      <c r="B21" s="39" t="s">
        <v>68</v>
      </c>
      <c r="C21" s="41">
        <v>2000</v>
      </c>
      <c r="D21" s="41" t="s">
        <v>61</v>
      </c>
    </row>
    <row r="22" ht="30" customHeight="1" spans="1:4">
      <c r="A22" s="8">
        <v>9</v>
      </c>
      <c r="B22" s="5" t="s">
        <v>90</v>
      </c>
      <c r="C22" s="4">
        <v>1</v>
      </c>
      <c r="D22" s="4" t="s">
        <v>91</v>
      </c>
    </row>
    <row r="23" ht="30" customHeight="1" spans="1:4">
      <c r="A23" s="44" t="s">
        <v>147</v>
      </c>
      <c r="B23" s="45"/>
      <c r="C23" s="4"/>
      <c r="D23" s="4"/>
    </row>
  </sheetData>
  <mergeCells count="2">
    <mergeCell ref="A1:D1"/>
    <mergeCell ref="A23:B23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E6" sqref="E6"/>
    </sheetView>
  </sheetViews>
  <sheetFormatPr defaultColWidth="9" defaultRowHeight="13.5" outlineLevelCol="3"/>
  <cols>
    <col min="1" max="1" width="6.125" customWidth="1"/>
    <col min="2" max="2" width="50.625" style="1" customWidth="1"/>
    <col min="3" max="3" width="13.25" customWidth="1"/>
    <col min="4" max="4" width="13.5" customWidth="1"/>
  </cols>
  <sheetData>
    <row r="1" ht="30" customHeight="1" spans="1:4">
      <c r="A1" s="17" t="s">
        <v>148</v>
      </c>
      <c r="B1" s="18"/>
      <c r="C1" s="17"/>
      <c r="D1" s="17"/>
    </row>
    <row r="2" ht="30" customHeight="1" spans="1:4">
      <c r="A2" s="24" t="s">
        <v>1</v>
      </c>
      <c r="B2" s="25" t="s">
        <v>43</v>
      </c>
      <c r="C2" s="24" t="s">
        <v>93</v>
      </c>
      <c r="D2" s="24" t="s">
        <v>45</v>
      </c>
    </row>
    <row r="3" ht="30" customHeight="1" spans="1:4">
      <c r="A3" s="24" t="s">
        <v>94</v>
      </c>
      <c r="B3" s="25" t="s">
        <v>95</v>
      </c>
      <c r="C3" s="26"/>
      <c r="D3" s="26"/>
    </row>
    <row r="4" ht="30" customHeight="1" spans="1:4">
      <c r="A4" s="26">
        <v>1</v>
      </c>
      <c r="B4" s="27" t="s">
        <v>50</v>
      </c>
      <c r="C4" s="26">
        <v>2</v>
      </c>
      <c r="D4" s="26" t="s">
        <v>47</v>
      </c>
    </row>
    <row r="5" ht="30" customHeight="1" spans="1:4">
      <c r="A5" s="26">
        <v>2</v>
      </c>
      <c r="B5" s="27" t="s">
        <v>73</v>
      </c>
      <c r="C5" s="26">
        <f>C4</f>
        <v>2</v>
      </c>
      <c r="D5" s="26" t="s">
        <v>72</v>
      </c>
    </row>
    <row r="6" ht="30" customHeight="1" spans="1:4">
      <c r="A6" s="26">
        <v>1</v>
      </c>
      <c r="B6" s="28" t="s">
        <v>48</v>
      </c>
      <c r="C6" s="26">
        <v>2</v>
      </c>
      <c r="D6" s="26" t="s">
        <v>49</v>
      </c>
    </row>
    <row r="7" ht="30" customHeight="1" spans="1:4">
      <c r="A7" s="26">
        <v>2</v>
      </c>
      <c r="B7" s="28" t="s">
        <v>46</v>
      </c>
      <c r="C7" s="26">
        <v>1</v>
      </c>
      <c r="D7" s="26" t="s">
        <v>47</v>
      </c>
    </row>
    <row r="8" ht="30" customHeight="1" spans="1:4">
      <c r="A8" s="26">
        <v>3</v>
      </c>
      <c r="B8" s="28" t="s">
        <v>52</v>
      </c>
      <c r="C8" s="26">
        <v>1</v>
      </c>
      <c r="D8" s="26" t="s">
        <v>53</v>
      </c>
    </row>
    <row r="9" ht="30" customHeight="1" spans="1:4">
      <c r="A9" s="26">
        <v>4</v>
      </c>
      <c r="B9" s="28" t="s">
        <v>67</v>
      </c>
      <c r="C9" s="26">
        <v>5</v>
      </c>
      <c r="D9" s="26" t="s">
        <v>61</v>
      </c>
    </row>
    <row r="10" ht="30" customHeight="1" spans="1:4">
      <c r="A10" s="24" t="s">
        <v>96</v>
      </c>
      <c r="B10" s="25" t="s">
        <v>97</v>
      </c>
      <c r="C10" s="26"/>
      <c r="D10" s="26"/>
    </row>
    <row r="11" ht="30" customHeight="1" spans="1:4">
      <c r="A11" s="26">
        <v>1</v>
      </c>
      <c r="B11" s="27" t="s">
        <v>51</v>
      </c>
      <c r="C11" s="26">
        <v>20</v>
      </c>
      <c r="D11" s="26" t="s">
        <v>47</v>
      </c>
    </row>
    <row r="12" ht="30" customHeight="1" spans="1:4">
      <c r="A12" s="24" t="s">
        <v>98</v>
      </c>
      <c r="B12" s="25" t="s">
        <v>99</v>
      </c>
      <c r="C12" s="26"/>
      <c r="D12" s="26"/>
    </row>
    <row r="13" ht="30" customHeight="1" spans="1:4">
      <c r="A13" s="26">
        <v>1</v>
      </c>
      <c r="B13" s="27" t="s">
        <v>87</v>
      </c>
      <c r="C13" s="26">
        <v>400</v>
      </c>
      <c r="D13" s="26" t="s">
        <v>61</v>
      </c>
    </row>
    <row r="14" ht="30" customHeight="1" spans="1:4">
      <c r="A14" s="26">
        <v>2</v>
      </c>
      <c r="B14" s="27" t="s">
        <v>60</v>
      </c>
      <c r="C14" s="26">
        <v>1600</v>
      </c>
      <c r="D14" s="26" t="s">
        <v>61</v>
      </c>
    </row>
    <row r="15" ht="30" customHeight="1" spans="1:4">
      <c r="A15" s="26">
        <v>3</v>
      </c>
      <c r="B15" s="27" t="s">
        <v>77</v>
      </c>
      <c r="C15" s="26">
        <v>1</v>
      </c>
      <c r="D15" s="26" t="s">
        <v>49</v>
      </c>
    </row>
    <row r="16" ht="30" customHeight="1" spans="1:4">
      <c r="A16" s="26">
        <v>4</v>
      </c>
      <c r="B16" s="27" t="s">
        <v>62</v>
      </c>
      <c r="C16" s="26">
        <v>23</v>
      </c>
      <c r="D16" s="26" t="s">
        <v>63</v>
      </c>
    </row>
    <row r="17" ht="30" customHeight="1" spans="1:4">
      <c r="A17" s="26">
        <v>5</v>
      </c>
      <c r="B17" s="27" t="s">
        <v>78</v>
      </c>
      <c r="C17" s="26">
        <v>2</v>
      </c>
      <c r="D17" s="26" t="s">
        <v>49</v>
      </c>
    </row>
    <row r="18" ht="30" customHeight="1" spans="1:4">
      <c r="A18" s="26">
        <v>6</v>
      </c>
      <c r="B18" s="27" t="s">
        <v>68</v>
      </c>
      <c r="C18" s="26">
        <v>150</v>
      </c>
      <c r="D18" s="26" t="s">
        <v>61</v>
      </c>
    </row>
    <row r="19" ht="30" customHeight="1" spans="1:4">
      <c r="A19" s="26">
        <v>7</v>
      </c>
      <c r="B19" s="27" t="s">
        <v>69</v>
      </c>
      <c r="C19" s="26">
        <v>1500</v>
      </c>
      <c r="D19" s="26" t="s">
        <v>61</v>
      </c>
    </row>
    <row r="20" ht="30" customHeight="1" spans="1:4">
      <c r="A20" s="29">
        <v>8</v>
      </c>
      <c r="B20" s="30" t="s">
        <v>90</v>
      </c>
      <c r="C20" s="31">
        <v>1</v>
      </c>
      <c r="D20" s="31" t="s">
        <v>91</v>
      </c>
    </row>
    <row r="21" ht="30" customHeight="1" spans="1:4">
      <c r="A21" s="24" t="s">
        <v>100</v>
      </c>
      <c r="B21" s="25" t="s">
        <v>101</v>
      </c>
      <c r="C21" s="26"/>
      <c r="D21" s="26"/>
    </row>
    <row r="22" ht="30" customHeight="1" spans="1:4">
      <c r="A22" s="26">
        <v>1</v>
      </c>
      <c r="B22" s="27" t="s">
        <v>56</v>
      </c>
      <c r="C22" s="26">
        <v>1</v>
      </c>
      <c r="D22" s="26" t="s">
        <v>47</v>
      </c>
    </row>
    <row r="23" ht="30" customHeight="1" spans="1:4">
      <c r="A23" s="26">
        <v>2</v>
      </c>
      <c r="B23" s="27" t="s">
        <v>59</v>
      </c>
      <c r="C23" s="26">
        <f>C22*2</f>
        <v>2</v>
      </c>
      <c r="D23" s="26" t="s">
        <v>49</v>
      </c>
    </row>
    <row r="24" ht="30" customHeight="1" spans="1:4">
      <c r="A24" s="26">
        <v>3</v>
      </c>
      <c r="B24" s="27" t="s">
        <v>80</v>
      </c>
      <c r="C24" s="26">
        <f>C23</f>
        <v>2</v>
      </c>
      <c r="D24" s="26" t="s">
        <v>81</v>
      </c>
    </row>
    <row r="25" ht="30" customHeight="1" spans="1:4">
      <c r="A25" s="32"/>
      <c r="B25" s="33" t="s">
        <v>102</v>
      </c>
      <c r="C25" s="32"/>
      <c r="D25" s="3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E5" sqref="E5"/>
    </sheetView>
  </sheetViews>
  <sheetFormatPr defaultColWidth="9" defaultRowHeight="13.5" outlineLevelCol="3"/>
  <cols>
    <col min="1" max="1" width="5.75" customWidth="1"/>
    <col min="2" max="2" width="60.375" style="1" customWidth="1"/>
    <col min="3" max="4" width="9" customWidth="1"/>
  </cols>
  <sheetData>
    <row r="1" ht="30" customHeight="1" spans="1:4">
      <c r="A1" s="17" t="s">
        <v>149</v>
      </c>
      <c r="B1" s="18"/>
      <c r="C1" s="17"/>
      <c r="D1" s="17"/>
    </row>
    <row r="2" ht="30" customHeight="1" spans="1:4">
      <c r="A2" s="19" t="s">
        <v>1</v>
      </c>
      <c r="B2" s="20" t="s">
        <v>43</v>
      </c>
      <c r="C2" s="19" t="s">
        <v>93</v>
      </c>
      <c r="D2" s="19" t="s">
        <v>45</v>
      </c>
    </row>
    <row r="3" ht="30" customHeight="1" spans="1:4">
      <c r="A3" s="19" t="s">
        <v>94</v>
      </c>
      <c r="B3" s="20" t="s">
        <v>110</v>
      </c>
      <c r="C3" s="21"/>
      <c r="D3" s="21"/>
    </row>
    <row r="4" ht="30" customHeight="1" spans="1:4">
      <c r="A4" s="21">
        <v>1</v>
      </c>
      <c r="B4" s="22" t="s">
        <v>50</v>
      </c>
      <c r="C4" s="21">
        <v>20</v>
      </c>
      <c r="D4" s="21" t="s">
        <v>47</v>
      </c>
    </row>
    <row r="5" ht="30" customHeight="1" spans="1:4">
      <c r="A5" s="21">
        <v>2</v>
      </c>
      <c r="B5" s="22" t="s">
        <v>73</v>
      </c>
      <c r="C5" s="21">
        <v>20</v>
      </c>
      <c r="D5" s="21" t="s">
        <v>72</v>
      </c>
    </row>
    <row r="6" ht="30" customHeight="1" spans="1:4">
      <c r="A6" s="21">
        <v>3</v>
      </c>
      <c r="B6" s="23" t="s">
        <v>48</v>
      </c>
      <c r="C6" s="21">
        <v>6</v>
      </c>
      <c r="D6" s="21" t="s">
        <v>49</v>
      </c>
    </row>
    <row r="7" ht="30" customHeight="1" spans="1:4">
      <c r="A7" s="21">
        <v>4</v>
      </c>
      <c r="B7" s="23" t="s">
        <v>46</v>
      </c>
      <c r="C7" s="21">
        <v>6</v>
      </c>
      <c r="D7" s="21" t="s">
        <v>47</v>
      </c>
    </row>
    <row r="8" ht="30" customHeight="1" spans="1:4">
      <c r="A8" s="21">
        <v>5</v>
      </c>
      <c r="B8" s="23" t="s">
        <v>52</v>
      </c>
      <c r="C8" s="21">
        <v>3</v>
      </c>
      <c r="D8" s="21" t="s">
        <v>53</v>
      </c>
    </row>
    <row r="9" ht="30" customHeight="1" spans="1:4">
      <c r="A9" s="21">
        <v>6</v>
      </c>
      <c r="B9" s="23" t="s">
        <v>67</v>
      </c>
      <c r="C9" s="21">
        <v>20</v>
      </c>
      <c r="D9" s="21" t="s">
        <v>61</v>
      </c>
    </row>
    <row r="10" ht="30" customHeight="1" spans="1:4">
      <c r="A10" s="19" t="s">
        <v>96</v>
      </c>
      <c r="B10" s="20" t="s">
        <v>104</v>
      </c>
      <c r="C10" s="21"/>
      <c r="D10" s="21"/>
    </row>
    <row r="11" ht="30" customHeight="1" spans="1:4">
      <c r="A11" s="21">
        <v>1</v>
      </c>
      <c r="B11" s="22" t="s">
        <v>51</v>
      </c>
      <c r="C11" s="21">
        <v>38</v>
      </c>
      <c r="D11" s="21" t="s">
        <v>47</v>
      </c>
    </row>
    <row r="12" ht="30" customHeight="1" spans="1:4">
      <c r="A12" s="19" t="s">
        <v>98</v>
      </c>
      <c r="B12" s="20" t="s">
        <v>99</v>
      </c>
      <c r="C12" s="21"/>
      <c r="D12" s="21"/>
    </row>
    <row r="13" ht="30" customHeight="1" spans="1:4">
      <c r="A13" s="21">
        <v>1</v>
      </c>
      <c r="B13" s="22" t="s">
        <v>87</v>
      </c>
      <c r="C13" s="21">
        <v>1100</v>
      </c>
      <c r="D13" s="21" t="s">
        <v>61</v>
      </c>
    </row>
    <row r="14" ht="30" customHeight="1" spans="1:4">
      <c r="A14" s="21">
        <v>2</v>
      </c>
      <c r="B14" s="22" t="s">
        <v>60</v>
      </c>
      <c r="C14" s="21">
        <v>5350</v>
      </c>
      <c r="D14" s="21" t="s">
        <v>61</v>
      </c>
    </row>
    <row r="15" ht="30" customHeight="1" spans="1:4">
      <c r="A15" s="21">
        <v>3</v>
      </c>
      <c r="B15" s="22" t="s">
        <v>77</v>
      </c>
      <c r="C15" s="21">
        <v>5</v>
      </c>
      <c r="D15" s="21" t="s">
        <v>49</v>
      </c>
    </row>
    <row r="16" ht="30" customHeight="1" spans="1:4">
      <c r="A16" s="21">
        <v>4</v>
      </c>
      <c r="B16" s="22" t="s">
        <v>62</v>
      </c>
      <c r="C16" s="21">
        <v>75</v>
      </c>
      <c r="D16" s="21" t="s">
        <v>63</v>
      </c>
    </row>
    <row r="17" ht="30" customHeight="1" spans="1:4">
      <c r="A17" s="21">
        <v>5</v>
      </c>
      <c r="B17" s="22" t="s">
        <v>78</v>
      </c>
      <c r="C17" s="21">
        <f>C15*2</f>
        <v>10</v>
      </c>
      <c r="D17" s="21" t="s">
        <v>49</v>
      </c>
    </row>
    <row r="18" ht="30" customHeight="1" spans="1:4">
      <c r="A18" s="21">
        <v>6</v>
      </c>
      <c r="B18" s="22" t="s">
        <v>68</v>
      </c>
      <c r="C18" s="21">
        <v>300</v>
      </c>
      <c r="D18" s="21" t="s">
        <v>61</v>
      </c>
    </row>
    <row r="19" ht="30" customHeight="1" spans="1:4">
      <c r="A19" s="21">
        <v>7</v>
      </c>
      <c r="B19" s="22" t="s">
        <v>70</v>
      </c>
      <c r="C19" s="21">
        <v>300</v>
      </c>
      <c r="D19" s="21" t="s">
        <v>61</v>
      </c>
    </row>
    <row r="20" ht="30" customHeight="1" spans="1:4">
      <c r="A20" s="21">
        <v>8</v>
      </c>
      <c r="B20" s="22" t="s">
        <v>69</v>
      </c>
      <c r="C20" s="21">
        <v>4200</v>
      </c>
      <c r="D20" s="21" t="s">
        <v>61</v>
      </c>
    </row>
    <row r="21" ht="30" customHeight="1" spans="1:4">
      <c r="A21" s="21">
        <v>9</v>
      </c>
      <c r="B21" s="22" t="s">
        <v>71</v>
      </c>
      <c r="C21" s="21">
        <v>3</v>
      </c>
      <c r="D21" s="21" t="s">
        <v>72</v>
      </c>
    </row>
    <row r="22" ht="30" customHeight="1" spans="1:4">
      <c r="A22" s="21">
        <v>10</v>
      </c>
      <c r="B22" s="22" t="s">
        <v>90</v>
      </c>
      <c r="C22" s="21">
        <v>1</v>
      </c>
      <c r="D22" s="21" t="s">
        <v>91</v>
      </c>
    </row>
    <row r="23" ht="30" customHeight="1" spans="1:4">
      <c r="A23" s="19" t="s">
        <v>100</v>
      </c>
      <c r="B23" s="20" t="s">
        <v>101</v>
      </c>
      <c r="C23" s="21"/>
      <c r="D23" s="21"/>
    </row>
    <row r="24" ht="30" customHeight="1" spans="1:4">
      <c r="A24" s="21">
        <v>1</v>
      </c>
      <c r="B24" s="22" t="s">
        <v>54</v>
      </c>
      <c r="C24" s="21">
        <v>5</v>
      </c>
      <c r="D24" s="21" t="s">
        <v>47</v>
      </c>
    </row>
    <row r="25" ht="30" customHeight="1" spans="1:4">
      <c r="A25" s="21">
        <v>2</v>
      </c>
      <c r="B25" s="22" t="s">
        <v>56</v>
      </c>
      <c r="C25" s="21">
        <v>3</v>
      </c>
      <c r="D25" s="21" t="s">
        <v>47</v>
      </c>
    </row>
    <row r="26" ht="30" customHeight="1" spans="1:4">
      <c r="A26" s="21">
        <v>3</v>
      </c>
      <c r="B26" s="22" t="s">
        <v>59</v>
      </c>
      <c r="C26" s="21">
        <v>10</v>
      </c>
      <c r="D26" s="21" t="s">
        <v>49</v>
      </c>
    </row>
    <row r="27" ht="30" customHeight="1" spans="1:4">
      <c r="A27" s="21">
        <v>4</v>
      </c>
      <c r="B27" s="22" t="s">
        <v>80</v>
      </c>
      <c r="C27" s="21">
        <v>10</v>
      </c>
      <c r="D27" s="21" t="s">
        <v>81</v>
      </c>
    </row>
    <row r="28" ht="30" customHeight="1" spans="1:4">
      <c r="A28" s="21"/>
      <c r="B28" s="20" t="s">
        <v>102</v>
      </c>
      <c r="C28" s="21"/>
      <c r="D28" s="2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J10" sqref="J10"/>
    </sheetView>
  </sheetViews>
  <sheetFormatPr defaultColWidth="8.89166666666667" defaultRowHeight="25" customHeight="1" outlineLevelCol="3"/>
  <cols>
    <col min="1" max="1" width="5.75" customWidth="1"/>
    <col min="2" max="2" width="38.5" style="1" customWidth="1"/>
    <col min="3" max="3" width="15.375" customWidth="1"/>
    <col min="4" max="4" width="20.625" customWidth="1"/>
  </cols>
  <sheetData>
    <row r="1" customHeight="1" spans="1:4">
      <c r="A1" s="66" t="s">
        <v>92</v>
      </c>
      <c r="B1" s="67"/>
      <c r="C1" s="66"/>
      <c r="D1" s="66"/>
    </row>
    <row r="2" customHeight="1" spans="1:4">
      <c r="A2" s="84" t="s">
        <v>1</v>
      </c>
      <c r="B2" s="85" t="s">
        <v>43</v>
      </c>
      <c r="C2" s="84" t="s">
        <v>93</v>
      </c>
      <c r="D2" s="84" t="s">
        <v>45</v>
      </c>
    </row>
    <row r="3" customHeight="1" spans="1:4">
      <c r="A3" s="84" t="s">
        <v>94</v>
      </c>
      <c r="B3" s="85" t="s">
        <v>95</v>
      </c>
      <c r="C3" s="86"/>
      <c r="D3" s="86"/>
    </row>
    <row r="4" customHeight="1" spans="1:4">
      <c r="A4" s="86">
        <v>1</v>
      </c>
      <c r="B4" s="87" t="s">
        <v>48</v>
      </c>
      <c r="C4" s="86">
        <v>4</v>
      </c>
      <c r="D4" s="86" t="s">
        <v>49</v>
      </c>
    </row>
    <row r="5" customHeight="1" spans="1:4">
      <c r="A5" s="86">
        <v>2</v>
      </c>
      <c r="B5" s="87" t="s">
        <v>46</v>
      </c>
      <c r="C5" s="86">
        <v>2</v>
      </c>
      <c r="D5" s="86" t="s">
        <v>47</v>
      </c>
    </row>
    <row r="6" customHeight="1" spans="1:4">
      <c r="A6" s="86">
        <v>3</v>
      </c>
      <c r="B6" s="87" t="s">
        <v>52</v>
      </c>
      <c r="C6" s="86">
        <v>2</v>
      </c>
      <c r="D6" s="86" t="s">
        <v>53</v>
      </c>
    </row>
    <row r="7" customHeight="1" spans="1:4">
      <c r="A7" s="86">
        <v>4</v>
      </c>
      <c r="B7" s="87" t="s">
        <v>67</v>
      </c>
      <c r="C7" s="86">
        <v>10</v>
      </c>
      <c r="D7" s="86" t="s">
        <v>61</v>
      </c>
    </row>
    <row r="8" customHeight="1" spans="1:4">
      <c r="A8" s="86">
        <v>5</v>
      </c>
      <c r="B8" s="88" t="s">
        <v>50</v>
      </c>
      <c r="C8" s="86">
        <v>6</v>
      </c>
      <c r="D8" s="86" t="s">
        <v>47</v>
      </c>
    </row>
    <row r="9" customHeight="1" spans="1:4">
      <c r="A9" s="86">
        <v>6</v>
      </c>
      <c r="B9" s="88" t="s">
        <v>73</v>
      </c>
      <c r="C9" s="86">
        <v>6</v>
      </c>
      <c r="D9" s="86" t="s">
        <v>72</v>
      </c>
    </row>
    <row r="10" customHeight="1" spans="1:4">
      <c r="A10" s="84" t="s">
        <v>96</v>
      </c>
      <c r="B10" s="85" t="s">
        <v>97</v>
      </c>
      <c r="C10" s="86"/>
      <c r="D10" s="86"/>
    </row>
    <row r="11" customHeight="1" spans="1:4">
      <c r="A11" s="86">
        <v>1</v>
      </c>
      <c r="B11" s="88" t="s">
        <v>51</v>
      </c>
      <c r="C11" s="86">
        <v>32</v>
      </c>
      <c r="D11" s="86" t="s">
        <v>47</v>
      </c>
    </row>
    <row r="12" customHeight="1" spans="1:4">
      <c r="A12" s="84" t="s">
        <v>98</v>
      </c>
      <c r="B12" s="85" t="s">
        <v>99</v>
      </c>
      <c r="C12" s="86"/>
      <c r="D12" s="86"/>
    </row>
    <row r="13" customHeight="1" spans="1:4">
      <c r="A13" s="86">
        <v>1</v>
      </c>
      <c r="B13" s="88" t="s">
        <v>87</v>
      </c>
      <c r="C13" s="86">
        <v>600</v>
      </c>
      <c r="D13" s="86" t="s">
        <v>61</v>
      </c>
    </row>
    <row r="14" customHeight="1" spans="1:4">
      <c r="A14" s="86">
        <v>2</v>
      </c>
      <c r="B14" s="88" t="s">
        <v>60</v>
      </c>
      <c r="C14" s="86">
        <v>2500</v>
      </c>
      <c r="D14" s="86" t="s">
        <v>61</v>
      </c>
    </row>
    <row r="15" customHeight="1" spans="1:4">
      <c r="A15" s="86">
        <v>3</v>
      </c>
      <c r="B15" s="88" t="s">
        <v>77</v>
      </c>
      <c r="C15" s="86">
        <v>2</v>
      </c>
      <c r="D15" s="86" t="s">
        <v>49</v>
      </c>
    </row>
    <row r="16" customHeight="1" spans="1:4">
      <c r="A16" s="86">
        <v>4</v>
      </c>
      <c r="B16" s="88" t="s">
        <v>62</v>
      </c>
      <c r="C16" s="86">
        <v>42</v>
      </c>
      <c r="D16" s="86" t="s">
        <v>63</v>
      </c>
    </row>
    <row r="17" customHeight="1" spans="1:4">
      <c r="A17" s="86">
        <v>5</v>
      </c>
      <c r="B17" s="88" t="s">
        <v>78</v>
      </c>
      <c r="C17" s="86">
        <f>C15*2</f>
        <v>4</v>
      </c>
      <c r="D17" s="86" t="s">
        <v>49</v>
      </c>
    </row>
    <row r="18" customHeight="1" spans="1:4">
      <c r="A18" s="86">
        <v>6</v>
      </c>
      <c r="B18" s="88" t="s">
        <v>68</v>
      </c>
      <c r="C18" s="86">
        <v>300</v>
      </c>
      <c r="D18" s="86" t="s">
        <v>61</v>
      </c>
    </row>
    <row r="19" customHeight="1" spans="1:4">
      <c r="A19" s="86">
        <v>7</v>
      </c>
      <c r="B19" s="88" t="s">
        <v>69</v>
      </c>
      <c r="C19" s="86">
        <v>1200</v>
      </c>
      <c r="D19" s="86" t="s">
        <v>61</v>
      </c>
    </row>
    <row r="20" customHeight="1" spans="1:4">
      <c r="A20" s="93">
        <v>8</v>
      </c>
      <c r="B20" s="27" t="s">
        <v>90</v>
      </c>
      <c r="C20" s="73">
        <v>1</v>
      </c>
      <c r="D20" s="73" t="s">
        <v>91</v>
      </c>
    </row>
    <row r="21" customHeight="1" spans="1:4">
      <c r="A21" s="84" t="s">
        <v>100</v>
      </c>
      <c r="B21" s="85" t="s">
        <v>101</v>
      </c>
      <c r="C21" s="86"/>
      <c r="D21" s="86"/>
    </row>
    <row r="22" customHeight="1" spans="1:4">
      <c r="A22" s="86">
        <v>1</v>
      </c>
      <c r="B22" s="88" t="s">
        <v>54</v>
      </c>
      <c r="C22" s="86">
        <v>2</v>
      </c>
      <c r="D22" s="86" t="s">
        <v>47</v>
      </c>
    </row>
    <row r="23" customHeight="1" spans="1:4">
      <c r="A23" s="86">
        <v>2</v>
      </c>
      <c r="B23" s="88" t="s">
        <v>59</v>
      </c>
      <c r="C23" s="86">
        <f>C22*2</f>
        <v>4</v>
      </c>
      <c r="D23" s="86" t="s">
        <v>49</v>
      </c>
    </row>
    <row r="24" customHeight="1" spans="1:4">
      <c r="A24" s="86">
        <v>3</v>
      </c>
      <c r="B24" s="88" t="s">
        <v>80</v>
      </c>
      <c r="C24" s="86">
        <f>C23</f>
        <v>4</v>
      </c>
      <c r="D24" s="86" t="s">
        <v>81</v>
      </c>
    </row>
    <row r="25" customHeight="1" spans="1:4">
      <c r="A25" s="86"/>
      <c r="B25" s="85" t="s">
        <v>102</v>
      </c>
      <c r="C25" s="86"/>
      <c r="D25" s="86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E6" sqref="E6"/>
    </sheetView>
  </sheetViews>
  <sheetFormatPr defaultColWidth="9" defaultRowHeight="13.5" outlineLevelCol="3"/>
  <cols>
    <col min="1" max="1" width="7" customWidth="1"/>
    <col min="2" max="2" width="52.625" style="1" customWidth="1"/>
    <col min="3" max="3" width="10.625" customWidth="1"/>
    <col min="4" max="4" width="11.5" customWidth="1"/>
  </cols>
  <sheetData>
    <row r="1" ht="30" customHeight="1" spans="1:4">
      <c r="A1" s="15" t="s">
        <v>150</v>
      </c>
      <c r="B1" s="16"/>
      <c r="C1" s="15"/>
      <c r="D1" s="15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5" t="s">
        <v>50</v>
      </c>
      <c r="C4" s="4">
        <v>8</v>
      </c>
      <c r="D4" s="4" t="s">
        <v>47</v>
      </c>
    </row>
    <row r="5" ht="30" customHeight="1" spans="1:4">
      <c r="A5" s="4">
        <v>2</v>
      </c>
      <c r="B5" s="5" t="s">
        <v>73</v>
      </c>
      <c r="C5" s="4">
        <f>C4</f>
        <v>8</v>
      </c>
      <c r="D5" s="4" t="s">
        <v>72</v>
      </c>
    </row>
    <row r="6" ht="30" customHeight="1" spans="1:4">
      <c r="A6" s="4">
        <v>3</v>
      </c>
      <c r="B6" s="6" t="s">
        <v>48</v>
      </c>
      <c r="C6" s="4">
        <v>8</v>
      </c>
      <c r="D6" s="4" t="s">
        <v>49</v>
      </c>
    </row>
    <row r="7" ht="30" customHeight="1" spans="1:4">
      <c r="A7" s="4">
        <v>4</v>
      </c>
      <c r="B7" s="6" t="s">
        <v>46</v>
      </c>
      <c r="C7" s="4">
        <v>2</v>
      </c>
      <c r="D7" s="4" t="s">
        <v>47</v>
      </c>
    </row>
    <row r="8" ht="30" customHeight="1" spans="1:4">
      <c r="A8" s="4">
        <v>5</v>
      </c>
      <c r="B8" s="6" t="s">
        <v>52</v>
      </c>
      <c r="C8" s="4">
        <v>2</v>
      </c>
      <c r="D8" s="4" t="s">
        <v>53</v>
      </c>
    </row>
    <row r="9" ht="30" customHeight="1" spans="1:4">
      <c r="A9" s="4">
        <v>6</v>
      </c>
      <c r="B9" s="6" t="s">
        <v>67</v>
      </c>
      <c r="C9" s="4">
        <v>10</v>
      </c>
      <c r="D9" s="4" t="s">
        <v>61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30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600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2800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2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40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v>4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200</v>
      </c>
      <c r="D18" s="4" t="s">
        <v>61</v>
      </c>
    </row>
    <row r="19" ht="30" customHeight="1" spans="1:4">
      <c r="A19" s="4">
        <v>7</v>
      </c>
      <c r="B19" s="5" t="s">
        <v>69</v>
      </c>
      <c r="C19" s="4">
        <v>1000</v>
      </c>
      <c r="D19" s="4" t="s">
        <v>61</v>
      </c>
    </row>
    <row r="20" ht="30" customHeight="1" spans="1:4">
      <c r="A20" s="4">
        <v>8</v>
      </c>
      <c r="B20" s="5" t="s">
        <v>66</v>
      </c>
      <c r="C20" s="4">
        <v>300</v>
      </c>
      <c r="D20" s="4" t="s">
        <v>61</v>
      </c>
    </row>
    <row r="21" ht="30" customHeight="1" spans="1:4">
      <c r="A21" s="4">
        <v>9</v>
      </c>
      <c r="B21" s="5" t="s">
        <v>75</v>
      </c>
      <c r="C21" s="4">
        <v>2</v>
      </c>
      <c r="D21" s="4" t="s">
        <v>72</v>
      </c>
    </row>
    <row r="22" ht="30" customHeight="1" spans="1:4">
      <c r="A22" s="4">
        <v>10</v>
      </c>
      <c r="B22" s="5" t="s">
        <v>90</v>
      </c>
      <c r="C22" s="4">
        <v>1</v>
      </c>
      <c r="D22" s="4" t="s">
        <v>91</v>
      </c>
    </row>
    <row r="23" ht="30" customHeight="1" spans="1:4">
      <c r="A23" s="8" t="s">
        <v>100</v>
      </c>
      <c r="B23" s="12" t="s">
        <v>101</v>
      </c>
      <c r="C23" s="4"/>
      <c r="D23" s="4"/>
    </row>
    <row r="24" ht="30" customHeight="1" spans="1:4">
      <c r="A24" s="4">
        <v>1</v>
      </c>
      <c r="B24" s="5" t="s">
        <v>54</v>
      </c>
      <c r="C24" s="4">
        <v>2</v>
      </c>
      <c r="D24" s="4" t="s">
        <v>47</v>
      </c>
    </row>
    <row r="25" ht="30" customHeight="1" spans="1:4">
      <c r="A25" s="4">
        <v>2</v>
      </c>
      <c r="B25" s="5" t="s">
        <v>56</v>
      </c>
      <c r="C25" s="4">
        <v>2</v>
      </c>
      <c r="D25" s="4" t="s">
        <v>47</v>
      </c>
    </row>
    <row r="26" ht="30" customHeight="1" spans="1:4">
      <c r="A26" s="4">
        <v>3</v>
      </c>
      <c r="B26" s="5" t="s">
        <v>59</v>
      </c>
      <c r="C26" s="4">
        <f>C24*2+C25*2</f>
        <v>8</v>
      </c>
      <c r="D26" s="4" t="s">
        <v>49</v>
      </c>
    </row>
    <row r="27" ht="30" customHeight="1" spans="1:4">
      <c r="A27" s="4">
        <v>4</v>
      </c>
      <c r="B27" s="5" t="s">
        <v>80</v>
      </c>
      <c r="C27" s="4">
        <f>C26</f>
        <v>8</v>
      </c>
      <c r="D27" s="4" t="s">
        <v>81</v>
      </c>
    </row>
    <row r="28" ht="30" customHeight="1" spans="1:4">
      <c r="A28" s="4"/>
      <c r="B28" s="12" t="s">
        <v>102</v>
      </c>
      <c r="C28" s="4"/>
      <c r="D28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F9" sqref="F9"/>
    </sheetView>
  </sheetViews>
  <sheetFormatPr defaultColWidth="9" defaultRowHeight="13.5" outlineLevelCol="3"/>
  <cols>
    <col min="1" max="1" width="5.75" customWidth="1"/>
    <col min="2" max="2" width="50.375" style="1" customWidth="1"/>
    <col min="3" max="3" width="15.25" customWidth="1"/>
    <col min="4" max="4" width="14.75" customWidth="1"/>
  </cols>
  <sheetData>
    <row r="1" ht="30" customHeight="1" spans="1:4">
      <c r="A1" s="2" t="s">
        <v>151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8"/>
      <c r="D3" s="8"/>
    </row>
    <row r="4" ht="30" customHeight="1" spans="1:4">
      <c r="A4" s="4">
        <v>1</v>
      </c>
      <c r="B4" s="5" t="s">
        <v>48</v>
      </c>
      <c r="C4" s="4">
        <v>2</v>
      </c>
      <c r="D4" s="4" t="s">
        <v>49</v>
      </c>
    </row>
    <row r="5" ht="30" customHeight="1" spans="1:4">
      <c r="A5" s="4">
        <v>2</v>
      </c>
      <c r="B5" s="5" t="s">
        <v>46</v>
      </c>
      <c r="C5" s="4">
        <v>1</v>
      </c>
      <c r="D5" s="4" t="s">
        <v>47</v>
      </c>
    </row>
    <row r="6" ht="30" customHeight="1" spans="1:4">
      <c r="A6" s="4">
        <v>3</v>
      </c>
      <c r="B6" s="5" t="s">
        <v>52</v>
      </c>
      <c r="C6" s="4">
        <v>1</v>
      </c>
      <c r="D6" s="4" t="s">
        <v>53</v>
      </c>
    </row>
    <row r="7" ht="30" customHeight="1" spans="1:4">
      <c r="A7" s="4">
        <v>4</v>
      </c>
      <c r="B7" s="5" t="s">
        <v>67</v>
      </c>
      <c r="C7" s="4">
        <f>C6*5</f>
        <v>5</v>
      </c>
      <c r="D7" s="4" t="s">
        <v>61</v>
      </c>
    </row>
    <row r="8" ht="30" customHeight="1" spans="1:4">
      <c r="A8" s="4">
        <v>5</v>
      </c>
      <c r="B8" s="5" t="s">
        <v>50</v>
      </c>
      <c r="C8" s="4">
        <v>2</v>
      </c>
      <c r="D8" s="4" t="s">
        <v>47</v>
      </c>
    </row>
    <row r="9" ht="30" customHeight="1" spans="1:4">
      <c r="A9" s="4">
        <v>6</v>
      </c>
      <c r="B9" s="5" t="s">
        <v>73</v>
      </c>
      <c r="C9" s="4">
        <f>C8</f>
        <v>2</v>
      </c>
      <c r="D9" s="4" t="s">
        <v>72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12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270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1100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2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13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v>4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100</v>
      </c>
      <c r="D18" s="4" t="s">
        <v>61</v>
      </c>
    </row>
    <row r="19" ht="30" customHeight="1" spans="1:4">
      <c r="A19" s="4">
        <v>7</v>
      </c>
      <c r="B19" s="5" t="s">
        <v>69</v>
      </c>
      <c r="C19" s="4">
        <v>500</v>
      </c>
      <c r="D19" s="4" t="s">
        <v>61</v>
      </c>
    </row>
    <row r="20" ht="30" customHeight="1" spans="1:4">
      <c r="A20" s="8">
        <v>8</v>
      </c>
      <c r="B20" s="5" t="s">
        <v>90</v>
      </c>
      <c r="C20" s="4">
        <v>1</v>
      </c>
      <c r="D20" s="4" t="s">
        <v>91</v>
      </c>
    </row>
    <row r="21" ht="30" customHeight="1" spans="1:4">
      <c r="A21" s="8" t="s">
        <v>100</v>
      </c>
      <c r="B21" s="12" t="s">
        <v>101</v>
      </c>
      <c r="C21" s="4"/>
      <c r="D21" s="4"/>
    </row>
    <row r="22" ht="30" customHeight="1" spans="1:4">
      <c r="A22" s="4">
        <v>1</v>
      </c>
      <c r="B22" s="5" t="s">
        <v>54</v>
      </c>
      <c r="C22" s="4">
        <v>1</v>
      </c>
      <c r="D22" s="4" t="s">
        <v>47</v>
      </c>
    </row>
    <row r="23" ht="30" customHeight="1" spans="1:4">
      <c r="A23" s="4">
        <v>2</v>
      </c>
      <c r="B23" s="5" t="s">
        <v>56</v>
      </c>
      <c r="C23" s="4">
        <v>1</v>
      </c>
      <c r="D23" s="4" t="s">
        <v>47</v>
      </c>
    </row>
    <row r="24" ht="30" customHeight="1" spans="1:4">
      <c r="A24" s="4">
        <v>3</v>
      </c>
      <c r="B24" s="5" t="s">
        <v>59</v>
      </c>
      <c r="C24" s="4">
        <f>C22*2+C23*2</f>
        <v>4</v>
      </c>
      <c r="D24" s="4" t="s">
        <v>49</v>
      </c>
    </row>
    <row r="25" ht="30" customHeight="1" spans="1:4">
      <c r="A25" s="4">
        <v>4</v>
      </c>
      <c r="B25" s="5" t="s">
        <v>80</v>
      </c>
      <c r="C25" s="4">
        <f>C24</f>
        <v>4</v>
      </c>
      <c r="D25" s="4" t="s">
        <v>81</v>
      </c>
    </row>
    <row r="26" ht="30" customHeight="1" spans="1:4">
      <c r="A26" s="4"/>
      <c r="B26" s="12" t="s">
        <v>102</v>
      </c>
      <c r="C26" s="4"/>
      <c r="D26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I8" sqref="I8"/>
    </sheetView>
  </sheetViews>
  <sheetFormatPr defaultColWidth="9" defaultRowHeight="13.5" outlineLevelCol="3"/>
  <cols>
    <col min="1" max="1" width="6.375" customWidth="1"/>
    <col min="2" max="2" width="66.875" customWidth="1"/>
    <col min="3" max="3" width="12" customWidth="1"/>
    <col min="4" max="4" width="11" customWidth="1"/>
  </cols>
  <sheetData>
    <row r="1" ht="42" customHeight="1" spans="1:4">
      <c r="A1" s="2" t="s">
        <v>152</v>
      </c>
      <c r="B1" s="2"/>
      <c r="C1" s="2"/>
      <c r="D1" s="2"/>
    </row>
    <row r="2" ht="30" customHeight="1" spans="1:4">
      <c r="A2" s="8" t="s">
        <v>1</v>
      </c>
      <c r="B2" s="8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3" t="s">
        <v>95</v>
      </c>
      <c r="C3" s="4"/>
      <c r="D3" s="4"/>
    </row>
    <row r="4" ht="30" customHeight="1" spans="1:4">
      <c r="A4" s="4">
        <v>1</v>
      </c>
      <c r="B4" s="14" t="s">
        <v>48</v>
      </c>
      <c r="C4" s="4">
        <v>10</v>
      </c>
      <c r="D4" s="4" t="s">
        <v>49</v>
      </c>
    </row>
    <row r="5" ht="30" customHeight="1" spans="1:4">
      <c r="A5" s="4">
        <v>2</v>
      </c>
      <c r="B5" s="14" t="s">
        <v>50</v>
      </c>
      <c r="C5" s="4">
        <v>10</v>
      </c>
      <c r="D5" s="4" t="s">
        <v>47</v>
      </c>
    </row>
    <row r="6" ht="30" customHeight="1" spans="1:4">
      <c r="A6" s="4">
        <v>3</v>
      </c>
      <c r="B6" s="14" t="s">
        <v>46</v>
      </c>
      <c r="C6" s="4">
        <v>5</v>
      </c>
      <c r="D6" s="4" t="s">
        <v>47</v>
      </c>
    </row>
    <row r="7" ht="30" customHeight="1" spans="1:4">
      <c r="A7" s="4">
        <v>4</v>
      </c>
      <c r="B7" s="14" t="s">
        <v>52</v>
      </c>
      <c r="C7" s="4">
        <v>5</v>
      </c>
      <c r="D7" s="4" t="s">
        <v>53</v>
      </c>
    </row>
    <row r="8" ht="30" customHeight="1" spans="1:4">
      <c r="A8" s="4">
        <v>5</v>
      </c>
      <c r="B8" s="14" t="s">
        <v>67</v>
      </c>
      <c r="C8" s="4">
        <f>C7*5</f>
        <v>25</v>
      </c>
      <c r="D8" s="4" t="s">
        <v>61</v>
      </c>
    </row>
    <row r="9" ht="30" customHeight="1" spans="1:4">
      <c r="A9" s="4">
        <v>6</v>
      </c>
      <c r="B9" s="14" t="s">
        <v>73</v>
      </c>
      <c r="C9" s="4">
        <v>10</v>
      </c>
      <c r="D9" s="4" t="s">
        <v>72</v>
      </c>
    </row>
    <row r="10" ht="30" customHeight="1" spans="1:4">
      <c r="A10" s="8" t="s">
        <v>96</v>
      </c>
      <c r="B10" s="13" t="s">
        <v>97</v>
      </c>
      <c r="C10" s="4"/>
      <c r="D10" s="4"/>
    </row>
    <row r="11" ht="30" customHeight="1" spans="1:4">
      <c r="A11" s="4">
        <v>1</v>
      </c>
      <c r="B11" s="14" t="s">
        <v>51</v>
      </c>
      <c r="C11" s="4">
        <v>95</v>
      </c>
      <c r="D11" s="4" t="s">
        <v>47</v>
      </c>
    </row>
    <row r="12" ht="30" customHeight="1" spans="1:4">
      <c r="A12" s="8" t="s">
        <v>98</v>
      </c>
      <c r="B12" s="13" t="s">
        <v>99</v>
      </c>
      <c r="C12" s="4"/>
      <c r="D12" s="4"/>
    </row>
    <row r="13" ht="30" customHeight="1" spans="1:4">
      <c r="A13" s="4">
        <v>1</v>
      </c>
      <c r="B13" s="14" t="s">
        <v>87</v>
      </c>
      <c r="C13" s="4">
        <v>1500</v>
      </c>
      <c r="D13" s="4" t="s">
        <v>61</v>
      </c>
    </row>
    <row r="14" ht="30" customHeight="1" spans="1:4">
      <c r="A14" s="4">
        <v>2</v>
      </c>
      <c r="B14" s="14" t="s">
        <v>60</v>
      </c>
      <c r="C14" s="4">
        <v>7000</v>
      </c>
      <c r="D14" s="4" t="s">
        <v>61</v>
      </c>
    </row>
    <row r="15" ht="30" customHeight="1" spans="1:4">
      <c r="A15" s="4">
        <v>3</v>
      </c>
      <c r="B15" s="14" t="s">
        <v>77</v>
      </c>
      <c r="C15" s="4">
        <v>10</v>
      </c>
      <c r="D15" s="4" t="s">
        <v>49</v>
      </c>
    </row>
    <row r="16" ht="30" customHeight="1" spans="1:4">
      <c r="A16" s="4">
        <v>4</v>
      </c>
      <c r="B16" s="14" t="s">
        <v>62</v>
      </c>
      <c r="C16" s="4">
        <v>100</v>
      </c>
      <c r="D16" s="4" t="s">
        <v>63</v>
      </c>
    </row>
    <row r="17" ht="30" customHeight="1" spans="1:4">
      <c r="A17" s="4">
        <v>5</v>
      </c>
      <c r="B17" s="14" t="s">
        <v>78</v>
      </c>
      <c r="C17" s="4">
        <v>24</v>
      </c>
      <c r="D17" s="4" t="s">
        <v>49</v>
      </c>
    </row>
    <row r="18" ht="30" customHeight="1" spans="1:4">
      <c r="A18" s="4">
        <v>6</v>
      </c>
      <c r="B18" s="14" t="s">
        <v>68</v>
      </c>
      <c r="C18" s="4">
        <v>400</v>
      </c>
      <c r="D18" s="4" t="s">
        <v>61</v>
      </c>
    </row>
    <row r="19" ht="30" customHeight="1" spans="1:4">
      <c r="A19" s="4">
        <v>7</v>
      </c>
      <c r="B19" s="14" t="s">
        <v>69</v>
      </c>
      <c r="C19" s="4">
        <v>3300</v>
      </c>
      <c r="D19" s="4" t="s">
        <v>61</v>
      </c>
    </row>
    <row r="20" ht="30" customHeight="1" spans="1:4">
      <c r="A20" s="4">
        <v>8</v>
      </c>
      <c r="B20" s="14" t="s">
        <v>74</v>
      </c>
      <c r="C20" s="4">
        <v>3</v>
      </c>
      <c r="D20" s="4" t="s">
        <v>47</v>
      </c>
    </row>
    <row r="21" ht="30" customHeight="1" spans="1:4">
      <c r="A21" s="8">
        <v>9</v>
      </c>
      <c r="B21" s="4" t="s">
        <v>90</v>
      </c>
      <c r="C21" s="4">
        <v>1</v>
      </c>
      <c r="D21" s="4" t="s">
        <v>91</v>
      </c>
    </row>
    <row r="22" ht="30" customHeight="1" spans="1:4">
      <c r="A22" s="8" t="s">
        <v>100</v>
      </c>
      <c r="B22" s="13" t="s">
        <v>101</v>
      </c>
      <c r="C22" s="4"/>
      <c r="D22" s="4"/>
    </row>
    <row r="23" ht="30" customHeight="1" spans="1:4">
      <c r="A23" s="4">
        <v>1</v>
      </c>
      <c r="B23" s="14" t="s">
        <v>54</v>
      </c>
      <c r="C23" s="4">
        <v>4</v>
      </c>
      <c r="D23" s="4" t="s">
        <v>47</v>
      </c>
    </row>
    <row r="24" ht="30" customHeight="1" spans="1:4">
      <c r="A24" s="4">
        <v>2</v>
      </c>
      <c r="B24" s="14" t="s">
        <v>56</v>
      </c>
      <c r="C24" s="4">
        <v>6</v>
      </c>
      <c r="D24" s="4" t="s">
        <v>47</v>
      </c>
    </row>
    <row r="25" ht="30" customHeight="1" spans="1:4">
      <c r="A25" s="4">
        <v>4</v>
      </c>
      <c r="B25" s="14" t="s">
        <v>59</v>
      </c>
      <c r="C25" s="4">
        <f>C23*2+C24*2</f>
        <v>20</v>
      </c>
      <c r="D25" s="4" t="s">
        <v>49</v>
      </c>
    </row>
    <row r="26" ht="30" customHeight="1" spans="1:4">
      <c r="A26" s="4">
        <v>5</v>
      </c>
      <c r="B26" s="14" t="s">
        <v>80</v>
      </c>
      <c r="C26" s="4">
        <f>C25</f>
        <v>20</v>
      </c>
      <c r="D26" s="4" t="s">
        <v>81</v>
      </c>
    </row>
    <row r="27" ht="30" customHeight="1" spans="1:4">
      <c r="A27" s="14"/>
      <c r="B27" s="8" t="s">
        <v>102</v>
      </c>
      <c r="C27" s="4"/>
      <c r="D27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F7" sqref="F7"/>
    </sheetView>
  </sheetViews>
  <sheetFormatPr defaultColWidth="9" defaultRowHeight="13.5" outlineLevelCol="3"/>
  <cols>
    <col min="1" max="1" width="5.5" customWidth="1"/>
    <col min="2" max="2" width="58.25" style="1" customWidth="1"/>
    <col min="3" max="3" width="11" customWidth="1"/>
    <col min="4" max="4" width="10.125" customWidth="1"/>
  </cols>
  <sheetData>
    <row r="1" ht="30" customHeight="1" spans="1:4">
      <c r="A1" s="2" t="s">
        <v>153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6" t="s">
        <v>48</v>
      </c>
      <c r="C4" s="4">
        <v>5</v>
      </c>
      <c r="D4" s="4" t="s">
        <v>49</v>
      </c>
    </row>
    <row r="5" ht="30" customHeight="1" spans="1:4">
      <c r="A5" s="4">
        <v>2</v>
      </c>
      <c r="B5" s="5" t="s">
        <v>50</v>
      </c>
      <c r="C5" s="4">
        <v>5</v>
      </c>
      <c r="D5" s="4" t="s">
        <v>47</v>
      </c>
    </row>
    <row r="6" ht="30" customHeight="1" spans="1:4">
      <c r="A6" s="4">
        <v>3</v>
      </c>
      <c r="B6" s="6" t="s">
        <v>46</v>
      </c>
      <c r="C6" s="4">
        <v>3</v>
      </c>
      <c r="D6" s="4" t="s">
        <v>47</v>
      </c>
    </row>
    <row r="7" ht="30" customHeight="1" spans="1:4">
      <c r="A7" s="4">
        <v>4</v>
      </c>
      <c r="B7" s="6" t="s">
        <v>52</v>
      </c>
      <c r="C7" s="4">
        <v>3</v>
      </c>
      <c r="D7" s="4" t="s">
        <v>53</v>
      </c>
    </row>
    <row r="8" ht="30" customHeight="1" spans="1:4">
      <c r="A8" s="4">
        <v>5</v>
      </c>
      <c r="B8" s="6" t="s">
        <v>67</v>
      </c>
      <c r="C8" s="4">
        <v>30</v>
      </c>
      <c r="D8" s="4" t="s">
        <v>61</v>
      </c>
    </row>
    <row r="9" ht="30" customHeight="1" spans="1:4">
      <c r="A9" s="4">
        <v>6</v>
      </c>
      <c r="B9" s="6" t="s">
        <v>73</v>
      </c>
      <c r="C9" s="4">
        <v>5</v>
      </c>
      <c r="D9" s="4" t="s">
        <v>72</v>
      </c>
    </row>
    <row r="10" ht="30" customHeight="1" spans="1:4">
      <c r="A10" s="8" t="s">
        <v>96</v>
      </c>
      <c r="B10" s="12" t="s">
        <v>104</v>
      </c>
      <c r="C10" s="4"/>
      <c r="D10" s="4"/>
    </row>
    <row r="11" ht="30" customHeight="1" spans="1:4">
      <c r="A11" s="4">
        <v>1</v>
      </c>
      <c r="B11" s="5" t="s">
        <v>51</v>
      </c>
      <c r="C11" s="4">
        <v>28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300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2200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3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28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f>C15*2</f>
        <v>6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200</v>
      </c>
      <c r="D18" s="4" t="s">
        <v>61</v>
      </c>
    </row>
    <row r="19" ht="30" customHeight="1" spans="1:4">
      <c r="A19" s="4">
        <v>7</v>
      </c>
      <c r="B19" s="5" t="s">
        <v>70</v>
      </c>
      <c r="C19" s="4">
        <v>200</v>
      </c>
      <c r="D19" s="4" t="s">
        <v>61</v>
      </c>
    </row>
    <row r="20" ht="30" customHeight="1" spans="1:4">
      <c r="A20" s="4">
        <v>8</v>
      </c>
      <c r="B20" s="5" t="s">
        <v>69</v>
      </c>
      <c r="C20" s="4">
        <v>2000</v>
      </c>
      <c r="D20" s="4" t="s">
        <v>61</v>
      </c>
    </row>
    <row r="21" ht="30" customHeight="1" spans="1:4">
      <c r="A21" s="8">
        <v>9</v>
      </c>
      <c r="B21" s="5" t="s">
        <v>90</v>
      </c>
      <c r="C21" s="4">
        <v>1</v>
      </c>
      <c r="D21" s="4" t="s">
        <v>91</v>
      </c>
    </row>
    <row r="22" ht="30" customHeight="1" spans="1:4">
      <c r="A22" s="8" t="s">
        <v>100</v>
      </c>
      <c r="B22" s="12" t="s">
        <v>101</v>
      </c>
      <c r="C22" s="4"/>
      <c r="D22" s="4"/>
    </row>
    <row r="23" ht="30" customHeight="1" spans="1:4">
      <c r="A23" s="4">
        <v>1</v>
      </c>
      <c r="B23" s="5" t="s">
        <v>54</v>
      </c>
      <c r="C23" s="4">
        <v>3</v>
      </c>
      <c r="D23" s="4" t="s">
        <v>47</v>
      </c>
    </row>
    <row r="24" ht="30" customHeight="1" spans="1:4">
      <c r="A24" s="4">
        <v>2</v>
      </c>
      <c r="B24" s="5" t="s">
        <v>59</v>
      </c>
      <c r="C24" s="4">
        <f>C23*2</f>
        <v>6</v>
      </c>
      <c r="D24" s="4" t="s">
        <v>49</v>
      </c>
    </row>
    <row r="25" ht="30" customHeight="1" spans="1:4">
      <c r="A25" s="4">
        <v>3</v>
      </c>
      <c r="B25" s="5" t="s">
        <v>80</v>
      </c>
      <c r="C25" s="4">
        <f>C24</f>
        <v>6</v>
      </c>
      <c r="D25" s="4" t="s">
        <v>81</v>
      </c>
    </row>
    <row r="26" ht="30" customHeight="1" spans="1:4">
      <c r="A26" s="4"/>
      <c r="B26" s="12" t="s">
        <v>102</v>
      </c>
      <c r="C26" s="4"/>
      <c r="D26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G6" sqref="G6"/>
    </sheetView>
  </sheetViews>
  <sheetFormatPr defaultColWidth="9" defaultRowHeight="13.5" outlineLevelCol="3"/>
  <cols>
    <col min="1" max="1" width="5.125" customWidth="1"/>
    <col min="2" max="2" width="55.25" style="1" customWidth="1"/>
    <col min="3" max="3" width="11.25" customWidth="1"/>
    <col min="4" max="4" width="12.25" customWidth="1"/>
  </cols>
  <sheetData>
    <row r="1" ht="30" customHeight="1" spans="1:4">
      <c r="A1" s="2" t="s">
        <v>154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6" t="s">
        <v>48</v>
      </c>
      <c r="C4" s="4">
        <v>3</v>
      </c>
      <c r="D4" s="4" t="s">
        <v>49</v>
      </c>
    </row>
    <row r="5" ht="30" customHeight="1" spans="1:4">
      <c r="A5" s="4">
        <v>2</v>
      </c>
      <c r="B5" s="6" t="s">
        <v>50</v>
      </c>
      <c r="C5" s="4">
        <v>3</v>
      </c>
      <c r="D5" s="4" t="s">
        <v>47</v>
      </c>
    </row>
    <row r="6" ht="30" customHeight="1" spans="1:4">
      <c r="A6" s="4">
        <v>3</v>
      </c>
      <c r="B6" s="6" t="s">
        <v>46</v>
      </c>
      <c r="C6" s="4">
        <v>2</v>
      </c>
      <c r="D6" s="4" t="s">
        <v>47</v>
      </c>
    </row>
    <row r="7" ht="30" customHeight="1" spans="1:4">
      <c r="A7" s="4">
        <v>4</v>
      </c>
      <c r="B7" s="6" t="s">
        <v>52</v>
      </c>
      <c r="C7" s="4">
        <v>2</v>
      </c>
      <c r="D7" s="4" t="s">
        <v>53</v>
      </c>
    </row>
    <row r="8" ht="30" customHeight="1" spans="1:4">
      <c r="A8" s="4">
        <v>5</v>
      </c>
      <c r="B8" s="6" t="s">
        <v>67</v>
      </c>
      <c r="C8" s="4">
        <v>30</v>
      </c>
      <c r="D8" s="4" t="s">
        <v>61</v>
      </c>
    </row>
    <row r="9" ht="30" customHeight="1" spans="1:4">
      <c r="A9" s="4">
        <v>6</v>
      </c>
      <c r="B9" s="6" t="s">
        <v>73</v>
      </c>
      <c r="C9" s="4">
        <v>3</v>
      </c>
      <c r="D9" s="4" t="s">
        <v>72</v>
      </c>
    </row>
    <row r="10" ht="30" customHeight="1" spans="1:4">
      <c r="A10" s="8" t="s">
        <v>96</v>
      </c>
      <c r="B10" s="12" t="s">
        <v>104</v>
      </c>
      <c r="C10" s="4"/>
      <c r="D10" s="4"/>
    </row>
    <row r="11" ht="30" customHeight="1" spans="1:4">
      <c r="A11" s="4">
        <v>1</v>
      </c>
      <c r="B11" s="5" t="s">
        <v>51</v>
      </c>
      <c r="C11" s="4">
        <v>30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400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2200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1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21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f>C15*2</f>
        <v>2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200</v>
      </c>
      <c r="D18" s="4" t="s">
        <v>61</v>
      </c>
    </row>
    <row r="19" ht="30" customHeight="1" spans="1:4">
      <c r="A19" s="4">
        <v>7</v>
      </c>
      <c r="B19" s="5" t="s">
        <v>70</v>
      </c>
      <c r="C19" s="4">
        <v>200</v>
      </c>
      <c r="D19" s="4" t="s">
        <v>61</v>
      </c>
    </row>
    <row r="20" ht="30" customHeight="1" spans="1:4">
      <c r="A20" s="4">
        <v>8</v>
      </c>
      <c r="B20" s="5" t="s">
        <v>69</v>
      </c>
      <c r="C20" s="4">
        <v>1800</v>
      </c>
      <c r="D20" s="4" t="s">
        <v>61</v>
      </c>
    </row>
    <row r="21" ht="30" customHeight="1" spans="1:4">
      <c r="A21" s="8">
        <v>9</v>
      </c>
      <c r="B21" s="5" t="s">
        <v>90</v>
      </c>
      <c r="C21" s="4">
        <v>1</v>
      </c>
      <c r="D21" s="4" t="s">
        <v>91</v>
      </c>
    </row>
    <row r="22" ht="30" customHeight="1" spans="1:4">
      <c r="A22" s="8" t="s">
        <v>100</v>
      </c>
      <c r="B22" s="12" t="s">
        <v>101</v>
      </c>
      <c r="C22" s="4"/>
      <c r="D22" s="4"/>
    </row>
    <row r="23" ht="30" customHeight="1" spans="1:4">
      <c r="A23" s="4">
        <v>1</v>
      </c>
      <c r="B23" s="5" t="s">
        <v>54</v>
      </c>
      <c r="C23" s="4">
        <v>1</v>
      </c>
      <c r="D23" s="4" t="s">
        <v>47</v>
      </c>
    </row>
    <row r="24" ht="30" customHeight="1" spans="1:4">
      <c r="A24" s="4">
        <v>2</v>
      </c>
      <c r="B24" s="5" t="s">
        <v>56</v>
      </c>
      <c r="C24" s="4">
        <v>4</v>
      </c>
      <c r="D24" s="4" t="s">
        <v>47</v>
      </c>
    </row>
    <row r="25" ht="30" customHeight="1" spans="1:4">
      <c r="A25" s="4">
        <v>3</v>
      </c>
      <c r="B25" s="5" t="s">
        <v>59</v>
      </c>
      <c r="C25" s="4">
        <f>C23*2+C24*2</f>
        <v>10</v>
      </c>
      <c r="D25" s="4" t="s">
        <v>49</v>
      </c>
    </row>
    <row r="26" ht="30" customHeight="1" spans="1:4">
      <c r="A26" s="4">
        <v>4</v>
      </c>
      <c r="B26" s="5" t="s">
        <v>80</v>
      </c>
      <c r="C26" s="4">
        <f>C25</f>
        <v>10</v>
      </c>
      <c r="D26" s="4" t="s">
        <v>81</v>
      </c>
    </row>
    <row r="27" ht="30" customHeight="1" spans="1:4">
      <c r="A27" s="4"/>
      <c r="B27" s="12" t="s">
        <v>102</v>
      </c>
      <c r="C27" s="4"/>
      <c r="D27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H11" sqref="H10:H11"/>
    </sheetView>
  </sheetViews>
  <sheetFormatPr defaultColWidth="9" defaultRowHeight="13.5" outlineLevelCol="3"/>
  <cols>
    <col min="1" max="1" width="5.875" customWidth="1"/>
    <col min="2" max="2" width="50.375" style="1" customWidth="1"/>
    <col min="3" max="3" width="18.875" customWidth="1"/>
    <col min="4" max="4" width="14.625" customWidth="1"/>
  </cols>
  <sheetData>
    <row r="1" ht="30" customHeight="1" spans="1:4">
      <c r="A1" s="2" t="s">
        <v>155</v>
      </c>
      <c r="B1" s="3"/>
      <c r="C1" s="2"/>
      <c r="D1" s="2"/>
    </row>
    <row r="2" ht="30" customHeight="1" spans="1:4">
      <c r="A2" s="8" t="s">
        <v>1</v>
      </c>
      <c r="B2" s="12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2" t="s">
        <v>95</v>
      </c>
      <c r="C3" s="4"/>
      <c r="D3" s="4"/>
    </row>
    <row r="4" ht="30" customHeight="1" spans="1:4">
      <c r="A4" s="4">
        <v>1</v>
      </c>
      <c r="B4" s="6" t="s">
        <v>48</v>
      </c>
      <c r="C4" s="4">
        <v>6</v>
      </c>
      <c r="D4" s="4" t="s">
        <v>49</v>
      </c>
    </row>
    <row r="5" ht="30" customHeight="1" spans="1:4">
      <c r="A5" s="4">
        <v>2</v>
      </c>
      <c r="B5" s="6" t="s">
        <v>46</v>
      </c>
      <c r="C5" s="4">
        <v>3</v>
      </c>
      <c r="D5" s="4" t="s">
        <v>47</v>
      </c>
    </row>
    <row r="6" ht="30" customHeight="1" spans="1:4">
      <c r="A6" s="4">
        <v>3</v>
      </c>
      <c r="B6" s="6" t="s">
        <v>52</v>
      </c>
      <c r="C6" s="4">
        <v>3</v>
      </c>
      <c r="D6" s="4" t="s">
        <v>53</v>
      </c>
    </row>
    <row r="7" ht="30" customHeight="1" spans="1:4">
      <c r="A7" s="4">
        <v>4</v>
      </c>
      <c r="B7" s="6" t="s">
        <v>67</v>
      </c>
      <c r="C7" s="4">
        <v>30</v>
      </c>
      <c r="D7" s="4" t="s">
        <v>61</v>
      </c>
    </row>
    <row r="8" ht="30" customHeight="1" spans="1:4">
      <c r="A8" s="4">
        <v>5</v>
      </c>
      <c r="B8" s="5" t="s">
        <v>50</v>
      </c>
      <c r="C8" s="4">
        <v>6</v>
      </c>
      <c r="D8" s="4" t="s">
        <v>47</v>
      </c>
    </row>
    <row r="9" ht="30" customHeight="1" spans="1:4">
      <c r="A9" s="4">
        <v>6</v>
      </c>
      <c r="B9" s="5" t="s">
        <v>73</v>
      </c>
      <c r="C9" s="4">
        <v>6</v>
      </c>
      <c r="D9" s="4" t="s">
        <v>72</v>
      </c>
    </row>
    <row r="10" ht="30" customHeight="1" spans="1:4">
      <c r="A10" s="8" t="s">
        <v>96</v>
      </c>
      <c r="B10" s="12" t="s">
        <v>97</v>
      </c>
      <c r="C10" s="4"/>
      <c r="D10" s="4"/>
    </row>
    <row r="11" ht="30" customHeight="1" spans="1:4">
      <c r="A11" s="4">
        <v>1</v>
      </c>
      <c r="B11" s="5" t="s">
        <v>51</v>
      </c>
      <c r="C11" s="4">
        <v>35</v>
      </c>
      <c r="D11" s="4" t="s">
        <v>47</v>
      </c>
    </row>
    <row r="12" ht="30" customHeight="1" spans="1:4">
      <c r="A12" s="8" t="s">
        <v>98</v>
      </c>
      <c r="B12" s="12" t="s">
        <v>99</v>
      </c>
      <c r="C12" s="4"/>
      <c r="D12" s="4"/>
    </row>
    <row r="13" ht="30" customHeight="1" spans="1:4">
      <c r="A13" s="4">
        <v>1</v>
      </c>
      <c r="B13" s="5" t="s">
        <v>87</v>
      </c>
      <c r="C13" s="4">
        <v>1200</v>
      </c>
      <c r="D13" s="4" t="s">
        <v>61</v>
      </c>
    </row>
    <row r="14" ht="30" customHeight="1" spans="1:4">
      <c r="A14" s="4">
        <v>2</v>
      </c>
      <c r="B14" s="5" t="s">
        <v>60</v>
      </c>
      <c r="C14" s="4">
        <v>3300</v>
      </c>
      <c r="D14" s="4" t="s">
        <v>61</v>
      </c>
    </row>
    <row r="15" ht="30" customHeight="1" spans="1:4">
      <c r="A15" s="4">
        <v>3</v>
      </c>
      <c r="B15" s="5" t="s">
        <v>77</v>
      </c>
      <c r="C15" s="4">
        <v>5</v>
      </c>
      <c r="D15" s="4" t="s">
        <v>49</v>
      </c>
    </row>
    <row r="16" ht="30" customHeight="1" spans="1:4">
      <c r="A16" s="4">
        <v>4</v>
      </c>
      <c r="B16" s="5" t="s">
        <v>62</v>
      </c>
      <c r="C16" s="4">
        <v>44</v>
      </c>
      <c r="D16" s="4" t="s">
        <v>63</v>
      </c>
    </row>
    <row r="17" ht="30" customHeight="1" spans="1:4">
      <c r="A17" s="4">
        <v>5</v>
      </c>
      <c r="B17" s="5" t="s">
        <v>78</v>
      </c>
      <c r="C17" s="4">
        <v>10</v>
      </c>
      <c r="D17" s="4" t="s">
        <v>49</v>
      </c>
    </row>
    <row r="18" ht="30" customHeight="1" spans="1:4">
      <c r="A18" s="4">
        <v>6</v>
      </c>
      <c r="B18" s="5" t="s">
        <v>68</v>
      </c>
      <c r="C18" s="4">
        <v>350</v>
      </c>
      <c r="D18" s="4" t="s">
        <v>61</v>
      </c>
    </row>
    <row r="19" ht="30" customHeight="1" spans="1:4">
      <c r="A19" s="4">
        <v>7</v>
      </c>
      <c r="B19" s="5" t="s">
        <v>69</v>
      </c>
      <c r="C19" s="4">
        <v>2000</v>
      </c>
      <c r="D19" s="4" t="s">
        <v>61</v>
      </c>
    </row>
    <row r="20" ht="30" customHeight="1" spans="1:4">
      <c r="A20" s="8">
        <v>8</v>
      </c>
      <c r="B20" s="5" t="s">
        <v>90</v>
      </c>
      <c r="C20" s="4">
        <v>1</v>
      </c>
      <c r="D20" s="4" t="s">
        <v>91</v>
      </c>
    </row>
    <row r="21" ht="30" customHeight="1" spans="1:4">
      <c r="A21" s="8" t="s">
        <v>100</v>
      </c>
      <c r="B21" s="12" t="s">
        <v>101</v>
      </c>
      <c r="C21" s="4"/>
      <c r="D21" s="4"/>
    </row>
    <row r="22" ht="30" customHeight="1" spans="1:4">
      <c r="A22" s="4">
        <v>1</v>
      </c>
      <c r="B22" s="5" t="s">
        <v>54</v>
      </c>
      <c r="C22" s="4">
        <v>5</v>
      </c>
      <c r="D22" s="4" t="s">
        <v>47</v>
      </c>
    </row>
    <row r="23" ht="30" customHeight="1" spans="1:4">
      <c r="A23" s="4">
        <v>2</v>
      </c>
      <c r="B23" s="5" t="s">
        <v>59</v>
      </c>
      <c r="C23" s="4">
        <v>10</v>
      </c>
      <c r="D23" s="4" t="s">
        <v>49</v>
      </c>
    </row>
    <row r="24" ht="30" customHeight="1" spans="1:4">
      <c r="A24" s="4">
        <v>3</v>
      </c>
      <c r="B24" s="5" t="s">
        <v>80</v>
      </c>
      <c r="C24" s="4">
        <v>10</v>
      </c>
      <c r="D24" s="4" t="s">
        <v>81</v>
      </c>
    </row>
    <row r="25" ht="30" customHeight="1" spans="1:4">
      <c r="A25" s="4"/>
      <c r="B25" s="12" t="s">
        <v>102</v>
      </c>
      <c r="C25" s="4"/>
      <c r="D25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F11" sqref="F11"/>
    </sheetView>
  </sheetViews>
  <sheetFormatPr defaultColWidth="9" defaultRowHeight="13.5" outlineLevelCol="3"/>
  <cols>
    <col min="1" max="1" width="5.25" customWidth="1"/>
    <col min="2" max="2" width="54" customWidth="1"/>
    <col min="3" max="3" width="10.625" customWidth="1"/>
    <col min="4" max="4" width="12.25" customWidth="1"/>
  </cols>
  <sheetData>
    <row r="1" ht="30" customHeight="1" spans="1:4">
      <c r="A1" s="2" t="s">
        <v>156</v>
      </c>
      <c r="B1" s="2"/>
      <c r="C1" s="2"/>
      <c r="D1" s="2"/>
    </row>
    <row r="2" ht="30" customHeight="1" spans="1:4">
      <c r="A2" s="8" t="s">
        <v>1</v>
      </c>
      <c r="B2" s="8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8" t="s">
        <v>110</v>
      </c>
      <c r="C3" s="4"/>
      <c r="D3" s="4"/>
    </row>
    <row r="4" ht="30" customHeight="1" spans="1:4">
      <c r="A4" s="4">
        <v>1</v>
      </c>
      <c r="B4" s="4" t="s">
        <v>50</v>
      </c>
      <c r="C4" s="4">
        <v>12</v>
      </c>
      <c r="D4" s="4" t="s">
        <v>47</v>
      </c>
    </row>
    <row r="5" ht="30" customHeight="1" spans="1:4">
      <c r="A5" s="4">
        <v>2</v>
      </c>
      <c r="B5" s="4" t="s">
        <v>48</v>
      </c>
      <c r="C5" s="4">
        <v>16</v>
      </c>
      <c r="D5" s="4" t="s">
        <v>49</v>
      </c>
    </row>
    <row r="6" ht="30" customHeight="1" spans="1:4">
      <c r="A6" s="4">
        <v>3</v>
      </c>
      <c r="B6" s="4" t="s">
        <v>46</v>
      </c>
      <c r="C6" s="4">
        <v>6</v>
      </c>
      <c r="D6" s="4" t="s">
        <v>47</v>
      </c>
    </row>
    <row r="7" ht="30" customHeight="1" spans="1:4">
      <c r="A7" s="4">
        <v>4</v>
      </c>
      <c r="B7" s="4" t="s">
        <v>52</v>
      </c>
      <c r="C7" s="4">
        <v>6</v>
      </c>
      <c r="D7" s="4" t="s">
        <v>53</v>
      </c>
    </row>
    <row r="8" ht="30" customHeight="1" spans="1:4">
      <c r="A8" s="4">
        <v>5</v>
      </c>
      <c r="B8" s="4" t="s">
        <v>67</v>
      </c>
      <c r="C8" s="4">
        <v>50</v>
      </c>
      <c r="D8" s="4" t="s">
        <v>61</v>
      </c>
    </row>
    <row r="9" ht="30" customHeight="1" spans="1:4">
      <c r="A9" s="4">
        <v>6</v>
      </c>
      <c r="B9" s="9" t="s">
        <v>73</v>
      </c>
      <c r="C9" s="4">
        <v>12</v>
      </c>
      <c r="D9" s="4" t="s">
        <v>72</v>
      </c>
    </row>
    <row r="10" ht="30" customHeight="1" spans="1:4">
      <c r="A10" s="8" t="s">
        <v>96</v>
      </c>
      <c r="B10" s="8" t="s">
        <v>104</v>
      </c>
      <c r="C10" s="4"/>
      <c r="D10" s="4"/>
    </row>
    <row r="11" ht="30" customHeight="1" spans="1:4">
      <c r="A11" s="4">
        <v>1</v>
      </c>
      <c r="B11" s="4" t="s">
        <v>51</v>
      </c>
      <c r="C11" s="4">
        <v>76</v>
      </c>
      <c r="D11" s="4" t="s">
        <v>47</v>
      </c>
    </row>
    <row r="12" ht="30" customHeight="1" spans="1:4">
      <c r="A12" s="8" t="s">
        <v>98</v>
      </c>
      <c r="B12" s="8" t="s">
        <v>99</v>
      </c>
      <c r="C12" s="4"/>
      <c r="D12" s="4"/>
    </row>
    <row r="13" ht="30" customHeight="1" spans="1:4">
      <c r="A13" s="10">
        <v>1</v>
      </c>
      <c r="B13" s="4" t="s">
        <v>60</v>
      </c>
      <c r="C13" s="4">
        <v>6660</v>
      </c>
      <c r="D13" s="4" t="s">
        <v>61</v>
      </c>
    </row>
    <row r="14" ht="30" customHeight="1" spans="1:4">
      <c r="A14" s="4">
        <v>2</v>
      </c>
      <c r="B14" s="4" t="s">
        <v>87</v>
      </c>
      <c r="C14" s="4">
        <v>2560</v>
      </c>
      <c r="D14" s="4" t="s">
        <v>61</v>
      </c>
    </row>
    <row r="15" ht="30" customHeight="1" spans="1:4">
      <c r="A15" s="4">
        <v>3</v>
      </c>
      <c r="B15" s="4" t="s">
        <v>69</v>
      </c>
      <c r="C15" s="4">
        <v>300</v>
      </c>
      <c r="D15" s="4" t="s">
        <v>61</v>
      </c>
    </row>
    <row r="16" ht="30" customHeight="1" spans="1:4">
      <c r="A16" s="10">
        <v>4</v>
      </c>
      <c r="B16" s="4" t="s">
        <v>70</v>
      </c>
      <c r="C16" s="4">
        <v>100</v>
      </c>
      <c r="D16" s="4" t="s">
        <v>61</v>
      </c>
    </row>
    <row r="17" ht="30" customHeight="1" spans="1:4">
      <c r="A17" s="4">
        <v>5</v>
      </c>
      <c r="B17" s="4" t="s">
        <v>64</v>
      </c>
      <c r="C17" s="4">
        <v>400</v>
      </c>
      <c r="D17" s="4" t="s">
        <v>61</v>
      </c>
    </row>
    <row r="18" ht="30" customHeight="1" spans="1:4">
      <c r="A18" s="4">
        <v>6</v>
      </c>
      <c r="B18" s="4" t="s">
        <v>71</v>
      </c>
      <c r="C18" s="4">
        <v>4</v>
      </c>
      <c r="D18" s="4" t="s">
        <v>72</v>
      </c>
    </row>
    <row r="19" ht="30" customHeight="1" spans="1:4">
      <c r="A19" s="10">
        <v>7</v>
      </c>
      <c r="B19" s="4" t="s">
        <v>84</v>
      </c>
      <c r="C19" s="4">
        <v>4</v>
      </c>
      <c r="D19" s="4" t="s">
        <v>81</v>
      </c>
    </row>
    <row r="20" ht="30" customHeight="1" spans="1:4">
      <c r="A20" s="11">
        <v>8</v>
      </c>
      <c r="B20" s="4" t="s">
        <v>90</v>
      </c>
      <c r="C20" s="4">
        <v>1</v>
      </c>
      <c r="D20" s="4" t="s">
        <v>91</v>
      </c>
    </row>
    <row r="21" ht="30" customHeight="1" spans="1:4">
      <c r="A21" s="8" t="s">
        <v>100</v>
      </c>
      <c r="B21" s="8" t="s">
        <v>101</v>
      </c>
      <c r="C21" s="4"/>
      <c r="D21" s="4"/>
    </row>
    <row r="22" ht="30" customHeight="1" spans="1:4">
      <c r="A22" s="4">
        <v>1</v>
      </c>
      <c r="B22" s="4" t="s">
        <v>54</v>
      </c>
      <c r="C22" s="4">
        <v>4</v>
      </c>
      <c r="D22" s="4" t="s">
        <v>47</v>
      </c>
    </row>
    <row r="23" ht="30" customHeight="1" spans="1:4">
      <c r="A23" s="4">
        <v>2</v>
      </c>
      <c r="B23" s="4" t="s">
        <v>59</v>
      </c>
      <c r="C23" s="4">
        <v>16</v>
      </c>
      <c r="D23" s="4" t="s">
        <v>49</v>
      </c>
    </row>
    <row r="24" ht="30" customHeight="1" spans="1:4">
      <c r="A24" s="4">
        <v>3</v>
      </c>
      <c r="B24" s="4" t="s">
        <v>80</v>
      </c>
      <c r="C24" s="4">
        <v>16</v>
      </c>
      <c r="D24" s="4" t="s">
        <v>81</v>
      </c>
    </row>
    <row r="25" ht="30" customHeight="1" spans="1:4">
      <c r="A25" s="4">
        <v>4</v>
      </c>
      <c r="B25" s="4" t="s">
        <v>56</v>
      </c>
      <c r="C25" s="4">
        <v>4</v>
      </c>
      <c r="D25" s="4" t="s">
        <v>47</v>
      </c>
    </row>
    <row r="26" ht="30" customHeight="1" spans="1:4">
      <c r="A26" s="4"/>
      <c r="B26" s="8" t="s">
        <v>102</v>
      </c>
      <c r="C26" s="4"/>
      <c r="D26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H9" sqref="H9"/>
    </sheetView>
  </sheetViews>
  <sheetFormatPr defaultColWidth="9" defaultRowHeight="13.5" outlineLevelCol="4"/>
  <cols>
    <col min="1" max="1" width="6.125" customWidth="1"/>
    <col min="2" max="2" width="42.25" style="1" customWidth="1"/>
    <col min="3" max="3" width="14.875" customWidth="1"/>
    <col min="4" max="4" width="13.5" customWidth="1"/>
    <col min="5" max="5" width="12.75" customWidth="1"/>
  </cols>
  <sheetData>
    <row r="1" ht="30" customHeight="1" spans="1:5">
      <c r="A1" s="2" t="s">
        <v>157</v>
      </c>
      <c r="B1" s="3"/>
      <c r="C1" s="2"/>
      <c r="D1" s="2"/>
      <c r="E1" s="2"/>
    </row>
    <row r="2" ht="30" customHeight="1" spans="1:5">
      <c r="A2" s="4" t="s">
        <v>1</v>
      </c>
      <c r="B2" s="5" t="s">
        <v>43</v>
      </c>
      <c r="C2" s="4" t="s">
        <v>93</v>
      </c>
      <c r="D2" s="4" t="s">
        <v>45</v>
      </c>
      <c r="E2" s="4" t="s">
        <v>125</v>
      </c>
    </row>
    <row r="3" ht="30" customHeight="1" spans="1:5">
      <c r="A3" s="4" t="s">
        <v>94</v>
      </c>
      <c r="B3" s="5" t="s">
        <v>95</v>
      </c>
      <c r="C3" s="4"/>
      <c r="D3" s="4"/>
      <c r="E3" s="4"/>
    </row>
    <row r="4" ht="30" customHeight="1" spans="1:5">
      <c r="A4" s="4">
        <v>1</v>
      </c>
      <c r="B4" s="6" t="s">
        <v>48</v>
      </c>
      <c r="C4" s="4">
        <v>12</v>
      </c>
      <c r="D4" s="4" t="s">
        <v>49</v>
      </c>
      <c r="E4" s="4"/>
    </row>
    <row r="5" ht="30" customHeight="1" spans="1:5">
      <c r="A5" s="4">
        <v>2</v>
      </c>
      <c r="B5" s="6" t="s">
        <v>46</v>
      </c>
      <c r="C5" s="4">
        <v>6</v>
      </c>
      <c r="D5" s="4" t="s">
        <v>47</v>
      </c>
      <c r="E5" s="4"/>
    </row>
    <row r="6" ht="30" customHeight="1" spans="1:5">
      <c r="A6" s="4">
        <v>3</v>
      </c>
      <c r="B6" s="5" t="s">
        <v>50</v>
      </c>
      <c r="C6" s="4">
        <v>10</v>
      </c>
      <c r="D6" s="4" t="s">
        <v>47</v>
      </c>
      <c r="E6" s="4"/>
    </row>
    <row r="7" ht="30" customHeight="1" spans="1:5">
      <c r="A7" s="4">
        <v>4</v>
      </c>
      <c r="B7" s="6" t="s">
        <v>52</v>
      </c>
      <c r="C7" s="4">
        <v>6</v>
      </c>
      <c r="D7" s="4" t="s">
        <v>53</v>
      </c>
      <c r="E7" s="4"/>
    </row>
    <row r="8" ht="30" customHeight="1" spans="1:5">
      <c r="A8" s="4">
        <v>5</v>
      </c>
      <c r="B8" s="6" t="s">
        <v>67</v>
      </c>
      <c r="C8" s="4">
        <v>30</v>
      </c>
      <c r="D8" s="4" t="s">
        <v>61</v>
      </c>
      <c r="E8" s="4" t="s">
        <v>158</v>
      </c>
    </row>
    <row r="9" ht="30" customHeight="1" spans="1:5">
      <c r="A9" s="4">
        <v>6</v>
      </c>
      <c r="B9" s="6" t="s">
        <v>73</v>
      </c>
      <c r="C9" s="4">
        <v>10</v>
      </c>
      <c r="D9" s="4" t="s">
        <v>72</v>
      </c>
      <c r="E9" s="4"/>
    </row>
    <row r="10" ht="30" customHeight="1" spans="1:5">
      <c r="A10" s="4" t="s">
        <v>96</v>
      </c>
      <c r="B10" s="5" t="s">
        <v>104</v>
      </c>
      <c r="C10" s="4"/>
      <c r="D10" s="4"/>
      <c r="E10" s="4"/>
    </row>
    <row r="11" ht="30" customHeight="1" spans="1:5">
      <c r="A11" s="4">
        <v>1</v>
      </c>
      <c r="B11" s="5" t="s">
        <v>51</v>
      </c>
      <c r="C11" s="4">
        <v>100</v>
      </c>
      <c r="D11" s="4" t="s">
        <v>47</v>
      </c>
      <c r="E11" s="4" t="s">
        <v>159</v>
      </c>
    </row>
    <row r="12" ht="30" customHeight="1" spans="1:5">
      <c r="A12" s="4" t="s">
        <v>98</v>
      </c>
      <c r="B12" s="5" t="s">
        <v>99</v>
      </c>
      <c r="C12" s="4"/>
      <c r="D12" s="4"/>
      <c r="E12" s="4"/>
    </row>
    <row r="13" ht="30" customHeight="1" spans="1:5">
      <c r="A13" s="4">
        <v>1</v>
      </c>
      <c r="B13" s="5" t="s">
        <v>60</v>
      </c>
      <c r="C13" s="4">
        <v>9050</v>
      </c>
      <c r="D13" s="4" t="s">
        <v>61</v>
      </c>
      <c r="E13" s="4"/>
    </row>
    <row r="14" ht="30" customHeight="1" spans="1:5">
      <c r="A14" s="4">
        <v>2</v>
      </c>
      <c r="B14" s="5" t="s">
        <v>87</v>
      </c>
      <c r="C14" s="4">
        <v>2000</v>
      </c>
      <c r="D14" s="4" t="s">
        <v>61</v>
      </c>
      <c r="E14" s="4"/>
    </row>
    <row r="15" ht="30" customHeight="1" spans="1:5">
      <c r="A15" s="4">
        <v>3</v>
      </c>
      <c r="B15" s="5" t="s">
        <v>64</v>
      </c>
      <c r="C15" s="4">
        <v>450</v>
      </c>
      <c r="D15" s="4" t="s">
        <v>61</v>
      </c>
      <c r="E15" s="4"/>
    </row>
    <row r="16" ht="30" customHeight="1" spans="1:5">
      <c r="A16" s="4">
        <v>4</v>
      </c>
      <c r="B16" s="5" t="s">
        <v>68</v>
      </c>
      <c r="C16" s="4">
        <v>200</v>
      </c>
      <c r="D16" s="4" t="s">
        <v>61</v>
      </c>
      <c r="E16" s="4"/>
    </row>
    <row r="17" ht="30" customHeight="1" spans="1:5">
      <c r="A17" s="4">
        <v>5</v>
      </c>
      <c r="B17" s="5" t="s">
        <v>69</v>
      </c>
      <c r="C17" s="4">
        <v>450</v>
      </c>
      <c r="D17" s="4" t="s">
        <v>61</v>
      </c>
      <c r="E17" s="4"/>
    </row>
    <row r="18" ht="30" customHeight="1" spans="1:5">
      <c r="A18" s="4">
        <v>6</v>
      </c>
      <c r="B18" s="5" t="s">
        <v>83</v>
      </c>
      <c r="C18" s="4">
        <v>2</v>
      </c>
      <c r="D18" s="4" t="s">
        <v>49</v>
      </c>
      <c r="E18" s="4"/>
    </row>
    <row r="19" ht="30" customHeight="1" spans="1:5">
      <c r="A19" s="4">
        <v>7</v>
      </c>
      <c r="B19" s="5" t="s">
        <v>79</v>
      </c>
      <c r="C19" s="4">
        <v>16</v>
      </c>
      <c r="D19" s="4" t="s">
        <v>63</v>
      </c>
      <c r="E19" s="4"/>
    </row>
    <row r="20" ht="30" customHeight="1" spans="1:5">
      <c r="A20" s="4">
        <v>8</v>
      </c>
      <c r="B20" s="5" t="s">
        <v>80</v>
      </c>
      <c r="C20" s="7">
        <v>6</v>
      </c>
      <c r="D20" s="4" t="s">
        <v>81</v>
      </c>
      <c r="E20" s="4"/>
    </row>
    <row r="21" ht="30" customHeight="1" spans="1:5">
      <c r="A21" s="4">
        <v>9</v>
      </c>
      <c r="B21" s="5" t="s">
        <v>85</v>
      </c>
      <c r="C21" s="7">
        <v>16</v>
      </c>
      <c r="D21" s="4" t="s">
        <v>86</v>
      </c>
      <c r="E21" s="4"/>
    </row>
    <row r="22" ht="30" customHeight="1" spans="1:5">
      <c r="A22" s="4">
        <v>10</v>
      </c>
      <c r="B22" s="5" t="s">
        <v>71</v>
      </c>
      <c r="C22" s="4">
        <v>2</v>
      </c>
      <c r="D22" s="4" t="s">
        <v>72</v>
      </c>
      <c r="E22" s="4"/>
    </row>
    <row r="23" ht="30" customHeight="1" spans="1:5">
      <c r="A23" s="4">
        <v>11</v>
      </c>
      <c r="B23" s="5" t="s">
        <v>90</v>
      </c>
      <c r="C23" s="4">
        <v>1</v>
      </c>
      <c r="D23" s="4" t="s">
        <v>91</v>
      </c>
      <c r="E23" s="4"/>
    </row>
    <row r="24" ht="30" customHeight="1" spans="1:5">
      <c r="A24" s="4" t="s">
        <v>100</v>
      </c>
      <c r="B24" s="5" t="s">
        <v>101</v>
      </c>
      <c r="C24" s="4"/>
      <c r="D24" s="4"/>
      <c r="E24" s="4"/>
    </row>
    <row r="25" ht="30" customHeight="1" spans="1:5">
      <c r="A25" s="4">
        <v>1</v>
      </c>
      <c r="B25" s="5" t="s">
        <v>56</v>
      </c>
      <c r="C25" s="4">
        <v>2</v>
      </c>
      <c r="D25" s="4" t="s">
        <v>47</v>
      </c>
      <c r="E25" s="4"/>
    </row>
    <row r="26" ht="30" customHeight="1" spans="1:5">
      <c r="A26" s="4">
        <v>2</v>
      </c>
      <c r="B26" s="5" t="s">
        <v>55</v>
      </c>
      <c r="C26" s="4">
        <v>3</v>
      </c>
      <c r="D26" s="4" t="s">
        <v>47</v>
      </c>
      <c r="E26" s="4"/>
    </row>
    <row r="27" ht="30" customHeight="1" spans="1:5">
      <c r="A27" s="4">
        <v>3</v>
      </c>
      <c r="B27" s="5" t="s">
        <v>57</v>
      </c>
      <c r="C27" s="4">
        <v>4</v>
      </c>
      <c r="D27" s="4" t="s">
        <v>47</v>
      </c>
      <c r="E27" s="4"/>
    </row>
    <row r="28" ht="30" customHeight="1" spans="1:5">
      <c r="A28" s="4">
        <v>4</v>
      </c>
      <c r="B28" s="5" t="s">
        <v>58</v>
      </c>
      <c r="C28" s="4">
        <v>4</v>
      </c>
      <c r="D28" s="4" t="s">
        <v>49</v>
      </c>
      <c r="E28" s="4"/>
    </row>
    <row r="29" ht="30" customHeight="1" spans="1:5">
      <c r="A29" s="4">
        <v>5</v>
      </c>
      <c r="B29" s="5" t="s">
        <v>59</v>
      </c>
      <c r="C29" s="4">
        <v>18</v>
      </c>
      <c r="D29" s="4" t="s">
        <v>49</v>
      </c>
      <c r="E29" s="4"/>
    </row>
    <row r="30" ht="30" customHeight="1" spans="1:5">
      <c r="A30" s="4"/>
      <c r="B30" s="5" t="s">
        <v>102</v>
      </c>
      <c r="C30" s="4"/>
      <c r="D30" s="4"/>
      <c r="E30" s="4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I8" sqref="I8"/>
    </sheetView>
  </sheetViews>
  <sheetFormatPr defaultColWidth="9.625" defaultRowHeight="30" customHeight="1" outlineLevelCol="3"/>
  <cols>
    <col min="1" max="1" width="7.375" style="50" customWidth="1"/>
    <col min="2" max="2" width="40.875" style="51" customWidth="1"/>
    <col min="3" max="3" width="14.375" style="50" customWidth="1"/>
    <col min="4" max="4" width="14.25" style="50" customWidth="1"/>
    <col min="5" max="16381" width="9.625" style="50" customWidth="1"/>
    <col min="16382" max="16384" width="9.625" style="50"/>
  </cols>
  <sheetData>
    <row r="1" customHeight="1" spans="1:4">
      <c r="A1" s="66" t="s">
        <v>103</v>
      </c>
      <c r="B1" s="67"/>
      <c r="C1" s="66"/>
      <c r="D1" s="66"/>
    </row>
    <row r="2" customHeight="1" spans="1:4">
      <c r="A2" s="68" t="s">
        <v>1</v>
      </c>
      <c r="B2" s="69" t="s">
        <v>43</v>
      </c>
      <c r="C2" s="68" t="s">
        <v>93</v>
      </c>
      <c r="D2" s="68" t="s">
        <v>45</v>
      </c>
    </row>
    <row r="3" customHeight="1" spans="1:4">
      <c r="A3" s="68" t="s">
        <v>94</v>
      </c>
      <c r="B3" s="69" t="s">
        <v>95</v>
      </c>
      <c r="C3" s="59"/>
      <c r="D3" s="59"/>
    </row>
    <row r="4" customHeight="1" spans="1:4">
      <c r="A4" s="59">
        <v>1</v>
      </c>
      <c r="B4" s="70" t="s">
        <v>48</v>
      </c>
      <c r="C4" s="59">
        <v>4</v>
      </c>
      <c r="D4" s="59" t="s">
        <v>49</v>
      </c>
    </row>
    <row r="5" customHeight="1" spans="1:4">
      <c r="A5" s="59">
        <v>2</v>
      </c>
      <c r="B5" s="70" t="s">
        <v>50</v>
      </c>
      <c r="C5" s="59">
        <v>4</v>
      </c>
      <c r="D5" s="59" t="s">
        <v>47</v>
      </c>
    </row>
    <row r="6" customHeight="1" spans="1:4">
      <c r="A6" s="59">
        <v>3</v>
      </c>
      <c r="B6" s="70" t="s">
        <v>46</v>
      </c>
      <c r="C6" s="59">
        <v>1</v>
      </c>
      <c r="D6" s="59" t="s">
        <v>47</v>
      </c>
    </row>
    <row r="7" customHeight="1" spans="1:4">
      <c r="A7" s="59">
        <v>4</v>
      </c>
      <c r="B7" s="70" t="s">
        <v>52</v>
      </c>
      <c r="C7" s="59">
        <v>1</v>
      </c>
      <c r="D7" s="59" t="s">
        <v>53</v>
      </c>
    </row>
    <row r="8" customHeight="1" spans="1:4">
      <c r="A8" s="59">
        <v>5</v>
      </c>
      <c r="B8" s="70" t="s">
        <v>67</v>
      </c>
      <c r="C8" s="59">
        <v>30</v>
      </c>
      <c r="D8" s="59" t="s">
        <v>61</v>
      </c>
    </row>
    <row r="9" customHeight="1" spans="1:4">
      <c r="A9" s="59">
        <v>6</v>
      </c>
      <c r="B9" s="70" t="s">
        <v>73</v>
      </c>
      <c r="C9" s="59">
        <v>4</v>
      </c>
      <c r="D9" s="59" t="s">
        <v>72</v>
      </c>
    </row>
    <row r="10" customHeight="1" spans="1:4">
      <c r="A10" s="68" t="s">
        <v>96</v>
      </c>
      <c r="B10" s="69" t="s">
        <v>104</v>
      </c>
      <c r="C10" s="59"/>
      <c r="D10" s="59"/>
    </row>
    <row r="11" customHeight="1" spans="1:4">
      <c r="A11" s="59">
        <v>1</v>
      </c>
      <c r="B11" s="58" t="s">
        <v>51</v>
      </c>
      <c r="C11" s="59">
        <v>31</v>
      </c>
      <c r="D11" s="59" t="s">
        <v>47</v>
      </c>
    </row>
    <row r="12" customHeight="1" spans="1:4">
      <c r="A12" s="68" t="s">
        <v>98</v>
      </c>
      <c r="B12" s="69" t="s">
        <v>99</v>
      </c>
      <c r="C12" s="59"/>
      <c r="D12" s="59"/>
    </row>
    <row r="13" customHeight="1" spans="1:4">
      <c r="A13" s="59">
        <v>1</v>
      </c>
      <c r="B13" s="58" t="s">
        <v>87</v>
      </c>
      <c r="C13" s="59">
        <v>400</v>
      </c>
      <c r="D13" s="59" t="s">
        <v>61</v>
      </c>
    </row>
    <row r="14" customHeight="1" spans="1:4">
      <c r="A14" s="59">
        <v>2</v>
      </c>
      <c r="B14" s="58" t="s">
        <v>60</v>
      </c>
      <c r="C14" s="59">
        <v>2500</v>
      </c>
      <c r="D14" s="59" t="s">
        <v>61</v>
      </c>
    </row>
    <row r="15" customHeight="1" spans="1:4">
      <c r="A15" s="59">
        <v>3</v>
      </c>
      <c r="B15" s="58" t="s">
        <v>77</v>
      </c>
      <c r="C15" s="59">
        <v>3</v>
      </c>
      <c r="D15" s="59" t="s">
        <v>49</v>
      </c>
    </row>
    <row r="16" customHeight="1" spans="1:4">
      <c r="A16" s="59">
        <v>4</v>
      </c>
      <c r="B16" s="58" t="s">
        <v>62</v>
      </c>
      <c r="C16" s="59">
        <v>33</v>
      </c>
      <c r="D16" s="59" t="s">
        <v>63</v>
      </c>
    </row>
    <row r="17" customHeight="1" spans="1:4">
      <c r="A17" s="59">
        <v>5</v>
      </c>
      <c r="B17" s="58" t="s">
        <v>78</v>
      </c>
      <c r="C17" s="59">
        <f>C15*2</f>
        <v>6</v>
      </c>
      <c r="D17" s="59" t="s">
        <v>49</v>
      </c>
    </row>
    <row r="18" customHeight="1" spans="1:4">
      <c r="A18" s="59">
        <v>6</v>
      </c>
      <c r="B18" s="58" t="s">
        <v>68</v>
      </c>
      <c r="C18" s="59">
        <v>200</v>
      </c>
      <c r="D18" s="59" t="s">
        <v>61</v>
      </c>
    </row>
    <row r="19" customHeight="1" spans="1:4">
      <c r="A19" s="59">
        <v>7</v>
      </c>
      <c r="B19" s="58" t="s">
        <v>70</v>
      </c>
      <c r="C19" s="59">
        <v>100</v>
      </c>
      <c r="D19" s="59" t="s">
        <v>61</v>
      </c>
    </row>
    <row r="20" customHeight="1" spans="1:4">
      <c r="A20" s="59">
        <v>8</v>
      </c>
      <c r="B20" s="58" t="s">
        <v>69</v>
      </c>
      <c r="C20" s="59">
        <v>1500</v>
      </c>
      <c r="D20" s="59" t="s">
        <v>61</v>
      </c>
    </row>
    <row r="21" customHeight="1" spans="1:4">
      <c r="A21" s="68">
        <v>9</v>
      </c>
      <c r="B21" s="22" t="s">
        <v>90</v>
      </c>
      <c r="C21" s="59">
        <v>1</v>
      </c>
      <c r="D21" s="59" t="s">
        <v>91</v>
      </c>
    </row>
    <row r="22" customHeight="1" spans="1:4">
      <c r="A22" s="68" t="s">
        <v>100</v>
      </c>
      <c r="B22" s="69" t="s">
        <v>101</v>
      </c>
      <c r="C22" s="59"/>
      <c r="D22" s="59"/>
    </row>
    <row r="23" customHeight="1" spans="1:4">
      <c r="A23" s="59">
        <v>1</v>
      </c>
      <c r="B23" s="58" t="s">
        <v>54</v>
      </c>
      <c r="C23" s="59">
        <v>3</v>
      </c>
      <c r="D23" s="59" t="s">
        <v>47</v>
      </c>
    </row>
    <row r="24" customHeight="1" spans="1:4">
      <c r="A24" s="59">
        <v>2</v>
      </c>
      <c r="B24" s="58" t="s">
        <v>56</v>
      </c>
      <c r="C24" s="59">
        <v>1</v>
      </c>
      <c r="D24" s="59" t="s">
        <v>47</v>
      </c>
    </row>
    <row r="25" customHeight="1" spans="1:4">
      <c r="A25" s="59">
        <v>3</v>
      </c>
      <c r="B25" s="58" t="s">
        <v>59</v>
      </c>
      <c r="C25" s="59">
        <f>C23*2+C24*2</f>
        <v>8</v>
      </c>
      <c r="D25" s="59" t="s">
        <v>49</v>
      </c>
    </row>
    <row r="26" customHeight="1" spans="1:4">
      <c r="A26" s="59">
        <v>4</v>
      </c>
      <c r="B26" s="58" t="s">
        <v>80</v>
      </c>
      <c r="C26" s="59">
        <f>C25</f>
        <v>8</v>
      </c>
      <c r="D26" s="59" t="s">
        <v>81</v>
      </c>
    </row>
    <row r="27" customHeight="1" spans="1:4">
      <c r="A27" s="59"/>
      <c r="B27" s="69" t="s">
        <v>102</v>
      </c>
      <c r="C27" s="59"/>
      <c r="D27" s="59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A1" sqref="A1:D1"/>
    </sheetView>
  </sheetViews>
  <sheetFormatPr defaultColWidth="9" defaultRowHeight="30" customHeight="1" outlineLevelCol="3"/>
  <cols>
    <col min="1" max="1" width="6.75" style="90" customWidth="1"/>
    <col min="2" max="2" width="40.75" style="90" customWidth="1"/>
    <col min="3" max="3" width="13.375" style="90" customWidth="1"/>
    <col min="4" max="4" width="16.5" style="90" customWidth="1"/>
    <col min="5" max="16384" width="9" style="89"/>
  </cols>
  <sheetData>
    <row r="1" s="89" customFormat="1" customHeight="1" spans="1:4">
      <c r="A1" s="36" t="s">
        <v>105</v>
      </c>
      <c r="B1" s="36"/>
      <c r="C1" s="36"/>
      <c r="D1" s="36"/>
    </row>
    <row r="2" s="89" customFormat="1" customHeight="1" spans="1:4">
      <c r="A2" s="4" t="s">
        <v>1</v>
      </c>
      <c r="B2" s="4" t="s">
        <v>43</v>
      </c>
      <c r="C2" s="38" t="s">
        <v>93</v>
      </c>
      <c r="D2" s="38" t="s">
        <v>45</v>
      </c>
    </row>
    <row r="3" s="89" customFormat="1" customHeight="1" spans="1:4">
      <c r="A3" s="8" t="s">
        <v>94</v>
      </c>
      <c r="B3" s="8" t="s">
        <v>101</v>
      </c>
      <c r="C3" s="4"/>
      <c r="D3" s="4"/>
    </row>
    <row r="4" s="89" customFormat="1" customHeight="1" spans="1:4">
      <c r="A4" s="4">
        <v>1</v>
      </c>
      <c r="B4" s="41" t="s">
        <v>56</v>
      </c>
      <c r="C4" s="40">
        <v>27</v>
      </c>
      <c r="D4" s="41" t="s">
        <v>47</v>
      </c>
    </row>
    <row r="5" s="89" customFormat="1" customHeight="1" spans="1:4">
      <c r="A5" s="4">
        <v>2</v>
      </c>
      <c r="B5" s="86" t="s">
        <v>54</v>
      </c>
      <c r="C5" s="40">
        <v>10</v>
      </c>
      <c r="D5" s="41" t="s">
        <v>47</v>
      </c>
    </row>
    <row r="6" s="89" customFormat="1" customHeight="1" spans="1:4">
      <c r="A6" s="4">
        <v>3</v>
      </c>
      <c r="B6" s="41" t="s">
        <v>59</v>
      </c>
      <c r="C6" s="40">
        <v>5</v>
      </c>
      <c r="D6" s="41" t="s">
        <v>49</v>
      </c>
    </row>
    <row r="7" s="89" customFormat="1" customHeight="1" spans="1:4">
      <c r="A7" s="4">
        <v>4</v>
      </c>
      <c r="B7" s="86" t="s">
        <v>80</v>
      </c>
      <c r="C7" s="40">
        <v>10</v>
      </c>
      <c r="D7" s="40" t="s">
        <v>81</v>
      </c>
    </row>
    <row r="8" s="89" customFormat="1" customHeight="1" spans="1:4">
      <c r="A8" s="8" t="s">
        <v>96</v>
      </c>
      <c r="B8" s="8" t="s">
        <v>106</v>
      </c>
      <c r="C8" s="4"/>
      <c r="D8" s="4"/>
    </row>
    <row r="9" s="89" customFormat="1" customHeight="1" spans="1:4">
      <c r="A9" s="4">
        <v>1</v>
      </c>
      <c r="B9" s="91" t="s">
        <v>51</v>
      </c>
      <c r="C9" s="92">
        <v>174</v>
      </c>
      <c r="D9" s="41" t="s">
        <v>47</v>
      </c>
    </row>
    <row r="10" s="89" customFormat="1" customHeight="1" spans="1:4">
      <c r="A10" s="8" t="s">
        <v>98</v>
      </c>
      <c r="B10" s="8" t="s">
        <v>107</v>
      </c>
      <c r="C10" s="4"/>
      <c r="D10" s="4"/>
    </row>
    <row r="11" s="89" customFormat="1" customHeight="1" spans="1:4">
      <c r="A11" s="4">
        <v>1</v>
      </c>
      <c r="B11" s="91" t="s">
        <v>48</v>
      </c>
      <c r="C11" s="92">
        <v>9</v>
      </c>
      <c r="D11" s="41" t="s">
        <v>49</v>
      </c>
    </row>
    <row r="12" s="89" customFormat="1" customHeight="1" spans="1:4">
      <c r="A12" s="4">
        <v>2</v>
      </c>
      <c r="B12" s="91" t="s">
        <v>50</v>
      </c>
      <c r="C12" s="92">
        <v>17</v>
      </c>
      <c r="D12" s="41" t="s">
        <v>47</v>
      </c>
    </row>
    <row r="13" s="89" customFormat="1" customHeight="1" spans="1:4">
      <c r="A13" s="4">
        <v>3</v>
      </c>
      <c r="B13" s="91" t="s">
        <v>73</v>
      </c>
      <c r="C13" s="92">
        <v>17</v>
      </c>
      <c r="D13" s="41" t="s">
        <v>72</v>
      </c>
    </row>
    <row r="14" s="89" customFormat="1" customHeight="1" spans="1:4">
      <c r="A14" s="4">
        <v>4</v>
      </c>
      <c r="B14" s="41" t="s">
        <v>46</v>
      </c>
      <c r="C14" s="92">
        <v>11</v>
      </c>
      <c r="D14" s="41" t="s">
        <v>47</v>
      </c>
    </row>
    <row r="15" s="89" customFormat="1" customHeight="1" spans="1:4">
      <c r="A15" s="4">
        <v>5</v>
      </c>
      <c r="B15" s="41" t="s">
        <v>52</v>
      </c>
      <c r="C15" s="92">
        <v>5</v>
      </c>
      <c r="D15" s="41" t="s">
        <v>53</v>
      </c>
    </row>
    <row r="16" s="89" customFormat="1" customHeight="1" spans="1:4">
      <c r="A16" s="8" t="s">
        <v>100</v>
      </c>
      <c r="B16" s="8" t="s">
        <v>99</v>
      </c>
      <c r="C16" s="8"/>
      <c r="D16" s="8"/>
    </row>
    <row r="17" s="89" customFormat="1" customHeight="1" spans="1:4">
      <c r="A17" s="4">
        <v>1</v>
      </c>
      <c r="B17" s="41" t="s">
        <v>60</v>
      </c>
      <c r="C17" s="41">
        <v>15000</v>
      </c>
      <c r="D17" s="41" t="s">
        <v>61</v>
      </c>
    </row>
    <row r="18" s="89" customFormat="1" customHeight="1" spans="1:4">
      <c r="A18" s="4">
        <v>2</v>
      </c>
      <c r="B18" s="41" t="s">
        <v>78</v>
      </c>
      <c r="C18" s="41">
        <v>20</v>
      </c>
      <c r="D18" s="41" t="s">
        <v>49</v>
      </c>
    </row>
    <row r="19" s="89" customFormat="1" customHeight="1" spans="1:4">
      <c r="A19" s="4">
        <v>3</v>
      </c>
      <c r="B19" s="86" t="s">
        <v>87</v>
      </c>
      <c r="C19" s="41">
        <v>14000</v>
      </c>
      <c r="D19" s="41" t="s">
        <v>61</v>
      </c>
    </row>
    <row r="20" s="89" customFormat="1" customHeight="1" spans="1:4">
      <c r="A20" s="4">
        <v>4</v>
      </c>
      <c r="B20" s="86" t="s">
        <v>62</v>
      </c>
      <c r="C20" s="41">
        <v>100</v>
      </c>
      <c r="D20" s="41" t="s">
        <v>63</v>
      </c>
    </row>
    <row r="21" s="89" customFormat="1" customHeight="1" spans="1:4">
      <c r="A21" s="4">
        <v>5</v>
      </c>
      <c r="B21" s="41" t="s">
        <v>88</v>
      </c>
      <c r="C21" s="41">
        <v>200</v>
      </c>
      <c r="D21" s="41" t="s">
        <v>61</v>
      </c>
    </row>
    <row r="22" s="89" customFormat="1" customHeight="1" spans="1:4">
      <c r="A22" s="4">
        <v>6</v>
      </c>
      <c r="B22" s="41" t="s">
        <v>90</v>
      </c>
      <c r="C22" s="41">
        <v>1</v>
      </c>
      <c r="D22" s="41" t="s">
        <v>91</v>
      </c>
    </row>
    <row r="23" s="89" customFormat="1" customHeight="1" spans="1:4">
      <c r="A23" s="4">
        <v>7</v>
      </c>
      <c r="B23" s="41" t="s">
        <v>70</v>
      </c>
      <c r="C23" s="41">
        <v>200</v>
      </c>
      <c r="D23" s="41" t="s">
        <v>61</v>
      </c>
    </row>
    <row r="24" s="89" customFormat="1" customHeight="1" spans="1:4">
      <c r="A24" s="4">
        <v>8</v>
      </c>
      <c r="B24" s="86" t="s">
        <v>65</v>
      </c>
      <c r="C24" s="86">
        <v>1200</v>
      </c>
      <c r="D24" s="86" t="s">
        <v>61</v>
      </c>
    </row>
    <row r="25" s="89" customFormat="1" customHeight="1" spans="1:4">
      <c r="A25" s="4">
        <v>9</v>
      </c>
      <c r="B25" s="86" t="s">
        <v>82</v>
      </c>
      <c r="C25" s="86">
        <v>8</v>
      </c>
      <c r="D25" s="86" t="s">
        <v>53</v>
      </c>
    </row>
    <row r="26" s="89" customFormat="1" customHeight="1" spans="1:4">
      <c r="A26" s="4">
        <v>10</v>
      </c>
      <c r="B26" s="86" t="s">
        <v>84</v>
      </c>
      <c r="C26" s="86">
        <v>8</v>
      </c>
      <c r="D26" s="86" t="s">
        <v>81</v>
      </c>
    </row>
    <row r="27" s="89" customFormat="1" customHeight="1" spans="1:4">
      <c r="A27" s="4">
        <v>11</v>
      </c>
      <c r="B27" s="86" t="s">
        <v>89</v>
      </c>
      <c r="C27" s="86">
        <v>13</v>
      </c>
      <c r="D27" s="86" t="s">
        <v>53</v>
      </c>
    </row>
    <row r="28" s="89" customFormat="1" customHeight="1" spans="1:4">
      <c r="A28" s="4">
        <v>12</v>
      </c>
      <c r="B28" s="86" t="s">
        <v>69</v>
      </c>
      <c r="C28" s="41">
        <v>2500</v>
      </c>
      <c r="D28" s="41" t="s">
        <v>61</v>
      </c>
    </row>
    <row r="29" s="89" customFormat="1" customHeight="1" spans="1:4">
      <c r="A29" s="4">
        <v>13</v>
      </c>
      <c r="B29" s="86" t="s">
        <v>68</v>
      </c>
      <c r="C29" s="84">
        <v>350</v>
      </c>
      <c r="D29" s="41" t="s">
        <v>61</v>
      </c>
    </row>
    <row r="30" s="89" customFormat="1" ht="13.5" spans="1:4">
      <c r="A30" s="4">
        <v>14</v>
      </c>
      <c r="B30" s="4" t="s">
        <v>67</v>
      </c>
      <c r="C30" s="84">
        <v>100</v>
      </c>
      <c r="D30" s="41" t="s">
        <v>61</v>
      </c>
    </row>
    <row r="31" s="89" customFormat="1" customHeight="1" spans="1:4">
      <c r="A31" s="86"/>
      <c r="B31" s="84" t="s">
        <v>102</v>
      </c>
      <c r="C31" s="84"/>
      <c r="D31" s="8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6" sqref="F6"/>
    </sheetView>
  </sheetViews>
  <sheetFormatPr defaultColWidth="9" defaultRowHeight="30" customHeight="1" outlineLevelCol="3"/>
  <cols>
    <col min="1" max="1" width="7.25" customWidth="1"/>
    <col min="2" max="2" width="38" style="1" customWidth="1"/>
    <col min="3" max="3" width="12.25" customWidth="1"/>
    <col min="4" max="4" width="17.25" customWidth="1"/>
  </cols>
  <sheetData>
    <row r="1" customHeight="1" spans="1:4">
      <c r="A1" s="82" t="s">
        <v>108</v>
      </c>
      <c r="B1" s="83"/>
      <c r="C1" s="82"/>
      <c r="D1" s="82"/>
    </row>
    <row r="2" customHeight="1" spans="1:4">
      <c r="A2" s="84" t="s">
        <v>1</v>
      </c>
      <c r="B2" s="85" t="s">
        <v>43</v>
      </c>
      <c r="C2" s="84" t="s">
        <v>93</v>
      </c>
      <c r="D2" s="84" t="s">
        <v>45</v>
      </c>
    </row>
    <row r="3" customHeight="1" spans="1:4">
      <c r="A3" s="84" t="s">
        <v>94</v>
      </c>
      <c r="B3" s="85" t="s">
        <v>95</v>
      </c>
      <c r="C3" s="86"/>
      <c r="D3" s="86"/>
    </row>
    <row r="4" customHeight="1" spans="1:4">
      <c r="A4" s="86">
        <v>1</v>
      </c>
      <c r="B4" s="87" t="s">
        <v>50</v>
      </c>
      <c r="C4" s="86">
        <v>4</v>
      </c>
      <c r="D4" s="86" t="s">
        <v>47</v>
      </c>
    </row>
    <row r="5" customHeight="1" spans="1:4">
      <c r="A5" s="86">
        <v>2</v>
      </c>
      <c r="B5" s="88" t="s">
        <v>73</v>
      </c>
      <c r="C5" s="86">
        <f>C4</f>
        <v>4</v>
      </c>
      <c r="D5" s="86" t="s">
        <v>72</v>
      </c>
    </row>
    <row r="6" customHeight="1" spans="1:4">
      <c r="A6" s="86">
        <v>3</v>
      </c>
      <c r="B6" s="87" t="s">
        <v>48</v>
      </c>
      <c r="C6" s="86">
        <v>4</v>
      </c>
      <c r="D6" s="86" t="s">
        <v>49</v>
      </c>
    </row>
    <row r="7" customHeight="1" spans="1:4">
      <c r="A7" s="86">
        <v>4</v>
      </c>
      <c r="B7" s="87" t="s">
        <v>46</v>
      </c>
      <c r="C7" s="86">
        <v>2</v>
      </c>
      <c r="D7" s="86" t="s">
        <v>47</v>
      </c>
    </row>
    <row r="8" customHeight="1" spans="1:4">
      <c r="A8" s="86">
        <v>5</v>
      </c>
      <c r="B8" s="87" t="s">
        <v>52</v>
      </c>
      <c r="C8" s="86">
        <v>2</v>
      </c>
      <c r="D8" s="86" t="s">
        <v>53</v>
      </c>
    </row>
    <row r="9" customHeight="1" spans="1:4">
      <c r="A9" s="86">
        <v>6</v>
      </c>
      <c r="B9" s="87" t="s">
        <v>67</v>
      </c>
      <c r="C9" s="86">
        <v>10</v>
      </c>
      <c r="D9" s="86" t="s">
        <v>61</v>
      </c>
    </row>
    <row r="10" customHeight="1" spans="1:4">
      <c r="A10" s="84" t="s">
        <v>96</v>
      </c>
      <c r="B10" s="85" t="s">
        <v>97</v>
      </c>
      <c r="C10" s="86"/>
      <c r="D10" s="86"/>
    </row>
    <row r="11" customHeight="1" spans="1:4">
      <c r="A11" s="86">
        <v>1</v>
      </c>
      <c r="B11" s="88" t="s">
        <v>51</v>
      </c>
      <c r="C11" s="86">
        <v>30</v>
      </c>
      <c r="D11" s="86" t="s">
        <v>47</v>
      </c>
    </row>
    <row r="12" customHeight="1" spans="1:4">
      <c r="A12" s="84" t="s">
        <v>98</v>
      </c>
      <c r="B12" s="85" t="s">
        <v>99</v>
      </c>
      <c r="C12" s="86"/>
      <c r="D12" s="86"/>
    </row>
    <row r="13" customHeight="1" spans="1:4">
      <c r="A13" s="86">
        <v>1</v>
      </c>
      <c r="B13" s="88" t="s">
        <v>87</v>
      </c>
      <c r="C13" s="86">
        <v>600</v>
      </c>
      <c r="D13" s="86" t="s">
        <v>61</v>
      </c>
    </row>
    <row r="14" customHeight="1" spans="1:4">
      <c r="A14" s="86">
        <v>2</v>
      </c>
      <c r="B14" s="88" t="s">
        <v>60</v>
      </c>
      <c r="C14" s="86">
        <v>2600</v>
      </c>
      <c r="D14" s="86" t="s">
        <v>61</v>
      </c>
    </row>
    <row r="15" customHeight="1" spans="1:4">
      <c r="A15" s="86">
        <v>3</v>
      </c>
      <c r="B15" s="88" t="s">
        <v>77</v>
      </c>
      <c r="C15" s="86">
        <v>2</v>
      </c>
      <c r="D15" s="86" t="s">
        <v>49</v>
      </c>
    </row>
    <row r="16" customHeight="1" spans="1:4">
      <c r="A16" s="86">
        <v>4</v>
      </c>
      <c r="B16" s="88" t="s">
        <v>62</v>
      </c>
      <c r="C16" s="86">
        <v>36</v>
      </c>
      <c r="D16" s="86" t="s">
        <v>63</v>
      </c>
    </row>
    <row r="17" customHeight="1" spans="1:4">
      <c r="A17" s="86">
        <v>5</v>
      </c>
      <c r="B17" s="88" t="s">
        <v>78</v>
      </c>
      <c r="C17" s="86">
        <f>C15*2</f>
        <v>4</v>
      </c>
      <c r="D17" s="86" t="s">
        <v>49</v>
      </c>
    </row>
    <row r="18" customHeight="1" spans="1:4">
      <c r="A18" s="86">
        <v>6</v>
      </c>
      <c r="B18" s="88" t="s">
        <v>68</v>
      </c>
      <c r="C18" s="86">
        <v>400</v>
      </c>
      <c r="D18" s="86" t="s">
        <v>61</v>
      </c>
    </row>
    <row r="19" customHeight="1" spans="1:4">
      <c r="A19" s="86">
        <v>7</v>
      </c>
      <c r="B19" s="88" t="s">
        <v>69</v>
      </c>
      <c r="C19" s="86">
        <v>1500</v>
      </c>
      <c r="D19" s="86" t="s">
        <v>61</v>
      </c>
    </row>
    <row r="20" customHeight="1" spans="1:4">
      <c r="A20" s="84">
        <v>8</v>
      </c>
      <c r="B20" s="5" t="s">
        <v>90</v>
      </c>
      <c r="C20" s="86">
        <v>1</v>
      </c>
      <c r="D20" s="86" t="s">
        <v>91</v>
      </c>
    </row>
    <row r="21" customHeight="1" spans="1:4">
      <c r="A21" s="84" t="s">
        <v>100</v>
      </c>
      <c r="B21" s="85" t="s">
        <v>101</v>
      </c>
      <c r="C21" s="86"/>
      <c r="D21" s="86"/>
    </row>
    <row r="22" customHeight="1" spans="1:4">
      <c r="A22" s="86">
        <v>1</v>
      </c>
      <c r="B22" s="88" t="s">
        <v>54</v>
      </c>
      <c r="C22" s="86">
        <v>2</v>
      </c>
      <c r="D22" s="86" t="s">
        <v>47</v>
      </c>
    </row>
    <row r="23" customHeight="1" spans="1:4">
      <c r="A23" s="86">
        <v>2</v>
      </c>
      <c r="B23" s="88" t="s">
        <v>59</v>
      </c>
      <c r="C23" s="86">
        <f>C22*2</f>
        <v>4</v>
      </c>
      <c r="D23" s="86" t="s">
        <v>49</v>
      </c>
    </row>
    <row r="24" customHeight="1" spans="1:4">
      <c r="A24" s="86">
        <v>3</v>
      </c>
      <c r="B24" s="88" t="s">
        <v>80</v>
      </c>
      <c r="C24" s="86">
        <f>C23</f>
        <v>4</v>
      </c>
      <c r="D24" s="86" t="s">
        <v>81</v>
      </c>
    </row>
    <row r="25" customHeight="1" spans="1:4">
      <c r="A25" s="86"/>
      <c r="B25" s="85" t="s">
        <v>102</v>
      </c>
      <c r="C25" s="86"/>
      <c r="D25" s="86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H8" sqref="H8"/>
    </sheetView>
  </sheetViews>
  <sheetFormatPr defaultColWidth="9" defaultRowHeight="12" outlineLevelCol="3"/>
  <cols>
    <col min="1" max="1" width="5.625" style="79" customWidth="1"/>
    <col min="2" max="2" width="34.125" style="79" customWidth="1"/>
    <col min="3" max="3" width="15" style="79" customWidth="1"/>
    <col min="4" max="4" width="19" style="79" customWidth="1"/>
    <col min="5" max="16384" width="9" style="79"/>
  </cols>
  <sheetData>
    <row r="1" ht="30" customHeight="1" spans="1:4">
      <c r="A1" s="17" t="s">
        <v>109</v>
      </c>
      <c r="B1" s="17"/>
      <c r="C1" s="17"/>
      <c r="D1" s="17"/>
    </row>
    <row r="2" ht="30" customHeight="1" spans="1:4">
      <c r="A2" s="19" t="s">
        <v>1</v>
      </c>
      <c r="B2" s="19" t="s">
        <v>43</v>
      </c>
      <c r="C2" s="19" t="s">
        <v>93</v>
      </c>
      <c r="D2" s="19" t="s">
        <v>45</v>
      </c>
    </row>
    <row r="3" ht="30" customHeight="1" spans="1:4">
      <c r="A3" s="19" t="s">
        <v>94</v>
      </c>
      <c r="B3" s="80" t="s">
        <v>110</v>
      </c>
      <c r="C3" s="21"/>
      <c r="D3" s="21"/>
    </row>
    <row r="4" ht="30" customHeight="1" spans="1:4">
      <c r="A4" s="21">
        <v>1</v>
      </c>
      <c r="B4" s="23" t="s">
        <v>48</v>
      </c>
      <c r="C4" s="21">
        <v>6</v>
      </c>
      <c r="D4" s="21" t="s">
        <v>49</v>
      </c>
    </row>
    <row r="5" ht="30" customHeight="1" spans="1:4">
      <c r="A5" s="21">
        <v>2</v>
      </c>
      <c r="B5" s="81" t="s">
        <v>50</v>
      </c>
      <c r="C5" s="21">
        <v>6</v>
      </c>
      <c r="D5" s="21" t="s">
        <v>47</v>
      </c>
    </row>
    <row r="6" ht="30" customHeight="1" spans="1:4">
      <c r="A6" s="21">
        <v>3</v>
      </c>
      <c r="B6" s="23" t="s">
        <v>46</v>
      </c>
      <c r="C6" s="21">
        <v>2</v>
      </c>
      <c r="D6" s="21" t="s">
        <v>47</v>
      </c>
    </row>
    <row r="7" ht="30" customHeight="1" spans="1:4">
      <c r="A7" s="21">
        <v>4</v>
      </c>
      <c r="B7" s="23" t="s">
        <v>52</v>
      </c>
      <c r="C7" s="21">
        <v>2</v>
      </c>
      <c r="D7" s="21" t="s">
        <v>53</v>
      </c>
    </row>
    <row r="8" ht="30" customHeight="1" spans="1:4">
      <c r="A8" s="21">
        <v>5</v>
      </c>
      <c r="B8" s="23" t="s">
        <v>67</v>
      </c>
      <c r="C8" s="21">
        <v>30</v>
      </c>
      <c r="D8" s="21" t="s">
        <v>61</v>
      </c>
    </row>
    <row r="9" ht="30" customHeight="1" spans="1:4">
      <c r="A9" s="21">
        <v>6</v>
      </c>
      <c r="B9" s="23" t="s">
        <v>73</v>
      </c>
      <c r="C9" s="21">
        <v>6</v>
      </c>
      <c r="D9" s="21" t="s">
        <v>72</v>
      </c>
    </row>
    <row r="10" ht="30" customHeight="1" spans="1:4">
      <c r="A10" s="19" t="s">
        <v>96</v>
      </c>
      <c r="B10" s="80" t="s">
        <v>104</v>
      </c>
      <c r="C10" s="21"/>
      <c r="D10" s="21"/>
    </row>
    <row r="11" ht="30" customHeight="1" spans="1:4">
      <c r="A11" s="21">
        <v>1</v>
      </c>
      <c r="B11" s="22" t="s">
        <v>51</v>
      </c>
      <c r="C11" s="21">
        <v>30</v>
      </c>
      <c r="D11" s="21" t="s">
        <v>47</v>
      </c>
    </row>
    <row r="12" ht="30" customHeight="1" spans="1:4">
      <c r="A12" s="19" t="s">
        <v>98</v>
      </c>
      <c r="B12" s="80" t="s">
        <v>99</v>
      </c>
      <c r="C12" s="21"/>
      <c r="D12" s="21"/>
    </row>
    <row r="13" ht="30" customHeight="1" spans="1:4">
      <c r="A13" s="21">
        <v>1</v>
      </c>
      <c r="B13" s="81" t="s">
        <v>87</v>
      </c>
      <c r="C13" s="21">
        <v>300</v>
      </c>
      <c r="D13" s="21" t="s">
        <v>61</v>
      </c>
    </row>
    <row r="14" ht="30" customHeight="1" spans="1:4">
      <c r="A14" s="21">
        <v>2</v>
      </c>
      <c r="B14" s="81" t="s">
        <v>60</v>
      </c>
      <c r="C14" s="21">
        <v>2200</v>
      </c>
      <c r="D14" s="21" t="s">
        <v>61</v>
      </c>
    </row>
    <row r="15" ht="30" customHeight="1" spans="1:4">
      <c r="A15" s="21">
        <v>3</v>
      </c>
      <c r="B15" s="81" t="s">
        <v>77</v>
      </c>
      <c r="C15" s="21">
        <v>2</v>
      </c>
      <c r="D15" s="21" t="s">
        <v>49</v>
      </c>
    </row>
    <row r="16" ht="30" customHeight="1" spans="1:4">
      <c r="A16" s="21">
        <v>4</v>
      </c>
      <c r="B16" s="81" t="s">
        <v>62</v>
      </c>
      <c r="C16" s="21">
        <v>20</v>
      </c>
      <c r="D16" s="21" t="s">
        <v>63</v>
      </c>
    </row>
    <row r="17" ht="30" customHeight="1" spans="1:4">
      <c r="A17" s="21">
        <v>5</v>
      </c>
      <c r="B17" s="81" t="s">
        <v>78</v>
      </c>
      <c r="C17" s="21">
        <f>C15*2</f>
        <v>4</v>
      </c>
      <c r="D17" s="21" t="s">
        <v>49</v>
      </c>
    </row>
    <row r="18" ht="30" customHeight="1" spans="1:4">
      <c r="A18" s="21">
        <v>6</v>
      </c>
      <c r="B18" s="81" t="s">
        <v>68</v>
      </c>
      <c r="C18" s="21">
        <v>200</v>
      </c>
      <c r="D18" s="21" t="s">
        <v>61</v>
      </c>
    </row>
    <row r="19" ht="30" customHeight="1" spans="1:4">
      <c r="A19" s="21">
        <v>7</v>
      </c>
      <c r="B19" s="81" t="s">
        <v>70</v>
      </c>
      <c r="C19" s="21">
        <v>400</v>
      </c>
      <c r="D19" s="21" t="s">
        <v>61</v>
      </c>
    </row>
    <row r="20" ht="30" customHeight="1" spans="1:4">
      <c r="A20" s="21">
        <v>8</v>
      </c>
      <c r="B20" s="81" t="s">
        <v>69</v>
      </c>
      <c r="C20" s="21">
        <v>1000</v>
      </c>
      <c r="D20" s="21" t="s">
        <v>61</v>
      </c>
    </row>
    <row r="21" ht="30" customHeight="1" spans="1:4">
      <c r="A21" s="19">
        <v>9</v>
      </c>
      <c r="B21" s="81" t="s">
        <v>90</v>
      </c>
      <c r="C21" s="21">
        <v>1</v>
      </c>
      <c r="D21" s="21" t="s">
        <v>91</v>
      </c>
    </row>
    <row r="22" ht="30" customHeight="1" spans="1:4">
      <c r="A22" s="19" t="s">
        <v>100</v>
      </c>
      <c r="B22" s="80" t="s">
        <v>101</v>
      </c>
      <c r="C22" s="21"/>
      <c r="D22" s="21"/>
    </row>
    <row r="23" ht="30" customHeight="1" spans="1:4">
      <c r="A23" s="21">
        <v>1</v>
      </c>
      <c r="B23" s="81" t="s">
        <v>54</v>
      </c>
      <c r="C23" s="21">
        <v>2</v>
      </c>
      <c r="D23" s="21" t="s">
        <v>47</v>
      </c>
    </row>
    <row r="24" ht="30" customHeight="1" spans="1:4">
      <c r="A24" s="21">
        <v>2</v>
      </c>
      <c r="B24" s="81" t="s">
        <v>56</v>
      </c>
      <c r="C24" s="21">
        <v>2</v>
      </c>
      <c r="D24" s="21" t="s">
        <v>47</v>
      </c>
    </row>
    <row r="25" ht="30" customHeight="1" spans="1:4">
      <c r="A25" s="21">
        <v>3</v>
      </c>
      <c r="B25" s="81" t="s">
        <v>59</v>
      </c>
      <c r="C25" s="21">
        <f>C23*2+C24*2</f>
        <v>8</v>
      </c>
      <c r="D25" s="21" t="s">
        <v>49</v>
      </c>
    </row>
    <row r="26" ht="30" customHeight="1" spans="1:4">
      <c r="A26" s="21">
        <v>4</v>
      </c>
      <c r="B26" s="81" t="s">
        <v>80</v>
      </c>
      <c r="C26" s="21">
        <f>C25</f>
        <v>8</v>
      </c>
      <c r="D26" s="21" t="s">
        <v>81</v>
      </c>
    </row>
    <row r="27" ht="30" customHeight="1" spans="1:4">
      <c r="A27" s="81"/>
      <c r="B27" s="19" t="s">
        <v>102</v>
      </c>
      <c r="C27" s="21"/>
      <c r="D27" s="2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opLeftCell="A17" workbookViewId="0">
      <selection activeCell="F6" sqref="F6"/>
    </sheetView>
  </sheetViews>
  <sheetFormatPr defaultColWidth="9" defaultRowHeight="12" outlineLevelCol="3"/>
  <cols>
    <col min="1" max="1" width="6" style="78" customWidth="1"/>
    <col min="2" max="2" width="32.375" style="78" customWidth="1"/>
    <col min="3" max="3" width="16.125" style="78" customWidth="1"/>
    <col min="4" max="4" width="20.875" style="78" customWidth="1"/>
    <col min="5" max="16381" width="22.125" style="78"/>
    <col min="16382" max="16384" width="9" style="78"/>
  </cols>
  <sheetData>
    <row r="1" ht="30" customHeight="1" spans="1:4">
      <c r="A1" s="2" t="s">
        <v>111</v>
      </c>
      <c r="B1" s="2"/>
      <c r="C1" s="2"/>
      <c r="D1" s="2"/>
    </row>
    <row r="2" ht="30" customHeight="1" spans="1:4">
      <c r="A2" s="8" t="s">
        <v>1</v>
      </c>
      <c r="B2" s="8" t="s">
        <v>43</v>
      </c>
      <c r="C2" s="8" t="s">
        <v>93</v>
      </c>
      <c r="D2" s="8" t="s">
        <v>45</v>
      </c>
    </row>
    <row r="3" ht="30" customHeight="1" spans="1:4">
      <c r="A3" s="8" t="s">
        <v>94</v>
      </c>
      <c r="B3" s="13" t="s">
        <v>95</v>
      </c>
      <c r="C3" s="4"/>
      <c r="D3" s="4"/>
    </row>
    <row r="4" ht="30" customHeight="1" spans="1:4">
      <c r="A4" s="4">
        <v>1</v>
      </c>
      <c r="B4" s="6" t="s">
        <v>48</v>
      </c>
      <c r="C4" s="4">
        <v>16</v>
      </c>
      <c r="D4" s="4" t="s">
        <v>49</v>
      </c>
    </row>
    <row r="5" ht="30" customHeight="1" spans="1:4">
      <c r="A5" s="4">
        <v>2</v>
      </c>
      <c r="B5" s="6" t="s">
        <v>50</v>
      </c>
      <c r="C5" s="4">
        <v>16</v>
      </c>
      <c r="D5" s="4" t="s">
        <v>47</v>
      </c>
    </row>
    <row r="6" ht="30" customHeight="1" spans="1:4">
      <c r="A6" s="4">
        <v>3</v>
      </c>
      <c r="B6" s="6" t="s">
        <v>46</v>
      </c>
      <c r="C6" s="4">
        <v>7</v>
      </c>
      <c r="D6" s="4" t="s">
        <v>47</v>
      </c>
    </row>
    <row r="7" ht="30" customHeight="1" spans="1:4">
      <c r="A7" s="4">
        <v>4</v>
      </c>
      <c r="B7" s="6" t="s">
        <v>52</v>
      </c>
      <c r="C7" s="4">
        <v>7</v>
      </c>
      <c r="D7" s="4" t="s">
        <v>53</v>
      </c>
    </row>
    <row r="8" ht="30" customHeight="1" spans="1:4">
      <c r="A8" s="4">
        <v>5</v>
      </c>
      <c r="B8" s="6" t="s">
        <v>67</v>
      </c>
      <c r="C8" s="4">
        <v>30</v>
      </c>
      <c r="D8" s="4" t="s">
        <v>61</v>
      </c>
    </row>
    <row r="9" ht="30" customHeight="1" spans="1:4">
      <c r="A9" s="4">
        <v>6</v>
      </c>
      <c r="B9" s="6" t="s">
        <v>73</v>
      </c>
      <c r="C9" s="4">
        <v>16</v>
      </c>
      <c r="D9" s="4" t="s">
        <v>72</v>
      </c>
    </row>
    <row r="10" ht="30" customHeight="1" spans="1:4">
      <c r="A10" s="8" t="s">
        <v>96</v>
      </c>
      <c r="B10" s="13" t="s">
        <v>104</v>
      </c>
      <c r="C10" s="4"/>
      <c r="D10" s="4"/>
    </row>
    <row r="11" ht="30" customHeight="1" spans="1:4">
      <c r="A11" s="4">
        <v>1</v>
      </c>
      <c r="B11" s="14" t="s">
        <v>51</v>
      </c>
      <c r="C11" s="4">
        <v>125</v>
      </c>
      <c r="D11" s="4" t="s">
        <v>47</v>
      </c>
    </row>
    <row r="12" ht="30" customHeight="1" spans="1:4">
      <c r="A12" s="8" t="s">
        <v>98</v>
      </c>
      <c r="B12" s="13" t="s">
        <v>99</v>
      </c>
      <c r="C12" s="14"/>
      <c r="D12" s="14"/>
    </row>
    <row r="13" ht="30" customHeight="1" spans="1:4">
      <c r="A13" s="4">
        <v>1</v>
      </c>
      <c r="B13" s="14" t="s">
        <v>87</v>
      </c>
      <c r="C13" s="4">
        <v>1600</v>
      </c>
      <c r="D13" s="4" t="s">
        <v>61</v>
      </c>
    </row>
    <row r="14" ht="30" customHeight="1" spans="1:4">
      <c r="A14" s="4">
        <v>2</v>
      </c>
      <c r="B14" s="14" t="s">
        <v>60</v>
      </c>
      <c r="C14" s="4">
        <v>9000</v>
      </c>
      <c r="D14" s="4" t="s">
        <v>61</v>
      </c>
    </row>
    <row r="15" ht="30" customHeight="1" spans="1:4">
      <c r="A15" s="4">
        <v>3</v>
      </c>
      <c r="B15" s="14" t="s">
        <v>77</v>
      </c>
      <c r="C15" s="4">
        <v>7</v>
      </c>
      <c r="D15" s="4" t="s">
        <v>49</v>
      </c>
    </row>
    <row r="16" ht="30" customHeight="1" spans="1:4">
      <c r="A16" s="4">
        <v>4</v>
      </c>
      <c r="B16" s="14" t="s">
        <v>62</v>
      </c>
      <c r="C16" s="4">
        <v>110</v>
      </c>
      <c r="D16" s="4" t="s">
        <v>63</v>
      </c>
    </row>
    <row r="17" ht="30" customHeight="1" spans="1:4">
      <c r="A17" s="4">
        <v>5</v>
      </c>
      <c r="B17" s="14" t="s">
        <v>78</v>
      </c>
      <c r="C17" s="4">
        <f>C15*2</f>
        <v>14</v>
      </c>
      <c r="D17" s="4" t="s">
        <v>49</v>
      </c>
    </row>
    <row r="18" ht="30" customHeight="1" spans="1:4">
      <c r="A18" s="4">
        <v>6</v>
      </c>
      <c r="B18" s="14" t="s">
        <v>68</v>
      </c>
      <c r="C18" s="4">
        <v>600</v>
      </c>
      <c r="D18" s="4" t="s">
        <v>61</v>
      </c>
    </row>
    <row r="19" ht="30" customHeight="1" spans="1:4">
      <c r="A19" s="4">
        <v>7</v>
      </c>
      <c r="B19" s="14" t="s">
        <v>70</v>
      </c>
      <c r="C19" s="4">
        <v>600</v>
      </c>
      <c r="D19" s="4" t="s">
        <v>61</v>
      </c>
    </row>
    <row r="20" ht="30" customHeight="1" spans="1:4">
      <c r="A20" s="4">
        <v>8</v>
      </c>
      <c r="B20" s="14" t="s">
        <v>69</v>
      </c>
      <c r="C20" s="4">
        <v>4500</v>
      </c>
      <c r="D20" s="4" t="s">
        <v>61</v>
      </c>
    </row>
    <row r="21" ht="30" customHeight="1" spans="1:4">
      <c r="A21" s="4">
        <v>9</v>
      </c>
      <c r="B21" s="14" t="s">
        <v>90</v>
      </c>
      <c r="C21" s="4">
        <v>1</v>
      </c>
      <c r="D21" s="4" t="s">
        <v>91</v>
      </c>
    </row>
    <row r="22" ht="30" customHeight="1" spans="1:4">
      <c r="A22" s="8" t="s">
        <v>100</v>
      </c>
      <c r="B22" s="13" t="s">
        <v>101</v>
      </c>
      <c r="C22" s="4"/>
      <c r="D22" s="4"/>
    </row>
    <row r="23" ht="30" customHeight="1" spans="1:4">
      <c r="A23" s="4">
        <v>1</v>
      </c>
      <c r="B23" s="14" t="s">
        <v>54</v>
      </c>
      <c r="C23" s="4">
        <v>7</v>
      </c>
      <c r="D23" s="4" t="s">
        <v>47</v>
      </c>
    </row>
    <row r="24" ht="30" customHeight="1" spans="1:4">
      <c r="A24" s="4">
        <v>2</v>
      </c>
      <c r="B24" s="14" t="s">
        <v>56</v>
      </c>
      <c r="C24" s="4">
        <v>3</v>
      </c>
      <c r="D24" s="4" t="s">
        <v>47</v>
      </c>
    </row>
    <row r="25" ht="30" customHeight="1" spans="1:4">
      <c r="A25" s="4">
        <v>3</v>
      </c>
      <c r="B25" s="14" t="s">
        <v>59</v>
      </c>
      <c r="C25" s="4">
        <f>C23*2+C24*2</f>
        <v>20</v>
      </c>
      <c r="D25" s="4" t="s">
        <v>49</v>
      </c>
    </row>
    <row r="26" ht="30" customHeight="1" spans="1:4">
      <c r="A26" s="4">
        <v>4</v>
      </c>
      <c r="B26" s="14" t="s">
        <v>80</v>
      </c>
      <c r="C26" s="4">
        <f>C25</f>
        <v>20</v>
      </c>
      <c r="D26" s="4" t="s">
        <v>81</v>
      </c>
    </row>
    <row r="27" ht="30" customHeight="1" spans="1:4">
      <c r="A27" s="14"/>
      <c r="B27" s="8" t="s">
        <v>102</v>
      </c>
      <c r="C27" s="14"/>
      <c r="D27" s="1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K7" sqref="K7"/>
    </sheetView>
  </sheetViews>
  <sheetFormatPr defaultColWidth="9" defaultRowHeight="13.5" outlineLevelCol="3"/>
  <cols>
    <col min="1" max="1" width="6.5" customWidth="1"/>
    <col min="2" max="2" width="47.625" style="1" customWidth="1"/>
    <col min="3" max="3" width="12.375" customWidth="1"/>
    <col min="4" max="4" width="12.875" customWidth="1"/>
  </cols>
  <sheetData>
    <row r="1" ht="30" customHeight="1" spans="1:4">
      <c r="A1" s="66" t="s">
        <v>112</v>
      </c>
      <c r="B1" s="67"/>
      <c r="C1" s="66"/>
      <c r="D1" s="66"/>
    </row>
    <row r="2" ht="30" customHeight="1" spans="1:4">
      <c r="A2" s="71" t="s">
        <v>1</v>
      </c>
      <c r="B2" s="72" t="s">
        <v>43</v>
      </c>
      <c r="C2" s="71" t="s">
        <v>93</v>
      </c>
      <c r="D2" s="71" t="s">
        <v>45</v>
      </c>
    </row>
    <row r="3" ht="30" customHeight="1" spans="1:4">
      <c r="A3" s="71" t="s">
        <v>94</v>
      </c>
      <c r="B3" s="72" t="s">
        <v>95</v>
      </c>
      <c r="C3" s="73"/>
      <c r="D3" s="73"/>
    </row>
    <row r="4" ht="30" customHeight="1" spans="1:4">
      <c r="A4" s="73">
        <v>1</v>
      </c>
      <c r="B4" s="74" t="s">
        <v>50</v>
      </c>
      <c r="C4" s="73">
        <v>8</v>
      </c>
      <c r="D4" s="73" t="s">
        <v>47</v>
      </c>
    </row>
    <row r="5" ht="30" customHeight="1" spans="1:4">
      <c r="A5" s="73">
        <v>2</v>
      </c>
      <c r="B5" s="74" t="s">
        <v>73</v>
      </c>
      <c r="C5" s="73">
        <f>C4</f>
        <v>8</v>
      </c>
      <c r="D5" s="73" t="s">
        <v>72</v>
      </c>
    </row>
    <row r="6" ht="30" customHeight="1" spans="1:4">
      <c r="A6" s="73">
        <v>3</v>
      </c>
      <c r="B6" s="75" t="s">
        <v>48</v>
      </c>
      <c r="C6" s="73">
        <v>8</v>
      </c>
      <c r="D6" s="73" t="s">
        <v>49</v>
      </c>
    </row>
    <row r="7" ht="30" customHeight="1" spans="1:4">
      <c r="A7" s="73">
        <v>4</v>
      </c>
      <c r="B7" s="75" t="s">
        <v>46</v>
      </c>
      <c r="C7" s="73">
        <v>4</v>
      </c>
      <c r="D7" s="73" t="s">
        <v>47</v>
      </c>
    </row>
    <row r="8" ht="30" customHeight="1" spans="1:4">
      <c r="A8" s="73">
        <v>5</v>
      </c>
      <c r="B8" s="75" t="s">
        <v>52</v>
      </c>
      <c r="C8" s="73">
        <v>4</v>
      </c>
      <c r="D8" s="73" t="s">
        <v>53</v>
      </c>
    </row>
    <row r="9" ht="30" customHeight="1" spans="1:4">
      <c r="A9" s="73">
        <v>6</v>
      </c>
      <c r="B9" s="75" t="s">
        <v>67</v>
      </c>
      <c r="C9" s="73">
        <v>20</v>
      </c>
      <c r="D9" s="73" t="s">
        <v>61</v>
      </c>
    </row>
    <row r="10" ht="30" customHeight="1" spans="1:4">
      <c r="A10" s="71" t="s">
        <v>96</v>
      </c>
      <c r="B10" s="72" t="s">
        <v>97</v>
      </c>
      <c r="C10" s="73"/>
      <c r="D10" s="73"/>
    </row>
    <row r="11" ht="30" customHeight="1" spans="1:4">
      <c r="A11" s="73">
        <v>1</v>
      </c>
      <c r="B11" s="74" t="s">
        <v>51</v>
      </c>
      <c r="C11" s="73">
        <v>32</v>
      </c>
      <c r="D11" s="73" t="s">
        <v>47</v>
      </c>
    </row>
    <row r="12" ht="30" customHeight="1" spans="1:4">
      <c r="A12" s="71" t="s">
        <v>98</v>
      </c>
      <c r="B12" s="72" t="s">
        <v>99</v>
      </c>
      <c r="C12" s="73"/>
      <c r="D12" s="73"/>
    </row>
    <row r="13" ht="30" customHeight="1" spans="1:4">
      <c r="A13" s="73">
        <v>1</v>
      </c>
      <c r="B13" s="74" t="s">
        <v>87</v>
      </c>
      <c r="C13" s="73">
        <v>700</v>
      </c>
      <c r="D13" s="73" t="s">
        <v>61</v>
      </c>
    </row>
    <row r="14" ht="30" customHeight="1" spans="1:4">
      <c r="A14" s="73">
        <v>2</v>
      </c>
      <c r="B14" s="74" t="s">
        <v>60</v>
      </c>
      <c r="C14" s="73">
        <v>3100</v>
      </c>
      <c r="D14" s="73" t="s">
        <v>61</v>
      </c>
    </row>
    <row r="15" ht="30" customHeight="1" spans="1:4">
      <c r="A15" s="73">
        <v>3</v>
      </c>
      <c r="B15" s="74" t="s">
        <v>77</v>
      </c>
      <c r="C15" s="73">
        <v>3</v>
      </c>
      <c r="D15" s="73" t="s">
        <v>49</v>
      </c>
    </row>
    <row r="16" ht="30" customHeight="1" spans="1:4">
      <c r="A16" s="73">
        <v>4</v>
      </c>
      <c r="B16" s="74" t="s">
        <v>62</v>
      </c>
      <c r="C16" s="73">
        <v>44</v>
      </c>
      <c r="D16" s="73" t="s">
        <v>63</v>
      </c>
    </row>
    <row r="17" ht="30" customHeight="1" spans="1:4">
      <c r="A17" s="73">
        <v>5</v>
      </c>
      <c r="B17" s="74" t="s">
        <v>78</v>
      </c>
      <c r="C17" s="73">
        <v>6</v>
      </c>
      <c r="D17" s="73" t="s">
        <v>49</v>
      </c>
    </row>
    <row r="18" ht="30" customHeight="1" spans="1:4">
      <c r="A18" s="73">
        <v>6</v>
      </c>
      <c r="B18" s="74" t="s">
        <v>68</v>
      </c>
      <c r="C18" s="73">
        <v>800</v>
      </c>
      <c r="D18" s="73" t="s">
        <v>61</v>
      </c>
    </row>
    <row r="19" ht="30" customHeight="1" spans="1:4">
      <c r="A19" s="73">
        <v>7</v>
      </c>
      <c r="B19" s="74" t="s">
        <v>69</v>
      </c>
      <c r="C19" s="73">
        <v>1500</v>
      </c>
      <c r="D19" s="73" t="s">
        <v>61</v>
      </c>
    </row>
    <row r="20" ht="30" customHeight="1" spans="1:4">
      <c r="A20" s="71">
        <v>8</v>
      </c>
      <c r="B20" s="27" t="s">
        <v>90</v>
      </c>
      <c r="C20" s="73">
        <v>1</v>
      </c>
      <c r="D20" s="73" t="s">
        <v>91</v>
      </c>
    </row>
    <row r="21" ht="30" customHeight="1" spans="1:4">
      <c r="A21" s="71" t="s">
        <v>100</v>
      </c>
      <c r="B21" s="72" t="s">
        <v>101</v>
      </c>
      <c r="C21" s="73"/>
      <c r="D21" s="73"/>
    </row>
    <row r="22" ht="30" customHeight="1" spans="1:4">
      <c r="A22" s="73">
        <v>1</v>
      </c>
      <c r="B22" s="74" t="s">
        <v>54</v>
      </c>
      <c r="C22" s="73">
        <v>3</v>
      </c>
      <c r="D22" s="73" t="s">
        <v>47</v>
      </c>
    </row>
    <row r="23" ht="30" customHeight="1" spans="1:4">
      <c r="A23" s="73">
        <v>2</v>
      </c>
      <c r="B23" s="74" t="s">
        <v>56</v>
      </c>
      <c r="C23" s="73">
        <v>1</v>
      </c>
      <c r="D23" s="73" t="s">
        <v>47</v>
      </c>
    </row>
    <row r="24" ht="30" customHeight="1" spans="1:4">
      <c r="A24" s="73">
        <v>3</v>
      </c>
      <c r="B24" s="74" t="s">
        <v>59</v>
      </c>
      <c r="C24" s="73">
        <f>C22*2+C23*2</f>
        <v>8</v>
      </c>
      <c r="D24" s="73" t="s">
        <v>49</v>
      </c>
    </row>
    <row r="25" ht="30" customHeight="1" spans="1:4">
      <c r="A25" s="73">
        <v>4</v>
      </c>
      <c r="B25" s="74" t="s">
        <v>80</v>
      </c>
      <c r="C25" s="73">
        <f>C24</f>
        <v>8</v>
      </c>
      <c r="D25" s="73" t="s">
        <v>81</v>
      </c>
    </row>
    <row r="26" ht="30" customHeight="1" spans="1:4">
      <c r="A26" s="76"/>
      <c r="B26" s="77" t="s">
        <v>102</v>
      </c>
      <c r="C26" s="76"/>
      <c r="D26" s="76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局属单位智慧安防项目（防霸凌和充电桩消防联动）设备预算统计表</vt:lpstr>
      <vt:lpstr>所有单位的设备汇总表</vt:lpstr>
      <vt:lpstr>常州市翠竹中学批复采购清单</vt:lpstr>
      <vt:lpstr>常州市第二十四中学设备清单</vt:lpstr>
      <vt:lpstr>刘国钧高职校预算清单</vt:lpstr>
      <vt:lpstr>常州市北环中学设备清单</vt:lpstr>
      <vt:lpstr>常州市北郊初级中学设备清单</vt:lpstr>
      <vt:lpstr>常州市北郊高级中学-安防系统升级改造清单</vt:lpstr>
      <vt:lpstr>常州市朝阳中学设备清单</vt:lpstr>
      <vt:lpstr>常州市第二中学设备清单</vt:lpstr>
      <vt:lpstr>常州市三中设备清单</vt:lpstr>
      <vt:lpstr>常州市第五中学设备清单 </vt:lpstr>
      <vt:lpstr>常州市第一中学设备清单</vt:lpstr>
      <vt:lpstr>常州市虹景中学设备清单</vt:lpstr>
      <vt:lpstr>花园中学项目设备清单</vt:lpstr>
      <vt:lpstr>常州市教科院附属初级中学设备清单</vt:lpstr>
      <vt:lpstr>常州市教科院附属高级中学设备清单</vt:lpstr>
      <vt:lpstr>常州市开放大学设备清单</vt:lpstr>
      <vt:lpstr>常州市兰陵中学设备清单</vt:lpstr>
      <vt:lpstr>常州市丽华中学设备清单</vt:lpstr>
      <vt:lpstr>常州市龙城高级中学设备清单</vt:lpstr>
      <vt:lpstr>常州市旅游商贸高等职业技术学校设备清单</vt:lpstr>
      <vt:lpstr>常州市明德实验中学设备清单</vt:lpstr>
      <vt:lpstr>常州市戚墅堰高级中学设备清单</vt:lpstr>
      <vt:lpstr>常州市勤业中学设备清单</vt:lpstr>
      <vt:lpstr>常州市青少年活动中心设备清单</vt:lpstr>
      <vt:lpstr>常州市清潭中学设备清单</vt:lpstr>
      <vt:lpstr>常州市三河口高级中学设备清单</vt:lpstr>
      <vt:lpstr>常州市实验初中设备清单</vt:lpstr>
      <vt:lpstr>常州市市北实验中学-安防系统升级改造清单</vt:lpstr>
      <vt:lpstr>常州市田家炳初级中学设备清单</vt:lpstr>
      <vt:lpstr>常州市田家炳高级中学设备清单</vt:lpstr>
      <vt:lpstr>常州市同济中学设备清单</vt:lpstr>
      <vt:lpstr>常州市西藏民族中学设备清单</vt:lpstr>
      <vt:lpstr>常州市中吴实验学校设备清单</vt:lpstr>
      <vt:lpstr>常州市正行高级中学设备清单</vt:lpstr>
      <vt:lpstr>江苏省常州高级中学设备清单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彭文华</cp:lastModifiedBy>
  <dcterms:created xsi:type="dcterms:W3CDTF">2025-12-22T11:38:00Z</dcterms:created>
  <dcterms:modified xsi:type="dcterms:W3CDTF">2026-06-29T06:44:15Z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66182B3498E74932A9908B4FDC4584BD_13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1</vt:i4>
  </property>
</Properties>
</file>