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【】5.4 投标报价汇总表" sheetId="13" r:id="rId13"/>
    <sheet name="清单  第100章  总则" sheetId="1" r:id="rId1"/>
    <sheet name="清单  第200章  路基工程（石马村）" sheetId="2" r:id="rId2"/>
    <sheet name="清单  第300章  路面工程（石马村）" sheetId="3" r:id="rId3"/>
    <sheet name="清单  第600章  交通工程（石马村）" sheetId="4" r:id="rId4"/>
    <sheet name="清单  第200章  路基工程（西斛村）" sheetId="5" r:id="rId5"/>
    <sheet name="清单  第300章  路面工程（西斛村）" sheetId="6" r:id="rId6"/>
    <sheet name="清单  第600章  交通工程（西斛村）" sheetId="7" r:id="rId7"/>
    <sheet name="清单  第200章  路基工程（正东村）" sheetId="8" r:id="rId8"/>
    <sheet name="清单  第300章  路面工程（正东村）" sheetId="9" r:id="rId9"/>
    <sheet name="清单  第600章  交通工程（正东村）" sheetId="10" r:id="rId10"/>
    <sheet name="清单  第200章  路基工程（唐驾庄村）" sheetId="11" r:id="rId11"/>
    <sheet name="清单  第300章  路面工程（唐驾庄村）" sheetId="12" r:id="rId12"/>
  </sheets>
  <definedNames>
    <definedName name="JR_PAGE_ANCHOR_0_1">'清单  第100章  总则'!$A$1</definedName>
    <definedName name="JR_PAGE_ANCHOR_1_1">'清单  第200章  路基工程（石马村）'!$A$1</definedName>
    <definedName name="JR_PAGE_ANCHOR_2_1">'清单  第300章  路面工程（石马村）'!$A$1</definedName>
    <definedName name="JR_PAGE_ANCHOR_3_1">'清单  第600章  交通工程（石马村）'!$A$1</definedName>
    <definedName name="JR_PAGE_ANCHOR_4_1">'清单  第200章  路基工程（西斛村）'!$A$1</definedName>
    <definedName name="JR_PAGE_ANCHOR_5_1">'清单  第300章  路面工程（西斛村）'!$A$1</definedName>
    <definedName name="JR_PAGE_ANCHOR_6_1">'清单  第600章  交通工程（西斛村）'!$A$1</definedName>
    <definedName name="JR_PAGE_ANCHOR_7_1">'清单  第200章  路基工程（正东村）'!$A$1</definedName>
    <definedName name="JR_PAGE_ANCHOR_8_1">'清单  第300章  路面工程（正东村）'!$A$1</definedName>
    <definedName name="JR_PAGE_ANCHOR_9_1">'清单  第600章  交通工程（正东村）'!$A$1</definedName>
    <definedName name="JR_PAGE_ANCHOR_10_1">'清单  第200章  路基工程（唐驾庄村）'!$A$1</definedName>
    <definedName name="JR_PAGE_ANCHOR_11_1">'清单  第300章  路面工程（唐驾庄村）'!$A$1</definedName>
    <definedName name="JR_PAGE_ANCHOR_12_1">'【】5.4 投标报价汇总表'!$A$1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0" formatCode="General"/>
    <numFmt numFmtId="1" formatCode="0_ "/>
  </numFmts>
  <fonts count="7">
    <font>
      <sz val="11"/>
      <color theme="1"/>
      <name val="Calibri"/>
      <family val="2"/>
      <scheme val="minor"/>
    </font>
    <font>
      <sz val="14.0"/>
      <color rgb="000000"/>
      <name val="宋体"/>
      <b val="true"/>
      <i val="false"/>
      <u val="none"/>
      <strike val="false"/>
      <family val="2"/>
    </font>
    <font>
      <sz val="12.0"/>
      <color rgb="000000"/>
      <name val="宋体"/>
      <b val="true"/>
      <i val="false"/>
      <u val="none"/>
      <strike val="false"/>
      <family val="2"/>
    </font>
    <font>
      <sz val="8.0"/>
      <color rgb="000000"/>
      <name val="宋体"/>
      <b val="true"/>
      <i val="false"/>
      <u val="none"/>
      <strike val="false"/>
      <family val="2"/>
    </font>
    <font>
      <sz val="8.0"/>
      <color rgb="000000"/>
      <name val="宋体"/>
      <b val="false"/>
      <i val="false"/>
      <u val="none"/>
      <strike val="false"/>
      <family val="2"/>
    </font>
    <font>
      <sz val="8.0"/>
      <color rgb="000000"/>
      <name val="Arial Narrow"/>
      <b val="false"/>
      <i val="false"/>
      <u val="none"/>
      <strike val="false"/>
      <family val="2"/>
    </font>
    <font>
      <sz val="18.0"/>
      <color rgb="000000"/>
      <name val="宋体"/>
      <b val="true"/>
      <i val="false"/>
      <u val="none"/>
      <strike val="false"/>
      <family val="2"/>
    </font>
  </fonts>
  <fills count="27"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 count="1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thin">
        <color rgb="000000"/>
      </bottom>
      <diagonal/>
    </border>
    <border>
      <left style="medium"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medium">
        <color rgb="000000"/>
      </right>
      <top>
        <color rgb="000000"/>
      </top>
      <bottom style="thin">
        <color rgb="000000"/>
      </bottom>
      <diagonal/>
    </border>
    <border>
      <left style="medium">
        <color rgb="000000"/>
      </left>
      <right>
        <color rgb="000000"/>
      </right>
      <top>
        <color rgb="000000"/>
      </top>
      <bottom style="medium">
        <color rgb="000000"/>
      </bottom>
      <diagonal/>
    </border>
    <border>
      <left>
        <color rgb="000000"/>
      </left>
      <right>
        <color rgb="000000"/>
      </right>
      <top>
        <color rgb="000000"/>
      </top>
      <bottom style="medium">
        <color rgb="000000"/>
      </bottom>
      <diagonal/>
    </border>
    <border>
      <left>
        <color rgb="000000"/>
      </left>
      <right style="medium">
        <color rgb="000000"/>
      </right>
      <top>
        <color rgb="000000"/>
      </top>
      <bottom style="medium">
        <color rgb="000000"/>
      </bottom>
      <diagonal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medium">
        <color rgb="000000"/>
      </top>
      <bottom style="thin">
        <color rgb="000000"/>
      </bottom>
      <diagonal/>
    </border>
    <border>
      <left>
        <color rgb="000000"/>
      </left>
      <right style="medium">
        <color rgb="000000"/>
      </right>
      <top style="medium"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 style="medium">
        <color rgb="000000"/>
      </top>
      <bottom>
        <color rgb="000000"/>
      </bottom>
      <diagonal/>
    </border>
  </borders>
  <cellStyleXfs count="1">
    <xf/>
  </cellStyleXfs>
  <cellXfs count="26">
    <xf numFmtId="0" fontId="0" fillId="0" borderId="0" xfId="0" applyAlignment="1" applyProtection="1" applyNumberFormat="1" applyFont="1" applyFill="1" applyBorder="1"/>
    <xf numFmtId="0" fontId="0" fillId="2" borderId="0" xfId="0" applyAlignment="1" applyProtection="1" applyNumberFormat="1" applyFont="1" applyFill="1" applyBorder="1">
      <alignment wrapText="true"/>
      <protection hidden="false" locked="false"/>
    </xf>
    <xf numFmtId="0" fontId="1" fillId="3" borderId="1" xfId="0" applyAlignment="1" applyProtection="1" applyNumberFormat="1" applyFont="1" applyFill="1" applyBorder="1">
      <alignment wrapText="true" horizontal="left" vertical="bottom"/>
      <protection hidden="false" locked="true"/>
    </xf>
    <xf numFmtId="0" fontId="1" fillId="4" borderId="1" xfId="0" applyAlignment="1" applyProtection="1" applyNumberFormat="1" applyFont="1" applyFill="1" applyBorder="1">
      <alignment wrapText="true" horizontal="center" vertical="top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6" borderId="3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7" borderId="4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8" borderId="5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9" borderId="3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0" borderId="4" xfId="0" applyAlignment="1" applyProtection="1" applyNumberFormat="1" applyFont="1" applyFill="1" applyBorder="1">
      <alignment wrapText="true" horizontal="left" vertical="center"/>
      <protection hidden="false" locked="true"/>
    </xf>
    <xf numFmtId="0" fontId="4" fillId="11" borderId="4" xfId="0" applyAlignment="1" applyProtection="1" applyNumberFormat="1" applyFont="1" applyFill="1" applyBorder="1">
      <alignment wrapText="true" horizontal="center" vertical="center"/>
      <protection hidden="false" locked="true"/>
    </xf>
    <xf numFmtId="0" fontId="5" fillId="12" borderId="4" xfId="0" applyAlignment="1" applyProtection="1" applyNumberFormat="1" applyFont="1" applyFill="1" applyBorder="1">
      <alignment wrapText="true" horizontal="right" vertical="center"/>
      <protection hidden="false" locked="true"/>
    </xf>
    <xf numFmtId="0" fontId="5" fillId="13" borderId="5" xfId="0" applyAlignment="1" applyProtection="1" applyNumberFormat="1" applyFont="1" applyFill="1" applyBorder="1">
      <alignment wrapText="true" horizontal="right" vertical="center"/>
      <protection hidden="false" locked="true"/>
    </xf>
    <xf numFmtId="0" fontId="5" fillId="14" borderId="4" xfId="0" applyAlignment="1" applyProtection="1" applyNumberFormat="1" applyFont="1" applyFill="1" applyBorder="1">
      <alignment wrapText="true" horizontal="right" vertical="center"/>
      <protection hidden="false" locked="false"/>
    </xf>
    <xf numFmtId="1" fontId="5" fillId="15" borderId="5" xfId="0" applyAlignment="1" applyProtection="1" applyNumberFormat="1" applyFont="1" applyFill="1" applyBorder="1">
      <alignment wrapText="true" horizontal="right" vertical="center"/>
      <protection hidden="true" locked="true"/>
    </xf>
    <xf numFmtId="0" fontId="4" fillId="16" borderId="6" xfId="0" applyAlignment="1" applyProtection="1" applyNumberFormat="1" applyFont="1" applyFill="1" applyBorder="1">
      <alignment wrapText="true" horizontal="right" vertical="center"/>
      <protection hidden="false" locked="true"/>
    </xf>
    <xf numFmtId="1" fontId="4" fillId="17" borderId="7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8" borderId="8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9" borderId="1" xfId="0" applyAlignment="1" applyProtection="1" applyNumberFormat="1" applyFont="1" applyFill="1" applyBorder="1">
      <alignment wrapText="true" horizontal="center" vertical="top"/>
      <protection hidden="false" locked="true"/>
    </xf>
    <xf numFmtId="0" fontId="4" fillId="20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4" fillId="21" borderId="1" xfId="0" applyAlignment="1" applyProtection="1" applyNumberFormat="1" applyFont="1" applyFill="1" applyBorder="1">
      <alignment wrapText="true" horizontal="right" vertical="center"/>
      <protection hidden="false" locked="true"/>
    </xf>
    <xf numFmtId="0" fontId="3" fillId="22" borderId="9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23" borderId="10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24" borderId="11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25" borderId="12" xfId="0" applyAlignment="1" applyProtection="1" applyNumberFormat="1" applyFont="1" applyFill="1" applyBorder="1">
      <alignment wrapText="true" horizontal="right" vertical="center"/>
      <protection hidden="false" locked="true"/>
    </xf>
    <xf numFmtId="0" fontId="4" fillId="26" borderId="12" xfId="0" applyAlignment="1" applyProtection="1" applyNumberFormat="1" applyFont="1" applyFill="1" applyBorder="1">
      <alignment wrapText="true" horizontal="lef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Relationship Id="rIdSt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no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_rels/sheet10.xml.rels><?xml version="1.0" encoding="UTF-8" standalone="no"?><Relationships xmlns="http://schemas.openxmlformats.org/package/2006/relationships"><Relationship Id="rIdDr10" Target="../drawings/drawing10.xml" Type="http://schemas.openxmlformats.org/officeDocument/2006/relationships/drawing"/></Relationships>
</file>

<file path=xl/worksheets/_rels/sheet11.xml.rels><?xml version="1.0" encoding="UTF-8" standalone="no"?><Relationships xmlns="http://schemas.openxmlformats.org/package/2006/relationships"><Relationship Id="rIdDr11" Target="../drawings/drawing11.xml" Type="http://schemas.openxmlformats.org/officeDocument/2006/relationships/drawing"/></Relationships>
</file>

<file path=xl/worksheets/_rels/sheet12.xml.rels><?xml version="1.0" encoding="UTF-8" standalone="no"?><Relationships xmlns="http://schemas.openxmlformats.org/package/2006/relationships"><Relationship Id="rIdDr12" Target="../drawings/drawing12.xml" Type="http://schemas.openxmlformats.org/officeDocument/2006/relationships/drawing"/></Relationships>
</file>

<file path=xl/worksheets/_rels/sheet13.xml.rels><?xml version="1.0" encoding="UTF-8" standalone="no"?><Relationships xmlns="http://schemas.openxmlformats.org/package/2006/relationships"><Relationship Id="rIdDr13" Target="../drawings/drawing13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Dr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Dr3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Dr4" Target="../drawings/drawing4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Dr5" Target="../drawings/drawing5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Dr6" Target="../drawings/drawing6.xml" Type="http://schemas.openxmlformats.org/officeDocument/2006/relationships/drawing"/></Relationships>
</file>

<file path=xl/worksheets/_rels/sheet7.xml.rels><?xml version="1.0" encoding="UTF-8" standalone="no"?><Relationships xmlns="http://schemas.openxmlformats.org/package/2006/relationships"><Relationship Id="rIdDr7" Target="../drawings/drawing7.xml" Type="http://schemas.openxmlformats.org/officeDocument/2006/relationships/drawing"/></Relationships>
</file>

<file path=xl/worksheets/_rels/sheet8.xml.rels><?xml version="1.0" encoding="UTF-8" standalone="no"?><Relationships xmlns="http://schemas.openxmlformats.org/package/2006/relationships"><Relationship Id="rIdDr8" Target="../drawings/drawing8.xml" Type="http://schemas.openxmlformats.org/officeDocument/2006/relationships/drawing"/></Relationships>
</file>

<file path=xl/worksheets/_rels/sheet9.xml.rels><?xml version="1.0" encoding="UTF-8" standalone="no"?><Relationships xmlns="http://schemas.openxmlformats.org/package/2006/relationships"><Relationship Id="rIdDr9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1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第100章  总则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102</t>
          </r>
        </is>
      </c>
      <c r="C6" s="9" t="inlineStr">
        <is>
          <r>
            <t xml:space="preserve">工程管理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102-1</t>
          </r>
        </is>
      </c>
      <c r="C7" s="9" t="inlineStr">
        <is>
          <r>
            <t xml:space="preserve">工程管理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102-1-c</t>
          </r>
        </is>
      </c>
      <c r="C8" s="9" t="inlineStr">
        <is>
          <r>
            <t xml:space="preserve">安全生产费</t>
          </r>
        </is>
      </c>
      <c r="D8" s="10" t="inlineStr">
        <is>
          <r>
            <t xml:space="preserve">总额</t>
          </r>
        </is>
      </c>
      <c r="E8" s="11" t="inlineStr">
        <is>
          <r>
            <t xml:space="preserve">1</t>
          </r>
        </is>
      </c>
      <c r="F8" s="13" t="inlineStr"/>
      <c r="G8" s="14" t="inlineStr">
        <f>IF(ISBLANK(E8),"",IF(ISBLANK(F8),"",E8*F8))</f>
      </c>
      <c r="H8" s="1" t="inlineStr"/>
    </row>
    <row r="9" customHeight="1" ht="578">
      <c r="A9" s="1" t="inlineStr"/>
      <c r="B9" s="8" t="inlineStr"/>
      <c r="C9" s="9" t="inlineStr"/>
      <c r="D9" s="10" t="inlineStr"/>
      <c r="E9" s="11" t="inlineStr"/>
      <c r="F9" s="13" t="inlineStr"/>
      <c r="G9" s="14" t="inlineStr"/>
      <c r="H9" s="1" t="inlineStr"/>
    </row>
    <row r="10" customHeight="1" ht="15">
      <c r="A10" s="1" t="inlineStr"/>
      <c r="B10" s="15" t="inlineStr">
        <is>
          <r>
            <t xml:space="preserve">清单  第100章  合计   人民币</t>
          </r>
        </is>
      </c>
      <c r="C10" s="15" t="inlineStr"/>
      <c r="D10" s="16" t="inlineStr">
        <f>Sum(G1:G9)</f>
      </c>
      <c r="E10" s="16" t="inlineStr"/>
      <c r="F10" s="17" t="inlineStr">
        <is>
          <r>
            <t xml:space="preserve">元</t>
          </r>
        </is>
      </c>
      <c r="G10" s="17" t="inlineStr"/>
      <c r="H10" s="1" t="inlineStr"/>
    </row>
    <row r="11" customHeight="1" ht="27">
      <c r="A11" s="1" t="inlineStr"/>
      <c r="B11" s="1" t="inlineStr"/>
      <c r="C11" s="1" t="inlineStr"/>
      <c r="D11" s="1" t="inlineStr"/>
      <c r="E11" s="1" t="inlineStr"/>
      <c r="F11" s="1" t="inlineStr"/>
      <c r="G11" s="1" t="inlineStr"/>
      <c r="H11" s="1" t="inlineStr"/>
    </row>
  </sheetData>
  <sheetProtection password="0000" sheet="1" objects="1" scenarios="1"/>
  <mergeCells>
    <mergeCell ref="B2:G2"/>
    <mergeCell ref="B3:G3"/>
    <mergeCell ref="B4:G4"/>
    <mergeCell ref="B10:C10"/>
    <mergeCell ref="D10:E10"/>
    <mergeCell ref="F10:G10"/>
  </mergeCells>
  <pageMargins left="0.0" right="0.0" top="0.0" bottom="0.00" header="0.0" footer="0.0"/>
  <pageSetup orientation="portrait" paperSize="9"/>
  <drawing r:id="rIdDr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1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第600章  交通工程（正东村）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605</t>
          </r>
        </is>
      </c>
      <c r="C6" s="9" t="inlineStr">
        <is>
          <r>
            <t xml:space="preserve">道路交通标线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605-1</t>
          </r>
        </is>
      </c>
      <c r="C7" s="9" t="inlineStr">
        <is>
          <r>
            <t xml:space="preserve">热熔型涂料路面标线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605-1-a</t>
          </r>
        </is>
      </c>
      <c r="C8" s="9" t="inlineStr">
        <is>
          <r>
            <t xml:space="preserve">普通型</t>
          </r>
        </is>
      </c>
      <c r="D8" s="10" t="inlineStr">
        <is>
          <r>
            <t xml:space="preserve">m2</t>
          </r>
        </is>
      </c>
      <c r="E8" s="11" t="inlineStr">
        <is>
          <r>
            <t xml:space="preserve">130.6</t>
          </r>
        </is>
      </c>
      <c r="F8" s="13" t="inlineStr"/>
      <c r="G8" s="14" t="inlineStr">
        <f>IF(ISBLANK(E8),"",IF(ISBLANK(F8),"",E8*F8))</f>
      </c>
      <c r="H8" s="1" t="inlineStr"/>
    </row>
    <row r="9" customHeight="1" ht="578">
      <c r="A9" s="1" t="inlineStr"/>
      <c r="B9" s="8" t="inlineStr"/>
      <c r="C9" s="9" t="inlineStr"/>
      <c r="D9" s="10" t="inlineStr"/>
      <c r="E9" s="11" t="inlineStr"/>
      <c r="F9" s="13" t="inlineStr"/>
      <c r="G9" s="14" t="inlineStr"/>
      <c r="H9" s="1" t="inlineStr"/>
    </row>
    <row r="10" customHeight="1" ht="15">
      <c r="A10" s="1" t="inlineStr"/>
      <c r="B10" s="15" t="inlineStr">
        <is>
          <r>
            <t xml:space="preserve">清单  第600章  合计   人民币</t>
          </r>
        </is>
      </c>
      <c r="C10" s="15" t="inlineStr"/>
      <c r="D10" s="16" t="inlineStr">
        <f>Sum(G1:G9)</f>
      </c>
      <c r="E10" s="16" t="inlineStr"/>
      <c r="F10" s="17" t="inlineStr">
        <is>
          <r>
            <t xml:space="preserve">元</t>
          </r>
        </is>
      </c>
      <c r="G10" s="17" t="inlineStr"/>
      <c r="H10" s="1" t="inlineStr"/>
    </row>
    <row r="11" customHeight="1" ht="27">
      <c r="A11" s="1" t="inlineStr"/>
      <c r="B11" s="1" t="inlineStr"/>
      <c r="C11" s="1" t="inlineStr"/>
      <c r="D11" s="1" t="inlineStr"/>
      <c r="E11" s="1" t="inlineStr"/>
      <c r="F11" s="1" t="inlineStr"/>
      <c r="G11" s="1" t="inlineStr"/>
      <c r="H11" s="1" t="inlineStr"/>
    </row>
  </sheetData>
  <sheetProtection password="0000" sheet="1" objects="1" scenarios="1"/>
  <mergeCells>
    <mergeCell ref="B2:G2"/>
    <mergeCell ref="B3:G3"/>
    <mergeCell ref="B4:G4"/>
    <mergeCell ref="B10:C10"/>
    <mergeCell ref="D10:E10"/>
    <mergeCell ref="F10:G10"/>
  </mergeCells>
  <pageMargins left="0.0" right="0.0" top="0.0" bottom="0.00" header="0.0" footer="0.0"/>
  <pageSetup orientation="portrait" paperSize="9"/>
  <drawing r:id="rIdDr10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1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第200章  路基工程（唐驾庄村）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203</t>
          </r>
        </is>
      </c>
      <c r="C6" s="9" t="inlineStr">
        <is>
          <r>
            <t xml:space="preserve">路基挖方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203-1</t>
          </r>
        </is>
      </c>
      <c r="C7" s="9" t="inlineStr">
        <is>
          <r>
            <t xml:space="preserve">路基挖方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203-1-a</t>
          </r>
        </is>
      </c>
      <c r="C8" s="9" t="inlineStr">
        <is>
          <r>
            <t xml:space="preserve">挖土方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512</t>
          </r>
        </is>
      </c>
      <c r="F8" s="13" t="inlineStr"/>
      <c r="G8" s="14" t="inlineStr">
        <f>IF(ISBLANK(E8),"",IF(ISBLANK(F8),"",E8*F8))</f>
      </c>
      <c r="H8" s="1" t="inlineStr"/>
    </row>
    <row r="9" customHeight="1" ht="578">
      <c r="A9" s="1" t="inlineStr"/>
      <c r="B9" s="8" t="inlineStr"/>
      <c r="C9" s="9" t="inlineStr"/>
      <c r="D9" s="10" t="inlineStr"/>
      <c r="E9" s="11" t="inlineStr"/>
      <c r="F9" s="13" t="inlineStr"/>
      <c r="G9" s="14" t="inlineStr"/>
      <c r="H9" s="1" t="inlineStr"/>
    </row>
    <row r="10" customHeight="1" ht="15">
      <c r="A10" s="1" t="inlineStr"/>
      <c r="B10" s="15" t="inlineStr">
        <is>
          <r>
            <t xml:space="preserve">清单  第200章  合计   人民币</t>
          </r>
        </is>
      </c>
      <c r="C10" s="15" t="inlineStr"/>
      <c r="D10" s="16" t="inlineStr">
        <f>Sum(G1:G9)</f>
      </c>
      <c r="E10" s="16" t="inlineStr"/>
      <c r="F10" s="17" t="inlineStr">
        <is>
          <r>
            <t xml:space="preserve">元</t>
          </r>
        </is>
      </c>
      <c r="G10" s="17" t="inlineStr"/>
      <c r="H10" s="1" t="inlineStr"/>
    </row>
    <row r="11" customHeight="1" ht="27">
      <c r="A11" s="1" t="inlineStr"/>
      <c r="B11" s="1" t="inlineStr"/>
      <c r="C11" s="1" t="inlineStr"/>
      <c r="D11" s="1" t="inlineStr"/>
      <c r="E11" s="1" t="inlineStr"/>
      <c r="F11" s="1" t="inlineStr"/>
      <c r="G11" s="1" t="inlineStr"/>
      <c r="H11" s="1" t="inlineStr"/>
    </row>
  </sheetData>
  <sheetProtection password="0000" sheet="1" objects="1" scenarios="1"/>
  <mergeCells>
    <mergeCell ref="B2:G2"/>
    <mergeCell ref="B3:G3"/>
    <mergeCell ref="B4:G4"/>
    <mergeCell ref="B10:C10"/>
    <mergeCell ref="D10:E10"/>
    <mergeCell ref="F10:G10"/>
  </mergeCells>
  <pageMargins left="0.0" right="0.0" top="0.0" bottom="0.00" header="0.0" footer="0.0"/>
  <pageSetup orientation="portrait" paperSize="9"/>
  <drawing r:id="rIdDr1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9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第300章  路面工程（唐驾庄村）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303</t>
          </r>
        </is>
      </c>
      <c r="C6" s="9" t="inlineStr">
        <is>
          <r>
            <t xml:space="preserve">路面底基层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303-1</t>
          </r>
        </is>
      </c>
      <c r="C7" s="9" t="inlineStr">
        <is>
          <r>
            <t xml:space="preserve">路面底基层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302-1-a</t>
          </r>
        </is>
      </c>
      <c r="C8" s="9" t="inlineStr">
        <is>
          <r>
            <t xml:space="preserve">碎石灰土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512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304</t>
          </r>
        </is>
      </c>
      <c r="C9" s="9" t="inlineStr">
        <is>
          <r>
            <t xml:space="preserve">路面基层</t>
          </r>
        </is>
      </c>
      <c r="D9" s="10" t="inlineStr"/>
      <c r="E9" s="11" t="inlineStr"/>
      <c r="F9" s="11" t="inlineStr"/>
      <c r="G9" s="12" t="inlineStr"/>
      <c r="H9" s="1" t="inlineStr"/>
    </row>
    <row r="10" customHeight="1" ht="15">
      <c r="A10" s="1" t="inlineStr"/>
      <c r="B10" s="8" t="inlineStr">
        <is>
          <r>
            <t xml:space="preserve">304-1</t>
          </r>
        </is>
      </c>
      <c r="C10" s="9" t="inlineStr">
        <is>
          <r>
            <t xml:space="preserve">路面基层</t>
          </r>
        </is>
      </c>
      <c r="D10" s="10" t="inlineStr"/>
      <c r="E10" s="11" t="inlineStr"/>
      <c r="F10" s="11" t="inlineStr"/>
      <c r="G10" s="12" t="inlineStr"/>
      <c r="H10" s="1" t="inlineStr"/>
    </row>
    <row r="11" customHeight="1" ht="15">
      <c r="A11" s="1" t="inlineStr"/>
      <c r="B11" s="8" t="inlineStr">
        <is>
          <r>
            <t xml:space="preserve">304-1-b</t>
          </r>
        </is>
      </c>
      <c r="C11" s="9" t="inlineStr">
        <is>
          <r>
            <t xml:space="preserve">16cm水泥稳定碎石基层</t>
          </r>
        </is>
      </c>
      <c r="D11" s="10" t="inlineStr">
        <is>
          <r>
            <t xml:space="preserve">m2</t>
          </r>
        </is>
      </c>
      <c r="E11" s="11" t="inlineStr">
        <is>
          <r>
            <t xml:space="preserve">1280</t>
          </r>
        </is>
      </c>
      <c r="F11" s="13" t="inlineStr"/>
      <c r="G11" s="14" t="inlineStr">
        <f>IF(ISBLANK(E11),"",IF(ISBLANK(F11),"",E11*F11))</f>
      </c>
      <c r="H11" s="1" t="inlineStr"/>
    </row>
    <row r="12" customHeight="1" ht="15">
      <c r="A12" s="1" t="inlineStr"/>
      <c r="B12" s="8" t="inlineStr">
        <is>
          <r>
            <t xml:space="preserve">312</t>
          </r>
        </is>
      </c>
      <c r="C12" s="9" t="inlineStr">
        <is>
          <r>
            <t xml:space="preserve">水泥混凝土面板</t>
          </r>
        </is>
      </c>
      <c r="D12" s="10" t="inlineStr"/>
      <c r="E12" s="11" t="inlineStr"/>
      <c r="F12" s="11" t="inlineStr"/>
      <c r="G12" s="12" t="inlineStr"/>
      <c r="H12" s="1" t="inlineStr"/>
    </row>
    <row r="13" customHeight="1" ht="15">
      <c r="A13" s="1" t="inlineStr"/>
      <c r="B13" s="8" t="inlineStr">
        <is>
          <r>
            <t xml:space="preserve">312-1</t>
          </r>
        </is>
      </c>
      <c r="C13" s="9" t="inlineStr">
        <is>
          <r>
            <t xml:space="preserve">水泥混凝土面板</t>
          </r>
        </is>
      </c>
      <c r="D13" s="10" t="inlineStr"/>
      <c r="E13" s="11" t="inlineStr"/>
      <c r="F13" s="11" t="inlineStr"/>
      <c r="G13" s="12" t="inlineStr"/>
      <c r="H13" s="1" t="inlineStr"/>
    </row>
    <row r="14" customHeight="1" ht="15">
      <c r="A14" s="1" t="inlineStr"/>
      <c r="B14" s="8" t="inlineStr">
        <is>
          <r>
            <t xml:space="preserve">312-1-a</t>
          </r>
        </is>
      </c>
      <c r="C14" s="9" t="inlineStr">
        <is>
          <r>
            <t xml:space="preserve">20cm C35砼</t>
          </r>
        </is>
      </c>
      <c r="D14" s="10" t="inlineStr">
        <is>
          <r>
            <t xml:space="preserve">m2</t>
          </r>
        </is>
      </c>
      <c r="E14" s="11" t="inlineStr">
        <is>
          <r>
            <t xml:space="preserve">1280</t>
          </r>
        </is>
      </c>
      <c r="F14" s="13" t="inlineStr"/>
      <c r="G14" s="14" t="inlineStr">
        <f>IF(ISBLANK(E14),"",IF(ISBLANK(F14),"",E14*F14))</f>
      </c>
      <c r="H14" s="1" t="inlineStr"/>
    </row>
    <row r="15" customHeight="1" ht="15">
      <c r="A15" s="1" t="inlineStr"/>
      <c r="B15" s="8" t="inlineStr">
        <is>
          <r>
            <t xml:space="preserve">312-2</t>
          </r>
        </is>
      </c>
      <c r="C15" s="9" t="inlineStr">
        <is>
          <r>
            <t xml:space="preserve">钢筋</t>
          </r>
        </is>
      </c>
      <c r="D15" s="10" t="inlineStr"/>
      <c r="E15" s="11" t="inlineStr"/>
      <c r="F15" s="11" t="inlineStr"/>
      <c r="G15" s="12" t="inlineStr"/>
      <c r="H15" s="1" t="inlineStr"/>
    </row>
    <row r="16" customHeight="1" ht="15">
      <c r="A16" s="1" t="inlineStr"/>
      <c r="B16" s="8" t="inlineStr">
        <is>
          <r>
            <t xml:space="preserve">312-2-a</t>
          </r>
        </is>
      </c>
      <c r="C16" s="9" t="inlineStr">
        <is>
          <r>
            <t xml:space="preserve">传力杆</t>
          </r>
        </is>
      </c>
      <c r="D16" s="10" t="inlineStr">
        <is>
          <r>
            <t xml:space="preserve">根</t>
          </r>
        </is>
      </c>
      <c r="E16" s="11" t="inlineStr">
        <is>
          <r>
            <t xml:space="preserve">133</t>
          </r>
        </is>
      </c>
      <c r="F16" s="13" t="inlineStr"/>
      <c r="G16" s="14" t="inlineStr">
        <f>IF(ISBLANK(E16),"",IF(ISBLANK(F16),"",E16*F16))</f>
      </c>
      <c r="H16" s="1" t="inlineStr"/>
    </row>
    <row r="17" customHeight="1" ht="458">
      <c r="A17" s="1" t="inlineStr"/>
      <c r="B17" s="8" t="inlineStr"/>
      <c r="C17" s="9" t="inlineStr"/>
      <c r="D17" s="10" t="inlineStr"/>
      <c r="E17" s="11" t="inlineStr"/>
      <c r="F17" s="13" t="inlineStr"/>
      <c r="G17" s="14" t="inlineStr"/>
      <c r="H17" s="1" t="inlineStr"/>
    </row>
    <row r="18" customHeight="1" ht="15">
      <c r="A18" s="1" t="inlineStr"/>
      <c r="B18" s="15" t="inlineStr">
        <is>
          <r>
            <t xml:space="preserve">清单  第300章  合计   人民币</t>
          </r>
        </is>
      </c>
      <c r="C18" s="15" t="inlineStr"/>
      <c r="D18" s="16" t="inlineStr">
        <f>Sum(G1:G17)</f>
      </c>
      <c r="E18" s="16" t="inlineStr"/>
      <c r="F18" s="17" t="inlineStr">
        <is>
          <r>
            <t xml:space="preserve">元</t>
          </r>
        </is>
      </c>
      <c r="G18" s="17" t="inlineStr"/>
      <c r="H18" s="1" t="inlineStr"/>
    </row>
    <row r="19" customHeight="1" ht="27">
      <c r="A19" s="1" t="inlineStr"/>
      <c r="B19" s="1" t="inlineStr"/>
      <c r="C19" s="1" t="inlineStr"/>
      <c r="D19" s="1" t="inlineStr"/>
      <c r="E19" s="1" t="inlineStr"/>
      <c r="F19" s="1" t="inlineStr"/>
      <c r="G19" s="1" t="inlineStr"/>
      <c r="H19" s="1" t="inlineStr"/>
    </row>
  </sheetData>
  <sheetProtection password="0000" sheet="1" objects="1" scenarios="1"/>
  <mergeCells>
    <mergeCell ref="B2:G2"/>
    <mergeCell ref="B3:G3"/>
    <mergeCell ref="B4:G4"/>
    <mergeCell ref="B18:C18"/>
    <mergeCell ref="D18:E18"/>
    <mergeCell ref="F18:G18"/>
  </mergeCells>
  <pageMargins left="0.0" right="0.0" top="0.0" bottom="0.00" header="0.0" footer="0.0"/>
  <pageSetup orientation="portrait" paperSize="9"/>
  <drawing r:id="rIdDr12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G27"/>
  <sheetViews>
    <sheetView workbookViewId="0"/>
  </sheetViews>
  <sheetFormatPr defaultRowHeight="15"/>
  <cols>
    <col min="1" max="1" customWidth="true" width="11.666667" collapsed="true"/>
    <col min="2" max="2" customWidth="true" width="6.6666665" collapsed="true"/>
    <col min="3" max="3" customWidth="true" width="8.333333" collapsed="true"/>
    <col min="4" max="4" customWidth="true" width="28.833334" collapsed="true"/>
    <col min="5" max="5" customWidth="true" width="25.0" collapsed="true"/>
    <col min="6" max="6" customWidth="true" width="11.666667" collapsed="true"/>
    <col min="7" max="7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</row>
    <row r="2" customHeight="1" ht="27">
      <c r="A2" s="1" t="inlineStr"/>
      <c r="B2" s="18" t="inlineStr">
        <is>
          <r>
            <t xml:space="preserve">5.4 投标报价汇总表</t>
          </r>
        </is>
      </c>
      <c r="C2" s="18" t="inlineStr"/>
      <c r="D2" s="18" t="inlineStr"/>
      <c r="E2" s="18" t="inlineStr"/>
      <c r="F2" s="18" t="inlineStr"/>
      <c r="G2" s="1" t="inlineStr"/>
    </row>
    <row r="3" customHeight="1" ht="15">
      <c r="A3" s="1" t="inlineStr"/>
      <c r="B3" s="19" t="inlineStr">
        <is>
          <r>
            <t xml:space="preserve">合同段：2026年第一批村级公益事业建设一事一议财政奖补资金项目 （高资镇）</t>
          </r>
        </is>
      </c>
      <c r="C3" s="19" t="inlineStr"/>
      <c r="D3" s="19" t="inlineStr"/>
      <c r="E3" s="20" t="inlineStr"/>
      <c r="F3" s="20" t="inlineStr"/>
      <c r="G3" s="1" t="inlineStr"/>
    </row>
    <row r="4" customHeight="1" ht="5">
      <c r="A4" s="1" t="inlineStr"/>
      <c r="B4" s="19" t="inlineStr"/>
      <c r="C4" s="19" t="inlineStr"/>
      <c r="D4" s="19" t="inlineStr"/>
      <c r="E4" s="1" t="inlineStr"/>
      <c r="F4" s="1" t="inlineStr"/>
      <c r="G4" s="1" t="inlineStr"/>
    </row>
    <row r="5" customHeight="1" ht="1">
      <c r="A5" s="1" t="inlineStr"/>
      <c r="B5" s="1" t="inlineStr"/>
      <c r="C5" s="1" t="inlineStr"/>
      <c r="D5" s="1" t="inlineStr"/>
      <c r="E5" s="1" t="inlineStr"/>
      <c r="F5" s="1" t="inlineStr"/>
      <c r="G5" s="1" t="inlineStr"/>
    </row>
    <row r="6" customHeight="1" ht="25">
      <c r="A6" s="1" t="inlineStr"/>
      <c r="B6" s="21" t="inlineStr">
        <is>
          <r>
            <t xml:space="preserve">序号</t>
          </r>
        </is>
      </c>
      <c r="C6" s="22" t="inlineStr">
        <is>
          <r>
            <t xml:space="preserve">章次</t>
          </r>
        </is>
      </c>
      <c r="D6" s="22" t="inlineStr">
        <is>
          <r>
            <t xml:space="preserve">科目名称</t>
          </r>
        </is>
      </c>
      <c r="E6" s="22" t="inlineStr"/>
      <c r="F6" s="23" t="inlineStr">
        <is>
          <r>
            <t xml:space="preserve">金额（元）</t>
          </r>
        </is>
      </c>
      <c r="G6" s="1" t="inlineStr"/>
    </row>
    <row r="7" customHeight="1" ht="15">
      <c r="A7" s="1" t="inlineStr"/>
      <c r="B7" s="8" t="inlineStr">
        <is>
          <r>
            <t xml:space="preserve">1</t>
          </r>
        </is>
      </c>
      <c r="C7" s="10" t="inlineStr">
        <is>
          <r>
            <t xml:space="preserve">100</t>
          </r>
        </is>
      </c>
      <c r="D7" s="10" t="inlineStr">
        <is>
          <r>
            <t xml:space="preserve">  总则</t>
          </r>
        </is>
      </c>
      <c r="E7" s="10" t="inlineStr"/>
      <c r="F7" s="14" t="inlineStr">
        <f>'清单  第100章  总则'!D10</f>
      </c>
      <c r="G7" s="1" t="inlineStr"/>
    </row>
    <row r="8" customHeight="1" ht="15">
      <c r="A8" s="1" t="inlineStr"/>
      <c r="B8" s="8" t="inlineStr">
        <is>
          <r>
            <t xml:space="preserve">2</t>
          </r>
        </is>
      </c>
      <c r="C8" s="10" t="inlineStr">
        <is>
          <r>
            <t xml:space="preserve">200</t>
          </r>
        </is>
      </c>
      <c r="D8" s="10" t="inlineStr">
        <is>
          <r>
            <t xml:space="preserve">  路基工程（石马村）</t>
          </r>
        </is>
      </c>
      <c r="E8" s="10" t="inlineStr"/>
      <c r="F8" s="14" t="inlineStr">
        <f>'清单  第200章  路基工程（石马村）'!D11</f>
      </c>
      <c r="G8" s="1" t="inlineStr"/>
    </row>
    <row r="9" customHeight="1" ht="15">
      <c r="A9" s="1" t="inlineStr"/>
      <c r="B9" s="8" t="inlineStr">
        <is>
          <r>
            <t xml:space="preserve">3</t>
          </r>
        </is>
      </c>
      <c r="C9" s="10" t="inlineStr">
        <is>
          <r>
            <t xml:space="preserve">300</t>
          </r>
        </is>
      </c>
      <c r="D9" s="10" t="inlineStr">
        <is>
          <r>
            <t xml:space="preserve">  路面工程（石马村）</t>
          </r>
        </is>
      </c>
      <c r="E9" s="10" t="inlineStr"/>
      <c r="F9" s="14" t="inlineStr">
        <f>'清单  第300章  路面工程（石马村）'!D15</f>
      </c>
      <c r="G9" s="1" t="inlineStr"/>
    </row>
    <row r="10" customHeight="1" ht="15">
      <c r="A10" s="1" t="inlineStr"/>
      <c r="B10" s="8" t="inlineStr">
        <is>
          <r>
            <t xml:space="preserve">4</t>
          </r>
        </is>
      </c>
      <c r="C10" s="10" t="inlineStr">
        <is>
          <r>
            <t xml:space="preserve">600</t>
          </r>
        </is>
      </c>
      <c r="D10" s="10" t="inlineStr">
        <is>
          <r>
            <t xml:space="preserve">  交通工程（石马村）</t>
          </r>
        </is>
      </c>
      <c r="E10" s="10" t="inlineStr"/>
      <c r="F10" s="14" t="inlineStr">
        <f>'清单  第600章  交通工程（石马村）'!D16</f>
      </c>
      <c r="G10" s="1" t="inlineStr"/>
    </row>
    <row r="11" customHeight="1" ht="15">
      <c r="A11" s="1" t="inlineStr"/>
      <c r="B11" s="8" t="inlineStr">
        <is>
          <r>
            <t xml:space="preserve">5</t>
          </r>
        </is>
      </c>
      <c r="C11" s="10" t="inlineStr">
        <is>
          <r>
            <t xml:space="preserve">200</t>
          </r>
        </is>
      </c>
      <c r="D11" s="10" t="inlineStr">
        <is>
          <r>
            <t xml:space="preserve">  路基工程（西斛村）</t>
          </r>
        </is>
      </c>
      <c r="E11" s="10" t="inlineStr"/>
      <c r="F11" s="14" t="inlineStr">
        <f>'清单  第200章  路基工程（西斛村）'!D11</f>
      </c>
      <c r="G11" s="1" t="inlineStr"/>
    </row>
    <row r="12" customHeight="1" ht="15">
      <c r="A12" s="1" t="inlineStr"/>
      <c r="B12" s="8" t="inlineStr">
        <is>
          <r>
            <t xml:space="preserve">6</t>
          </r>
        </is>
      </c>
      <c r="C12" s="10" t="inlineStr">
        <is>
          <r>
            <t xml:space="preserve">300</t>
          </r>
        </is>
      </c>
      <c r="D12" s="10" t="inlineStr">
        <is>
          <r>
            <t xml:space="preserve">  路面工程（西斛村）</t>
          </r>
        </is>
      </c>
      <c r="E12" s="10" t="inlineStr"/>
      <c r="F12" s="14" t="inlineStr">
        <f>'清单  第300章  路面工程（西斛村）'!D25</f>
      </c>
      <c r="G12" s="1" t="inlineStr"/>
    </row>
    <row r="13" customHeight="1" ht="15">
      <c r="A13" s="1" t="inlineStr"/>
      <c r="B13" s="8" t="inlineStr">
        <is>
          <r>
            <t xml:space="preserve">7</t>
          </r>
        </is>
      </c>
      <c r="C13" s="10" t="inlineStr">
        <is>
          <r>
            <t xml:space="preserve">600</t>
          </r>
        </is>
      </c>
      <c r="D13" s="10" t="inlineStr">
        <is>
          <r>
            <t xml:space="preserve">  交通工程（西斛村）</t>
          </r>
        </is>
      </c>
      <c r="E13" s="10" t="inlineStr"/>
      <c r="F13" s="14" t="inlineStr">
        <f>'清单  第600章  交通工程（西斛村）'!D13</f>
      </c>
      <c r="G13" s="1" t="inlineStr"/>
    </row>
    <row r="14" customHeight="1" ht="15">
      <c r="A14" s="1" t="inlineStr"/>
      <c r="B14" s="8" t="inlineStr">
        <is>
          <r>
            <t xml:space="preserve">8</t>
          </r>
        </is>
      </c>
      <c r="C14" s="10" t="inlineStr">
        <is>
          <r>
            <t xml:space="preserve">200</t>
          </r>
        </is>
      </c>
      <c r="D14" s="10" t="inlineStr">
        <is>
          <r>
            <t xml:space="preserve">  路基工程（正东村）</t>
          </r>
        </is>
      </c>
      <c r="E14" s="10" t="inlineStr"/>
      <c r="F14" s="14" t="inlineStr">
        <f>'清单  第200章  路基工程（正东村）'!D11</f>
      </c>
      <c r="G14" s="1" t="inlineStr"/>
    </row>
    <row r="15" customHeight="1" ht="15">
      <c r="A15" s="1" t="inlineStr"/>
      <c r="B15" s="8" t="inlineStr">
        <is>
          <r>
            <t xml:space="preserve">9</t>
          </r>
        </is>
      </c>
      <c r="C15" s="10" t="inlineStr">
        <is>
          <r>
            <t xml:space="preserve">300</t>
          </r>
        </is>
      </c>
      <c r="D15" s="10" t="inlineStr">
        <is>
          <r>
            <t xml:space="preserve">  路面工程（正东村）</t>
          </r>
        </is>
      </c>
      <c r="E15" s="10" t="inlineStr"/>
      <c r="F15" s="14" t="inlineStr">
        <f>'清单  第300章  路面工程（正东村）'!D25</f>
      </c>
      <c r="G15" s="1" t="inlineStr"/>
    </row>
    <row r="16" customHeight="1" ht="15">
      <c r="A16" s="1" t="inlineStr"/>
      <c r="B16" s="8" t="inlineStr">
        <is>
          <r>
            <t xml:space="preserve">10</t>
          </r>
        </is>
      </c>
      <c r="C16" s="10" t="inlineStr">
        <is>
          <r>
            <t xml:space="preserve">600</t>
          </r>
        </is>
      </c>
      <c r="D16" s="10" t="inlineStr">
        <is>
          <r>
            <t xml:space="preserve">  交通工程（正东村）</t>
          </r>
        </is>
      </c>
      <c r="E16" s="10" t="inlineStr"/>
      <c r="F16" s="14" t="inlineStr">
        <f>'清单  第600章  交通工程（正东村）'!D10</f>
      </c>
      <c r="G16" s="1" t="inlineStr"/>
    </row>
    <row r="17" customHeight="1" ht="15">
      <c r="A17" s="1" t="inlineStr"/>
      <c r="B17" s="8" t="inlineStr">
        <is>
          <r>
            <t xml:space="preserve">11</t>
          </r>
        </is>
      </c>
      <c r="C17" s="10" t="inlineStr">
        <is>
          <r>
            <t xml:space="preserve">200</t>
          </r>
        </is>
      </c>
      <c r="D17" s="10" t="inlineStr">
        <is>
          <r>
            <t xml:space="preserve">  路基工程（唐驾庄村）</t>
          </r>
        </is>
      </c>
      <c r="E17" s="10" t="inlineStr"/>
      <c r="F17" s="14" t="inlineStr">
        <f>'清单  第200章  路基工程（唐驾庄村）'!D10</f>
      </c>
      <c r="G17" s="1" t="inlineStr"/>
    </row>
    <row r="18" customHeight="1" ht="15">
      <c r="A18" s="1" t="inlineStr"/>
      <c r="B18" s="8" t="inlineStr">
        <is>
          <r>
            <t xml:space="preserve">12</t>
          </r>
        </is>
      </c>
      <c r="C18" s="10" t="inlineStr">
        <is>
          <r>
            <t xml:space="preserve">300</t>
          </r>
        </is>
      </c>
      <c r="D18" s="10" t="inlineStr">
        <is>
          <r>
            <t xml:space="preserve">  路面工程（唐驾庄村）</t>
          </r>
        </is>
      </c>
      <c r="E18" s="10" t="inlineStr"/>
      <c r="F18" s="14" t="inlineStr">
        <f>'清单  第300章  路面工程（唐驾庄村）'!D18</f>
      </c>
      <c r="G18" s="1" t="inlineStr"/>
    </row>
    <row r="19" customHeight="1" ht="15">
      <c r="A19" s="1" t="inlineStr"/>
      <c r="B19" s="8" t="inlineStr">
        <is>
          <r>
            <t xml:space="preserve">13</t>
          </r>
        </is>
      </c>
      <c r="C19" s="10" t="inlineStr">
        <is>
          <r>
            <t xml:space="preserve">第100章至第700章合计</t>
          </r>
        </is>
      </c>
      <c r="D19" s="10" t="inlineStr"/>
      <c r="E19" s="10" t="inlineStr"/>
      <c r="F19" s="14" t="inlineStr">
        <f>Sum(F1:F18)</f>
      </c>
      <c r="G19" s="1" t="inlineStr"/>
    </row>
    <row r="20" customHeight="1" ht="15">
      <c r="A20" s="1" t="inlineStr"/>
      <c r="B20" s="8" t="inlineStr">
        <is>
          <r>
            <t xml:space="preserve">14</t>
          </r>
        </is>
      </c>
      <c r="C20" s="10" t="inlineStr">
        <is>
          <r>
            <t xml:space="preserve">已包含在清单合计中的材料、工程设备、专业工程暂估价合计</t>
          </r>
        </is>
      </c>
      <c r="D20" s="10" t="inlineStr"/>
      <c r="E20" s="10" t="inlineStr"/>
      <c r="F20" s="12" t="inlineStr"/>
      <c r="G20" s="1" t="inlineStr"/>
    </row>
    <row r="21" customHeight="1" ht="15">
      <c r="A21" s="1" t="inlineStr"/>
      <c r="B21" s="8" t="inlineStr">
        <is>
          <r>
            <t xml:space="preserve">15</t>
          </r>
        </is>
      </c>
      <c r="C21" s="10" t="inlineStr">
        <is>
          <r>
            <t xml:space="preserve">清单合计减去材料、工程设备、专业工程暂估价合计</t>
          </r>
        </is>
      </c>
      <c r="D21" s="10" t="inlineStr"/>
      <c r="E21" s="10" t="inlineStr"/>
      <c r="F21" s="14" t="inlineStr">
        <f>F19-F20</f>
      </c>
      <c r="G21" s="1" t="inlineStr"/>
    </row>
    <row r="22" customHeight="1" ht="15">
      <c r="A22" s="1" t="inlineStr"/>
      <c r="B22" s="8" t="inlineStr">
        <is>
          <r>
            <t xml:space="preserve">16</t>
          </r>
        </is>
      </c>
      <c r="C22" s="10" t="inlineStr">
        <is>
          <r>
            <t xml:space="preserve">计日工合计</t>
          </r>
        </is>
      </c>
      <c r="D22" s="10" t="inlineStr"/>
      <c r="E22" s="10" t="inlineStr"/>
      <c r="F22" s="12" t="inlineStr"/>
      <c r="G22" s="1" t="inlineStr"/>
    </row>
    <row r="23" customHeight="1" ht="15">
      <c r="A23" s="1" t="inlineStr"/>
      <c r="B23" s="8" t="inlineStr">
        <is>
          <r>
            <t xml:space="preserve">17</t>
          </r>
        </is>
      </c>
      <c r="C23" s="10" t="inlineStr">
        <is>
          <r>
            <t xml:space="preserve">暂列金额（不含计日工总额）</t>
          </r>
        </is>
      </c>
      <c r="D23" s="10" t="inlineStr"/>
      <c r="E23" s="10" t="inlineStr"/>
      <c r="F23" s="14" t="inlineStr">
        <f>F21*0%</f>
      </c>
      <c r="G23" s="1" t="inlineStr"/>
    </row>
    <row r="24" customHeight="1" ht="15">
      <c r="A24" s="1" t="inlineStr"/>
      <c r="B24" s="8" t="inlineStr">
        <is>
          <r>
            <t xml:space="preserve">18</t>
          </r>
        </is>
      </c>
      <c r="C24" s="10" t="inlineStr">
        <is>
          <r>
            <t xml:space="preserve">投标报价</t>
          </r>
        </is>
      </c>
      <c r="D24" s="10" t="inlineStr"/>
      <c r="E24" s="10" t="inlineStr"/>
      <c r="F24" s="14" t="inlineStr">
        <f>F20+F21+F22+F23</f>
      </c>
      <c r="G24" s="1" t="inlineStr"/>
    </row>
    <row r="25" customHeight="1" ht="400">
      <c r="A25" s="1" t="inlineStr"/>
      <c r="B25" s="8" t="inlineStr"/>
      <c r="C25" s="10" t="inlineStr"/>
      <c r="D25" s="10" t="inlineStr"/>
      <c r="E25" s="10" t="inlineStr"/>
      <c r="F25" s="14" t="inlineStr"/>
      <c r="G25" s="1" t="inlineStr"/>
    </row>
    <row r="26" customHeight="1" ht="15">
      <c r="A26" s="1" t="inlineStr"/>
      <c r="B26" s="24" t="inlineStr">
        <is>
          <r>
            <t xml:space="preserve">清单   第 1 页</t>
          </r>
        </is>
      </c>
      <c r="C26" s="24" t="inlineStr"/>
      <c r="D26" s="24" t="inlineStr"/>
      <c r="E26" s="24" t="inlineStr"/>
      <c r="F26" s="25" t="inlineStr">
        <is>
          <r>
            <t xml:space="preserve">共 1 页</t>
          </r>
        </is>
      </c>
      <c r="G26" s="1" t="inlineStr"/>
    </row>
    <row r="27" customHeight="1" ht="12">
      <c r="A27" s="1" t="inlineStr"/>
      <c r="B27" s="1" t="inlineStr"/>
      <c r="C27" s="1" t="inlineStr"/>
      <c r="D27" s="1" t="inlineStr"/>
      <c r="E27" s="1" t="inlineStr"/>
      <c r="F27" s="1" t="inlineStr"/>
      <c r="G27" s="1" t="inlineStr"/>
    </row>
  </sheetData>
  <sheetProtection password="0000" sheet="1" objects="1" scenarios="1"/>
  <mergeCells>
    <mergeCell ref="B2:F2"/>
    <mergeCell ref="B3:D4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9:E19"/>
    <mergeCell ref="C20:E20"/>
    <mergeCell ref="C21:E21"/>
    <mergeCell ref="C22:E22"/>
    <mergeCell ref="C23:E23"/>
    <mergeCell ref="C24:E24"/>
    <mergeCell ref="C25:E25"/>
    <mergeCell ref="B26:E26"/>
  </mergeCells>
  <pageMargins left="0.0" right="0.0" top="0.0" bottom="0.00" header="0.0" footer="0.0"/>
  <pageSetup orientation="portrait" paperSize="9"/>
  <drawing r:id="rIdDr1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2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第200章  路基工程（石马村）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202</t>
          </r>
        </is>
      </c>
      <c r="C6" s="9" t="inlineStr">
        <is>
          <r>
            <t xml:space="preserve">场地清理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202-2</t>
          </r>
        </is>
      </c>
      <c r="C7" s="9" t="inlineStr">
        <is>
          <r>
            <t xml:space="preserve">挖除旧路面与地坪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202-2-a</t>
          </r>
        </is>
      </c>
      <c r="C8" s="9" t="inlineStr">
        <is>
          <r>
            <t xml:space="preserve">破除破碎板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396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202-2-f</t>
          </r>
        </is>
      </c>
      <c r="C9" s="9" t="inlineStr">
        <is>
          <r>
            <t xml:space="preserve">挖除基层病害</t>
          </r>
        </is>
      </c>
      <c r="D9" s="10" t="inlineStr">
        <is>
          <r>
            <t xml:space="preserve">m3</t>
          </r>
        </is>
      </c>
      <c r="E9" s="11" t="inlineStr">
        <is>
          <r>
            <t xml:space="preserve">158.04</t>
          </r>
        </is>
      </c>
      <c r="F9" s="13" t="inlineStr"/>
      <c r="G9" s="14" t="inlineStr">
        <f>IF(ISBLANK(E9),"",IF(ISBLANK(F9),"",E9*F9))</f>
      </c>
      <c r="H9" s="1" t="inlineStr"/>
    </row>
    <row r="10" customHeight="1" ht="563">
      <c r="A10" s="1" t="inlineStr"/>
      <c r="B10" s="8" t="inlineStr"/>
      <c r="C10" s="9" t="inlineStr"/>
      <c r="D10" s="10" t="inlineStr"/>
      <c r="E10" s="11" t="inlineStr"/>
      <c r="F10" s="13" t="inlineStr"/>
      <c r="G10" s="14" t="inlineStr"/>
      <c r="H10" s="1" t="inlineStr"/>
    </row>
    <row r="11" customHeight="1" ht="15">
      <c r="A11" s="1" t="inlineStr"/>
      <c r="B11" s="15" t="inlineStr">
        <is>
          <r>
            <t xml:space="preserve">清单  第200章  合计   人民币</t>
          </r>
        </is>
      </c>
      <c r="C11" s="15" t="inlineStr"/>
      <c r="D11" s="16" t="inlineStr">
        <f>Sum(G1:G10)</f>
      </c>
      <c r="E11" s="16" t="inlineStr"/>
      <c r="F11" s="17" t="inlineStr">
        <is>
          <r>
            <t xml:space="preserve">元</t>
          </r>
        </is>
      </c>
      <c r="G11" s="17" t="inlineStr"/>
      <c r="H11" s="1" t="inlineStr"/>
    </row>
    <row r="12" customHeight="1" ht="27">
      <c r="A12" s="1" t="inlineStr"/>
      <c r="B12" s="1" t="inlineStr"/>
      <c r="C12" s="1" t="inlineStr"/>
      <c r="D12" s="1" t="inlineStr"/>
      <c r="E12" s="1" t="inlineStr"/>
      <c r="F12" s="1" t="inlineStr"/>
      <c r="G12" s="1" t="inlineStr"/>
      <c r="H12" s="1" t="inlineStr"/>
    </row>
  </sheetData>
  <sheetProtection password="0000" sheet="1" objects="1" scenarios="1"/>
  <mergeCells>
    <mergeCell ref="B2:G2"/>
    <mergeCell ref="B3:G3"/>
    <mergeCell ref="B4:G4"/>
    <mergeCell ref="B11:C11"/>
    <mergeCell ref="D11:E11"/>
    <mergeCell ref="F11:G11"/>
  </mergeCells>
  <pageMargins left="0.0" right="0.0" top="0.0" bottom="0.00" header="0.0" footer="0.0"/>
  <pageSetup orientation="portrait" paperSize="9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6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第300章  路面工程（石马村）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304</t>
          </r>
        </is>
      </c>
      <c r="C6" s="9" t="inlineStr">
        <is>
          <r>
            <t xml:space="preserve">路面基层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304-1</t>
          </r>
        </is>
      </c>
      <c r="C7" s="9" t="inlineStr">
        <is>
          <r>
            <t xml:space="preserve">路面基层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304-1-d</t>
          </r>
        </is>
      </c>
      <c r="C8" s="9" t="inlineStr">
        <is>
          <r>
            <t xml:space="preserve">级配碎(砾)石基层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158.04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312</t>
          </r>
        </is>
      </c>
      <c r="C9" s="9" t="inlineStr">
        <is>
          <r>
            <t xml:space="preserve">水泥混凝土面板</t>
          </r>
        </is>
      </c>
      <c r="D9" s="10" t="inlineStr"/>
      <c r="E9" s="11" t="inlineStr"/>
      <c r="F9" s="11" t="inlineStr"/>
      <c r="G9" s="12" t="inlineStr"/>
      <c r="H9" s="1" t="inlineStr"/>
    </row>
    <row r="10" customHeight="1" ht="15">
      <c r="A10" s="1" t="inlineStr"/>
      <c r="B10" s="8" t="inlineStr">
        <is>
          <r>
            <t xml:space="preserve">312-1</t>
          </r>
        </is>
      </c>
      <c r="C10" s="9" t="inlineStr">
        <is>
          <r>
            <t xml:space="preserve">水泥混凝土面板</t>
          </r>
        </is>
      </c>
      <c r="D10" s="10" t="inlineStr"/>
      <c r="E10" s="11" t="inlineStr"/>
      <c r="F10" s="11" t="inlineStr"/>
      <c r="G10" s="12" t="inlineStr"/>
      <c r="H10" s="1" t="inlineStr"/>
    </row>
    <row r="11" customHeight="1" ht="15">
      <c r="A11" s="1" t="inlineStr"/>
      <c r="B11" s="8" t="inlineStr">
        <is>
          <r>
            <t xml:space="preserve">312-1-a</t>
          </r>
        </is>
      </c>
      <c r="C11" s="9" t="inlineStr">
        <is>
          <r>
            <t xml:space="preserve">20cm C35砼</t>
          </r>
        </is>
      </c>
      <c r="D11" s="10" t="inlineStr">
        <is>
          <r>
            <t xml:space="preserve">m2</t>
          </r>
        </is>
      </c>
      <c r="E11" s="11" t="inlineStr">
        <is>
          <r>
            <t xml:space="preserve">1881</t>
          </r>
        </is>
      </c>
      <c r="F11" s="13" t="inlineStr"/>
      <c r="G11" s="14" t="inlineStr">
        <f>IF(ISBLANK(E11),"",IF(ISBLANK(F11),"",E11*F11))</f>
      </c>
      <c r="H11" s="1" t="inlineStr"/>
    </row>
    <row r="12" customHeight="1" ht="15">
      <c r="A12" s="1" t="inlineStr"/>
      <c r="B12" s="8" t="inlineStr">
        <is>
          <r>
            <t xml:space="preserve">312-2</t>
          </r>
        </is>
      </c>
      <c r="C12" s="9" t="inlineStr">
        <is>
          <r>
            <t xml:space="preserve">钢筋</t>
          </r>
        </is>
      </c>
      <c r="D12" s="10" t="inlineStr"/>
      <c r="E12" s="11" t="inlineStr"/>
      <c r="F12" s="11" t="inlineStr"/>
      <c r="G12" s="12" t="inlineStr"/>
      <c r="H12" s="1" t="inlineStr"/>
    </row>
    <row r="13" customHeight="1" ht="15">
      <c r="A13" s="1" t="inlineStr"/>
      <c r="B13" s="8" t="inlineStr">
        <is>
          <r>
            <t xml:space="preserve">312-2-a</t>
          </r>
        </is>
      </c>
      <c r="C13" s="9" t="inlineStr">
        <is>
          <r>
            <t xml:space="preserve">传力杆</t>
          </r>
        </is>
      </c>
      <c r="D13" s="10" t="inlineStr">
        <is>
          <r>
            <t xml:space="preserve">根</t>
          </r>
        </is>
      </c>
      <c r="E13" s="11" t="inlineStr">
        <is>
          <r>
            <t xml:space="preserve">160</t>
          </r>
        </is>
      </c>
      <c r="F13" s="13" t="inlineStr"/>
      <c r="G13" s="14" t="inlineStr">
        <f>IF(ISBLANK(E13),"",IF(ISBLANK(F13),"",E13*F13))</f>
      </c>
      <c r="H13" s="1" t="inlineStr"/>
    </row>
    <row r="14" customHeight="1" ht="503">
      <c r="A14" s="1" t="inlineStr"/>
      <c r="B14" s="8" t="inlineStr"/>
      <c r="C14" s="9" t="inlineStr"/>
      <c r="D14" s="10" t="inlineStr"/>
      <c r="E14" s="11" t="inlineStr"/>
      <c r="F14" s="13" t="inlineStr"/>
      <c r="G14" s="14" t="inlineStr"/>
      <c r="H14" s="1" t="inlineStr"/>
    </row>
    <row r="15" customHeight="1" ht="15">
      <c r="A15" s="1" t="inlineStr"/>
      <c r="B15" s="15" t="inlineStr">
        <is>
          <r>
            <t xml:space="preserve">清单  第300章  合计   人民币</t>
          </r>
        </is>
      </c>
      <c r="C15" s="15" t="inlineStr"/>
      <c r="D15" s="16" t="inlineStr">
        <f>Sum(G1:G14)</f>
      </c>
      <c r="E15" s="16" t="inlineStr"/>
      <c r="F15" s="17" t="inlineStr">
        <is>
          <r>
            <t xml:space="preserve">元</t>
          </r>
        </is>
      </c>
      <c r="G15" s="17" t="inlineStr"/>
      <c r="H15" s="1" t="inlineStr"/>
    </row>
    <row r="16" customHeight="1" ht="27">
      <c r="A16" s="1" t="inlineStr"/>
      <c r="B16" s="1" t="inlineStr"/>
      <c r="C16" s="1" t="inlineStr"/>
      <c r="D16" s="1" t="inlineStr"/>
      <c r="E16" s="1" t="inlineStr"/>
      <c r="F16" s="1" t="inlineStr"/>
      <c r="G16" s="1" t="inlineStr"/>
      <c r="H16" s="1" t="inlineStr"/>
    </row>
  </sheetData>
  <sheetProtection password="0000" sheet="1" objects="1" scenarios="1"/>
  <mergeCells>
    <mergeCell ref="B2:G2"/>
    <mergeCell ref="B3:G3"/>
    <mergeCell ref="B4:G4"/>
    <mergeCell ref="B15:C15"/>
    <mergeCell ref="D15:E15"/>
    <mergeCell ref="F15:G15"/>
  </mergeCells>
  <pageMargins left="0.0" right="0.0" top="0.0" bottom="0.00" header="0.0" footer="0.0"/>
  <pageSetup orientation="portrait" paperSize="9"/>
  <drawing r:id="rIdDr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7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第600章  交通工程（石马村）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604</t>
          </r>
        </is>
      </c>
      <c r="C6" s="9" t="inlineStr">
        <is>
          <r>
            <t xml:space="preserve">道路交通标志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604-1</t>
          </r>
        </is>
      </c>
      <c r="C7" s="9" t="inlineStr">
        <is>
          <r>
            <t xml:space="preserve">道路交通标志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604-1-a</t>
          </r>
        </is>
      </c>
      <c r="C8" s="9" t="inlineStr">
        <is>
          <r>
            <t xml:space="preserve">标志牌</t>
          </r>
        </is>
      </c>
      <c r="D8" s="10" t="inlineStr">
        <is>
          <r>
            <t xml:space="preserve">套</t>
          </r>
        </is>
      </c>
      <c r="E8" s="11" t="inlineStr">
        <is>
          <r>
            <t xml:space="preserve">2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604-1-b</t>
          </r>
        </is>
      </c>
      <c r="C9" s="9" t="inlineStr">
        <is>
          <r>
            <t xml:space="preserve">凸面镜</t>
          </r>
        </is>
      </c>
      <c r="D9" s="10" t="inlineStr">
        <is>
          <r>
            <t xml:space="preserve">处</t>
          </r>
        </is>
      </c>
      <c r="E9" s="11" t="inlineStr">
        <is>
          <r>
            <t xml:space="preserve">1</t>
          </r>
        </is>
      </c>
      <c r="F9" s="13" t="inlineStr"/>
      <c r="G9" s="14" t="inlineStr">
        <f>IF(ISBLANK(E9),"",IF(ISBLANK(F9),"",E9*F9))</f>
      </c>
      <c r="H9" s="1" t="inlineStr"/>
    </row>
    <row r="10" customHeight="1" ht="15">
      <c r="A10" s="1" t="inlineStr"/>
      <c r="B10" s="8" t="inlineStr">
        <is>
          <r>
            <t xml:space="preserve">604-4</t>
          </r>
        </is>
      </c>
      <c r="C10" s="9" t="inlineStr">
        <is>
          <r>
            <t xml:space="preserve">示警桩</t>
          </r>
        </is>
      </c>
      <c r="D10" s="10" t="inlineStr"/>
      <c r="E10" s="11" t="inlineStr"/>
      <c r="F10" s="11" t="inlineStr"/>
      <c r="G10" s="12" t="inlineStr"/>
      <c r="H10" s="1" t="inlineStr"/>
    </row>
    <row r="11" customHeight="1" ht="15">
      <c r="A11" s="1" t="inlineStr"/>
      <c r="B11" s="8" t="inlineStr">
        <is>
          <r>
            <t xml:space="preserve">604-4-a</t>
          </r>
        </is>
      </c>
      <c r="C11" s="9" t="inlineStr">
        <is>
          <r>
            <t xml:space="preserve">道口标柱</t>
          </r>
        </is>
      </c>
      <c r="D11" s="10" t="inlineStr">
        <is>
          <r>
            <t xml:space="preserve">根</t>
          </r>
        </is>
      </c>
      <c r="E11" s="11" t="inlineStr">
        <is>
          <r>
            <t xml:space="preserve">4</t>
          </r>
        </is>
      </c>
      <c r="F11" s="13" t="inlineStr"/>
      <c r="G11" s="14" t="inlineStr">
        <f>IF(ISBLANK(E11),"",IF(ISBLANK(F11),"",E11*F11))</f>
      </c>
      <c r="H11" s="1" t="inlineStr"/>
    </row>
    <row r="12" customHeight="1" ht="15">
      <c r="A12" s="1" t="inlineStr"/>
      <c r="B12" s="8" t="inlineStr">
        <is>
          <r>
            <t xml:space="preserve">605</t>
          </r>
        </is>
      </c>
      <c r="C12" s="9" t="inlineStr">
        <is>
          <r>
            <t xml:space="preserve">道路交通标线</t>
          </r>
        </is>
      </c>
      <c r="D12" s="10" t="inlineStr"/>
      <c r="E12" s="11" t="inlineStr"/>
      <c r="F12" s="11" t="inlineStr"/>
      <c r="G12" s="12" t="inlineStr"/>
      <c r="H12" s="1" t="inlineStr"/>
    </row>
    <row r="13" customHeight="1" ht="15">
      <c r="A13" s="1" t="inlineStr"/>
      <c r="B13" s="8" t="inlineStr">
        <is>
          <r>
            <t xml:space="preserve">605-1</t>
          </r>
        </is>
      </c>
      <c r="C13" s="9" t="inlineStr">
        <is>
          <r>
            <t xml:space="preserve">热熔型涂料路面标线</t>
          </r>
        </is>
      </c>
      <c r="D13" s="10" t="inlineStr"/>
      <c r="E13" s="11" t="inlineStr"/>
      <c r="F13" s="11" t="inlineStr"/>
      <c r="G13" s="12" t="inlineStr"/>
      <c r="H13" s="1" t="inlineStr"/>
    </row>
    <row r="14" customHeight="1" ht="15">
      <c r="A14" s="1" t="inlineStr"/>
      <c r="B14" s="8" t="inlineStr">
        <is>
          <r>
            <t xml:space="preserve">605-1-a</t>
          </r>
        </is>
      </c>
      <c r="C14" s="9" t="inlineStr">
        <is>
          <r>
            <t xml:space="preserve">普通型</t>
          </r>
        </is>
      </c>
      <c r="D14" s="10" t="inlineStr">
        <is>
          <r>
            <t xml:space="preserve">m2</t>
          </r>
        </is>
      </c>
      <c r="E14" s="11" t="inlineStr">
        <is>
          <r>
            <t xml:space="preserve">109</t>
          </r>
        </is>
      </c>
      <c r="F14" s="13" t="inlineStr"/>
      <c r="G14" s="14" t="inlineStr">
        <f>IF(ISBLANK(E14),"",IF(ISBLANK(F14),"",E14*F14))</f>
      </c>
      <c r="H14" s="1" t="inlineStr"/>
    </row>
    <row r="15" customHeight="1" ht="488">
      <c r="A15" s="1" t="inlineStr"/>
      <c r="B15" s="8" t="inlineStr"/>
      <c r="C15" s="9" t="inlineStr"/>
      <c r="D15" s="10" t="inlineStr"/>
      <c r="E15" s="11" t="inlineStr"/>
      <c r="F15" s="13" t="inlineStr"/>
      <c r="G15" s="14" t="inlineStr"/>
      <c r="H15" s="1" t="inlineStr"/>
    </row>
    <row r="16" customHeight="1" ht="15">
      <c r="A16" s="1" t="inlineStr"/>
      <c r="B16" s="15" t="inlineStr">
        <is>
          <r>
            <t xml:space="preserve">清单  第600章  合计   人民币</t>
          </r>
        </is>
      </c>
      <c r="C16" s="15" t="inlineStr"/>
      <c r="D16" s="16" t="inlineStr">
        <f>Sum(G1:G15)</f>
      </c>
      <c r="E16" s="16" t="inlineStr"/>
      <c r="F16" s="17" t="inlineStr">
        <is>
          <r>
            <t xml:space="preserve">元</t>
          </r>
        </is>
      </c>
      <c r="G16" s="17" t="inlineStr"/>
      <c r="H16" s="1" t="inlineStr"/>
    </row>
    <row r="17" customHeight="1" ht="27">
      <c r="A17" s="1" t="inlineStr"/>
      <c r="B17" s="1" t="inlineStr"/>
      <c r="C17" s="1" t="inlineStr"/>
      <c r="D17" s="1" t="inlineStr"/>
      <c r="E17" s="1" t="inlineStr"/>
      <c r="F17" s="1" t="inlineStr"/>
      <c r="G17" s="1" t="inlineStr"/>
      <c r="H17" s="1" t="inlineStr"/>
    </row>
  </sheetData>
  <sheetProtection password="0000" sheet="1" objects="1" scenarios="1"/>
  <mergeCells>
    <mergeCell ref="B2:G2"/>
    <mergeCell ref="B3:G3"/>
    <mergeCell ref="B4:G4"/>
    <mergeCell ref="B16:C16"/>
    <mergeCell ref="D16:E16"/>
    <mergeCell ref="F16:G16"/>
  </mergeCells>
  <pageMargins left="0.0" right="0.0" top="0.0" bottom="0.00" header="0.0" footer="0.0"/>
  <pageSetup orientation="portrait" paperSize="9"/>
  <drawing r:id="rIdDr4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2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第200章  路基工程（西斛村）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202</t>
          </r>
        </is>
      </c>
      <c r="C6" s="9" t="inlineStr">
        <is>
          <r>
            <t xml:space="preserve">场地清理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202-2</t>
          </r>
        </is>
      </c>
      <c r="C7" s="9" t="inlineStr">
        <is>
          <r>
            <t xml:space="preserve">挖除旧路面与地坪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202-2-a</t>
          </r>
        </is>
      </c>
      <c r="C8" s="9" t="inlineStr">
        <is>
          <r>
            <t xml:space="preserve">破除老路水泥板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11.24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202-2-f</t>
          </r>
        </is>
      </c>
      <c r="C9" s="9" t="inlineStr">
        <is>
          <r>
            <t xml:space="preserve">开挖老路基层</t>
          </r>
        </is>
      </c>
      <c r="D9" s="10" t="inlineStr">
        <is>
          <r>
            <t xml:space="preserve">m3</t>
          </r>
        </is>
      </c>
      <c r="E9" s="11" t="inlineStr">
        <is>
          <r>
            <t xml:space="preserve">3.37</t>
          </r>
        </is>
      </c>
      <c r="F9" s="13" t="inlineStr"/>
      <c r="G9" s="14" t="inlineStr">
        <f>IF(ISBLANK(E9),"",IF(ISBLANK(F9),"",E9*F9))</f>
      </c>
      <c r="H9" s="1" t="inlineStr"/>
    </row>
    <row r="10" customHeight="1" ht="563">
      <c r="A10" s="1" t="inlineStr"/>
      <c r="B10" s="8" t="inlineStr"/>
      <c r="C10" s="9" t="inlineStr"/>
      <c r="D10" s="10" t="inlineStr"/>
      <c r="E10" s="11" t="inlineStr"/>
      <c r="F10" s="13" t="inlineStr"/>
      <c r="G10" s="14" t="inlineStr"/>
      <c r="H10" s="1" t="inlineStr"/>
    </row>
    <row r="11" customHeight="1" ht="15">
      <c r="A11" s="1" t="inlineStr"/>
      <c r="B11" s="15" t="inlineStr">
        <is>
          <r>
            <t xml:space="preserve">清单  第200章  合计   人民币</t>
          </r>
        </is>
      </c>
      <c r="C11" s="15" t="inlineStr"/>
      <c r="D11" s="16" t="inlineStr">
        <f>Sum(G1:G10)</f>
      </c>
      <c r="E11" s="16" t="inlineStr"/>
      <c r="F11" s="17" t="inlineStr">
        <is>
          <r>
            <t xml:space="preserve">元</t>
          </r>
        </is>
      </c>
      <c r="G11" s="17" t="inlineStr"/>
      <c r="H11" s="1" t="inlineStr"/>
    </row>
    <row r="12" customHeight="1" ht="27">
      <c r="A12" s="1" t="inlineStr"/>
      <c r="B12" s="1" t="inlineStr"/>
      <c r="C12" s="1" t="inlineStr"/>
      <c r="D12" s="1" t="inlineStr"/>
      <c r="E12" s="1" t="inlineStr"/>
      <c r="F12" s="1" t="inlineStr"/>
      <c r="G12" s="1" t="inlineStr"/>
      <c r="H12" s="1" t="inlineStr"/>
    </row>
  </sheetData>
  <sheetProtection password="0000" sheet="1" objects="1" scenarios="1"/>
  <mergeCells>
    <mergeCell ref="B2:G2"/>
    <mergeCell ref="B3:G3"/>
    <mergeCell ref="B4:G4"/>
    <mergeCell ref="B11:C11"/>
    <mergeCell ref="D11:E11"/>
    <mergeCell ref="F11:G11"/>
  </mergeCells>
  <pageMargins left="0.0" right="0.0" top="0.0" bottom="0.00" header="0.0" footer="0.0"/>
  <pageSetup orientation="portrait" paperSize="9"/>
  <drawing r:id="rIdDr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26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第300章  路面工程（西斛村）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304</t>
          </r>
        </is>
      </c>
      <c r="C6" s="9" t="inlineStr">
        <is>
          <r>
            <t xml:space="preserve">路面基层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304-1</t>
          </r>
        </is>
      </c>
      <c r="C7" s="9" t="inlineStr">
        <is>
          <r>
            <t xml:space="preserve">路面基层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304-1-d</t>
          </r>
        </is>
      </c>
      <c r="C8" s="9" t="inlineStr">
        <is>
          <r>
            <t xml:space="preserve">15cm级配碎石基层</t>
          </r>
        </is>
      </c>
      <c r="D8" s="10" t="inlineStr">
        <is>
          <r>
            <t xml:space="preserve">m2</t>
          </r>
        </is>
      </c>
      <c r="E8" s="11" t="inlineStr">
        <is>
          <r>
            <t xml:space="preserve">22.48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304-1-h</t>
          </r>
        </is>
      </c>
      <c r="C9" s="9" t="inlineStr">
        <is>
          <r>
            <t xml:space="preserve">0.32m宽抗裂贴</t>
          </r>
        </is>
      </c>
      <c r="D9" s="10" t="inlineStr">
        <is>
          <r>
            <t xml:space="preserve">m2</t>
          </r>
        </is>
      </c>
      <c r="E9" s="11" t="inlineStr">
        <is>
          <r>
            <t xml:space="preserve">506.9</t>
          </r>
        </is>
      </c>
      <c r="F9" s="13" t="inlineStr"/>
      <c r="G9" s="14" t="inlineStr">
        <f>IF(ISBLANK(E9),"",IF(ISBLANK(F9),"",E9*F9))</f>
      </c>
      <c r="H9" s="1" t="inlineStr"/>
    </row>
    <row r="10" customHeight="1" ht="15">
      <c r="A10" s="1" t="inlineStr"/>
      <c r="B10" s="8" t="inlineStr">
        <is>
          <r>
            <t xml:space="preserve">304-1-i</t>
          </r>
        </is>
      </c>
      <c r="C10" s="9" t="inlineStr">
        <is>
          <r>
            <t xml:space="preserve">热沥青灌封</t>
          </r>
        </is>
      </c>
      <c r="D10" s="10" t="inlineStr">
        <is>
          <r>
            <t xml:space="preserve">m</t>
          </r>
        </is>
      </c>
      <c r="E10" s="11" t="inlineStr">
        <is>
          <r>
            <t xml:space="preserve">1533.6</t>
          </r>
        </is>
      </c>
      <c r="F10" s="13" t="inlineStr"/>
      <c r="G10" s="14" t="inlineStr">
        <f>IF(ISBLANK(E10),"",IF(ISBLANK(F10),"",E10*F10))</f>
      </c>
      <c r="H10" s="1" t="inlineStr"/>
    </row>
    <row r="11" customHeight="1" ht="15">
      <c r="A11" s="1" t="inlineStr"/>
      <c r="B11" s="8" t="inlineStr">
        <is>
          <r>
            <t xml:space="preserve">312</t>
          </r>
        </is>
      </c>
      <c r="C11" s="9" t="inlineStr">
        <is>
          <r>
            <t xml:space="preserve">水泥混凝土面板</t>
          </r>
        </is>
      </c>
      <c r="D11" s="10" t="inlineStr"/>
      <c r="E11" s="11" t="inlineStr"/>
      <c r="F11" s="11" t="inlineStr"/>
      <c r="G11" s="12" t="inlineStr"/>
      <c r="H11" s="1" t="inlineStr"/>
    </row>
    <row r="12" customHeight="1" ht="15">
      <c r="A12" s="1" t="inlineStr"/>
      <c r="B12" s="8" t="inlineStr">
        <is>
          <r>
            <t xml:space="preserve">312-1</t>
          </r>
        </is>
      </c>
      <c r="C12" s="9" t="inlineStr">
        <is>
          <r>
            <t xml:space="preserve">水泥混凝土面板</t>
          </r>
        </is>
      </c>
      <c r="D12" s="10" t="inlineStr"/>
      <c r="E12" s="11" t="inlineStr"/>
      <c r="F12" s="11" t="inlineStr"/>
      <c r="G12" s="12" t="inlineStr"/>
      <c r="H12" s="1" t="inlineStr"/>
    </row>
    <row r="13" customHeight="1" ht="15">
      <c r="A13" s="1" t="inlineStr"/>
      <c r="B13" s="8" t="inlineStr">
        <is>
          <r>
            <t xml:space="preserve">312-1-a</t>
          </r>
        </is>
      </c>
      <c r="C13" s="9" t="inlineStr">
        <is>
          <r>
            <t xml:space="preserve">15cm C30砼</t>
          </r>
        </is>
      </c>
      <c r="D13" s="10" t="inlineStr">
        <is>
          <r>
            <t xml:space="preserve">m2</t>
          </r>
        </is>
      </c>
      <c r="E13" s="11" t="inlineStr">
        <is>
          <r>
            <t xml:space="preserve">70.25</t>
          </r>
        </is>
      </c>
      <c r="F13" s="13" t="inlineStr"/>
      <c r="G13" s="14" t="inlineStr">
        <f>IF(ISBLANK(E13),"",IF(ISBLANK(F13),"",E13*F13))</f>
      </c>
      <c r="H13" s="1" t="inlineStr"/>
    </row>
    <row r="14" customHeight="1" ht="15">
      <c r="A14" s="1" t="inlineStr"/>
      <c r="B14" s="8" t="inlineStr">
        <is>
          <r>
            <t xml:space="preserve">312-2</t>
          </r>
        </is>
      </c>
      <c r="C14" s="9" t="inlineStr">
        <is>
          <r>
            <t xml:space="preserve">钢筋</t>
          </r>
        </is>
      </c>
      <c r="D14" s="10" t="inlineStr"/>
      <c r="E14" s="11" t="inlineStr"/>
      <c r="F14" s="11" t="inlineStr"/>
      <c r="G14" s="12" t="inlineStr"/>
      <c r="H14" s="1" t="inlineStr"/>
    </row>
    <row r="15" customHeight="1" ht="15">
      <c r="A15" s="1" t="inlineStr"/>
      <c r="B15" s="8" t="inlineStr">
        <is>
          <r>
            <t xml:space="preserve">312-2-a</t>
          </r>
        </is>
      </c>
      <c r="C15" s="9" t="inlineStr">
        <is>
          <r>
            <t xml:space="preserve">传力杆</t>
          </r>
        </is>
      </c>
      <c r="D15" s="10" t="inlineStr">
        <is>
          <r>
            <t xml:space="preserve">根</t>
          </r>
        </is>
      </c>
      <c r="E15" s="11" t="inlineStr">
        <is>
          <r>
            <t xml:space="preserve">62</t>
          </r>
        </is>
      </c>
      <c r="F15" s="13" t="inlineStr"/>
      <c r="G15" s="14" t="inlineStr">
        <f>IF(ISBLANK(E15),"",IF(ISBLANK(F15),"",E15*F15))</f>
      </c>
      <c r="H15" s="1" t="inlineStr"/>
    </row>
    <row r="16" customHeight="1" ht="15">
      <c r="A16" s="1" t="inlineStr"/>
      <c r="B16" s="8" t="inlineStr">
        <is>
          <r>
            <t xml:space="preserve">314-2</t>
          </r>
        </is>
      </c>
      <c r="C16" s="9" t="inlineStr">
        <is>
          <r>
            <t xml:space="preserve">检查井</t>
          </r>
        </is>
      </c>
      <c r="D16" s="10" t="inlineStr"/>
      <c r="E16" s="11" t="inlineStr"/>
      <c r="F16" s="11" t="inlineStr"/>
      <c r="G16" s="12" t="inlineStr"/>
      <c r="H16" s="1" t="inlineStr"/>
    </row>
    <row r="17" customHeight="1" ht="15">
      <c r="A17" s="1" t="inlineStr"/>
      <c r="B17" s="8" t="inlineStr">
        <is>
          <r>
            <t xml:space="preserve">314-2-h</t>
          </r>
        </is>
      </c>
      <c r="C17" s="9" t="inlineStr">
        <is>
          <r>
            <t xml:space="preserve">检查井抬升</t>
          </r>
        </is>
      </c>
      <c r="D17" s="10" t="inlineStr">
        <is>
          <r>
            <t xml:space="preserve">座</t>
          </r>
        </is>
      </c>
      <c r="E17" s="11" t="inlineStr">
        <is>
          <r>
            <t xml:space="preserve">35</t>
          </r>
        </is>
      </c>
      <c r="F17" s="13" t="inlineStr"/>
      <c r="G17" s="14" t="inlineStr">
        <f>IF(ISBLANK(E17),"",IF(ISBLANK(F17),"",E17*F17))</f>
      </c>
      <c r="H17" s="1" t="inlineStr"/>
    </row>
    <row r="18" customHeight="1" ht="15">
      <c r="A18" s="1" t="inlineStr"/>
      <c r="B18" s="8" t="inlineStr">
        <is>
          <r>
            <t xml:space="preserve">308</t>
          </r>
        </is>
      </c>
      <c r="C18" s="9" t="inlineStr">
        <is>
          <r>
            <t xml:space="preserve">透层和黏层</t>
          </r>
        </is>
      </c>
      <c r="D18" s="10" t="inlineStr"/>
      <c r="E18" s="11" t="inlineStr"/>
      <c r="F18" s="11" t="inlineStr"/>
      <c r="G18" s="12" t="inlineStr"/>
      <c r="H18" s="1" t="inlineStr"/>
    </row>
    <row r="19" customHeight="1" ht="15">
      <c r="A19" s="1" t="inlineStr"/>
      <c r="B19" s="8" t="inlineStr">
        <is>
          <r>
            <t xml:space="preserve">308-1</t>
          </r>
        </is>
      </c>
      <c r="C19" s="9" t="inlineStr">
        <is>
          <r>
            <t xml:space="preserve">透层和黏层</t>
          </r>
        </is>
      </c>
      <c r="D19" s="10" t="inlineStr"/>
      <c r="E19" s="11" t="inlineStr"/>
      <c r="F19" s="11" t="inlineStr"/>
      <c r="G19" s="12" t="inlineStr"/>
      <c r="H19" s="1" t="inlineStr"/>
    </row>
    <row r="20" customHeight="1" ht="15">
      <c r="A20" s="1" t="inlineStr"/>
      <c r="B20" s="8" t="inlineStr">
        <is>
          <r>
            <t xml:space="preserve">308-1-b</t>
          </r>
        </is>
      </c>
      <c r="C20" s="9" t="inlineStr">
        <is>
          <r>
            <t xml:space="preserve">黏层</t>
          </r>
        </is>
      </c>
      <c r="D20" s="10" t="inlineStr">
        <is>
          <r>
            <t xml:space="preserve">m2</t>
          </r>
        </is>
      </c>
      <c r="E20" s="11" t="inlineStr">
        <is>
          <r>
            <t xml:space="preserve">2181</t>
          </r>
        </is>
      </c>
      <c r="F20" s="13" t="inlineStr"/>
      <c r="G20" s="14" t="inlineStr">
        <f>IF(ISBLANK(E20),"",IF(ISBLANK(F20),"",E20*F20))</f>
      </c>
      <c r="H20" s="1" t="inlineStr"/>
    </row>
    <row r="21" customHeight="1" ht="15">
      <c r="A21" s="1" t="inlineStr"/>
      <c r="B21" s="8" t="inlineStr">
        <is>
          <r>
            <t xml:space="preserve">309</t>
          </r>
        </is>
      </c>
      <c r="C21" s="9" t="inlineStr">
        <is>
          <r>
            <t xml:space="preserve">热拌沥青混合料面层</t>
          </r>
        </is>
      </c>
      <c r="D21" s="10" t="inlineStr"/>
      <c r="E21" s="11" t="inlineStr"/>
      <c r="F21" s="11" t="inlineStr"/>
      <c r="G21" s="12" t="inlineStr"/>
      <c r="H21" s="1" t="inlineStr"/>
    </row>
    <row r="22" customHeight="1" ht="15">
      <c r="A22" s="1" t="inlineStr"/>
      <c r="B22" s="8" t="inlineStr">
        <is>
          <r>
            <t xml:space="preserve">309-1</t>
          </r>
        </is>
      </c>
      <c r="C22" s="9" t="inlineStr">
        <is>
          <r>
            <t xml:space="preserve">热拌沥青混合土面层</t>
          </r>
        </is>
      </c>
      <c r="D22" s="10" t="inlineStr"/>
      <c r="E22" s="11" t="inlineStr"/>
      <c r="F22" s="11" t="inlineStr"/>
      <c r="G22" s="12" t="inlineStr"/>
      <c r="H22" s="1" t="inlineStr"/>
    </row>
    <row r="23" customHeight="1" ht="15">
      <c r="A23" s="1" t="inlineStr"/>
      <c r="B23" s="8" t="inlineStr">
        <is>
          <r>
            <t xml:space="preserve">309-1-a</t>
          </r>
        </is>
      </c>
      <c r="C23" s="9" t="inlineStr">
        <is>
          <r>
            <t xml:space="preserve">4cm AC-13C</t>
          </r>
        </is>
      </c>
      <c r="D23" s="10" t="inlineStr">
        <is>
          <r>
            <t xml:space="preserve">m2</t>
          </r>
        </is>
      </c>
      <c r="E23" s="11" t="inlineStr">
        <is>
          <r>
            <t xml:space="preserve">2181</t>
          </r>
        </is>
      </c>
      <c r="F23" s="13" t="inlineStr"/>
      <c r="G23" s="14" t="inlineStr">
        <f>IF(ISBLANK(E23),"",IF(ISBLANK(F23),"",E23*F23))</f>
      </c>
      <c r="H23" s="1" t="inlineStr"/>
    </row>
    <row r="24" customHeight="1" ht="353">
      <c r="A24" s="1" t="inlineStr"/>
      <c r="B24" s="8" t="inlineStr"/>
      <c r="C24" s="9" t="inlineStr"/>
      <c r="D24" s="10" t="inlineStr"/>
      <c r="E24" s="11" t="inlineStr"/>
      <c r="F24" s="13" t="inlineStr"/>
      <c r="G24" s="14" t="inlineStr"/>
      <c r="H24" s="1" t="inlineStr"/>
    </row>
    <row r="25" customHeight="1" ht="15">
      <c r="A25" s="1" t="inlineStr"/>
      <c r="B25" s="15" t="inlineStr">
        <is>
          <r>
            <t xml:space="preserve">清单  第300章  合计   人民币</t>
          </r>
        </is>
      </c>
      <c r="C25" s="15" t="inlineStr"/>
      <c r="D25" s="16" t="inlineStr">
        <f>Sum(G1:G24)</f>
      </c>
      <c r="E25" s="16" t="inlineStr"/>
      <c r="F25" s="17" t="inlineStr">
        <is>
          <r>
            <t xml:space="preserve">元</t>
          </r>
        </is>
      </c>
      <c r="G25" s="17" t="inlineStr"/>
      <c r="H25" s="1" t="inlineStr"/>
    </row>
    <row r="26" customHeight="1" ht="27">
      <c r="A26" s="1" t="inlineStr"/>
      <c r="B26" s="1" t="inlineStr"/>
      <c r="C26" s="1" t="inlineStr"/>
      <c r="D26" s="1" t="inlineStr"/>
      <c r="E26" s="1" t="inlineStr"/>
      <c r="F26" s="1" t="inlineStr"/>
      <c r="G26" s="1" t="inlineStr"/>
      <c r="H26" s="1" t="inlineStr"/>
    </row>
  </sheetData>
  <sheetProtection password="0000" sheet="1" objects="1" scenarios="1"/>
  <mergeCells>
    <mergeCell ref="B2:G2"/>
    <mergeCell ref="B3:G3"/>
    <mergeCell ref="B4:G4"/>
    <mergeCell ref="B25:C25"/>
    <mergeCell ref="D25:E25"/>
    <mergeCell ref="F25:G25"/>
  </mergeCells>
  <pageMargins left="0.0" right="0.0" top="0.0" bottom="0.00" header="0.0" footer="0.0"/>
  <pageSetup orientation="portrait" paperSize="9"/>
  <drawing r:id="rIdDr6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4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第600章  交通工程（西斛村）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602</t>
          </r>
        </is>
      </c>
      <c r="C6" s="9" t="inlineStr">
        <is>
          <r>
            <t xml:space="preserve">护栏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602-2</t>
          </r>
        </is>
      </c>
      <c r="C7" s="9" t="inlineStr">
        <is>
          <r>
            <t xml:space="preserve">波形梁钢护栏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602-2-a</t>
          </r>
        </is>
      </c>
      <c r="C8" s="9" t="inlineStr">
        <is>
          <r>
            <t xml:space="preserve">波形护栏（c级）</t>
          </r>
        </is>
      </c>
      <c r="D8" s="10" t="inlineStr">
        <is>
          <r>
            <t xml:space="preserve">m</t>
          </r>
        </is>
      </c>
      <c r="E8" s="11" t="inlineStr">
        <is>
          <r>
            <t xml:space="preserve">25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605</t>
          </r>
        </is>
      </c>
      <c r="C9" s="9" t="inlineStr">
        <is>
          <r>
            <t xml:space="preserve">道路交通标线</t>
          </r>
        </is>
      </c>
      <c r="D9" s="10" t="inlineStr"/>
      <c r="E9" s="11" t="inlineStr"/>
      <c r="F9" s="11" t="inlineStr"/>
      <c r="G9" s="12" t="inlineStr"/>
      <c r="H9" s="1" t="inlineStr"/>
    </row>
    <row r="10" customHeight="1" ht="15">
      <c r="A10" s="1" t="inlineStr"/>
      <c r="B10" s="8" t="inlineStr">
        <is>
          <r>
            <t xml:space="preserve">605-1</t>
          </r>
        </is>
      </c>
      <c r="C10" s="9" t="inlineStr">
        <is>
          <r>
            <t xml:space="preserve">热熔型涂料路面标线</t>
          </r>
        </is>
      </c>
      <c r="D10" s="10" t="inlineStr"/>
      <c r="E10" s="11" t="inlineStr"/>
      <c r="F10" s="11" t="inlineStr"/>
      <c r="G10" s="12" t="inlineStr"/>
      <c r="H10" s="1" t="inlineStr"/>
    </row>
    <row r="11" customHeight="1" ht="15">
      <c r="A11" s="1" t="inlineStr"/>
      <c r="B11" s="8" t="inlineStr">
        <is>
          <r>
            <t xml:space="preserve">605-1-a</t>
          </r>
        </is>
      </c>
      <c r="C11" s="9" t="inlineStr">
        <is>
          <r>
            <t xml:space="preserve">普通型</t>
          </r>
        </is>
      </c>
      <c r="D11" s="10" t="inlineStr">
        <is>
          <r>
            <t xml:space="preserve">m2</t>
          </r>
        </is>
      </c>
      <c r="E11" s="11" t="inlineStr">
        <is>
          <r>
            <t xml:space="preserve">56.8</t>
          </r>
        </is>
      </c>
      <c r="F11" s="13" t="inlineStr"/>
      <c r="G11" s="14" t="inlineStr">
        <f>IF(ISBLANK(E11),"",IF(ISBLANK(F11),"",E11*F11))</f>
      </c>
      <c r="H11" s="1" t="inlineStr"/>
    </row>
    <row r="12" customHeight="1" ht="533">
      <c r="A12" s="1" t="inlineStr"/>
      <c r="B12" s="8" t="inlineStr"/>
      <c r="C12" s="9" t="inlineStr"/>
      <c r="D12" s="10" t="inlineStr"/>
      <c r="E12" s="11" t="inlineStr"/>
      <c r="F12" s="13" t="inlineStr"/>
      <c r="G12" s="14" t="inlineStr"/>
      <c r="H12" s="1" t="inlineStr"/>
    </row>
    <row r="13" customHeight="1" ht="15">
      <c r="A13" s="1" t="inlineStr"/>
      <c r="B13" s="15" t="inlineStr">
        <is>
          <r>
            <t xml:space="preserve">清单  第600章  合计   人民币</t>
          </r>
        </is>
      </c>
      <c r="C13" s="15" t="inlineStr"/>
      <c r="D13" s="16" t="inlineStr">
        <f>Sum(G1:G12)</f>
      </c>
      <c r="E13" s="16" t="inlineStr"/>
      <c r="F13" s="17" t="inlineStr">
        <is>
          <r>
            <t xml:space="preserve">元</t>
          </r>
        </is>
      </c>
      <c r="G13" s="17" t="inlineStr"/>
      <c r="H13" s="1" t="inlineStr"/>
    </row>
    <row r="14" customHeight="1" ht="27">
      <c r="A14" s="1" t="inlineStr"/>
      <c r="B14" s="1" t="inlineStr"/>
      <c r="C14" s="1" t="inlineStr"/>
      <c r="D14" s="1" t="inlineStr"/>
      <c r="E14" s="1" t="inlineStr"/>
      <c r="F14" s="1" t="inlineStr"/>
      <c r="G14" s="1" t="inlineStr"/>
      <c r="H14" s="1" t="inlineStr"/>
    </row>
  </sheetData>
  <sheetProtection password="0000" sheet="1" objects="1" scenarios="1"/>
  <mergeCells>
    <mergeCell ref="B2:G2"/>
    <mergeCell ref="B3:G3"/>
    <mergeCell ref="B4:G4"/>
    <mergeCell ref="B13:C13"/>
    <mergeCell ref="D13:E13"/>
    <mergeCell ref="F13:G13"/>
  </mergeCells>
  <pageMargins left="0.0" right="0.0" top="0.0" bottom="0.00" header="0.0" footer="0.0"/>
  <pageSetup orientation="portrait" paperSize="9"/>
  <drawing r:id="rIdDr7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12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第200章  路基工程（正东村）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202</t>
          </r>
        </is>
      </c>
      <c r="C6" s="9" t="inlineStr">
        <is>
          <r>
            <t xml:space="preserve">场地清理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202-2</t>
          </r>
        </is>
      </c>
      <c r="C7" s="9" t="inlineStr">
        <is>
          <r>
            <t xml:space="preserve">挖除旧路面与地坪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202-2-a</t>
          </r>
        </is>
      </c>
      <c r="C8" s="9" t="inlineStr">
        <is>
          <r>
            <t xml:space="preserve">破除老路水泥板</t>
          </r>
        </is>
      </c>
      <c r="D8" s="10" t="inlineStr">
        <is>
          <r>
            <t xml:space="preserve">m3</t>
          </r>
        </is>
      </c>
      <c r="E8" s="11" t="inlineStr">
        <is>
          <r>
            <t xml:space="preserve">18.87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202-2-f</t>
          </r>
        </is>
      </c>
      <c r="C9" s="9" t="inlineStr">
        <is>
          <r>
            <t xml:space="preserve">开挖老路基层</t>
          </r>
        </is>
      </c>
      <c r="D9" s="10" t="inlineStr">
        <is>
          <r>
            <t xml:space="preserve">m3</t>
          </r>
        </is>
      </c>
      <c r="E9" s="11" t="inlineStr">
        <is>
          <r>
            <t xml:space="preserve">7.54</t>
          </r>
        </is>
      </c>
      <c r="F9" s="13" t="inlineStr"/>
      <c r="G9" s="14" t="inlineStr">
        <f>IF(ISBLANK(E9),"",IF(ISBLANK(F9),"",E9*F9))</f>
      </c>
      <c r="H9" s="1" t="inlineStr"/>
    </row>
    <row r="10" customHeight="1" ht="563">
      <c r="A10" s="1" t="inlineStr"/>
      <c r="B10" s="8" t="inlineStr"/>
      <c r="C10" s="9" t="inlineStr"/>
      <c r="D10" s="10" t="inlineStr"/>
      <c r="E10" s="11" t="inlineStr"/>
      <c r="F10" s="13" t="inlineStr"/>
      <c r="G10" s="14" t="inlineStr"/>
      <c r="H10" s="1" t="inlineStr"/>
    </row>
    <row r="11" customHeight="1" ht="15">
      <c r="A11" s="1" t="inlineStr"/>
      <c r="B11" s="15" t="inlineStr">
        <is>
          <r>
            <t xml:space="preserve">清单  第200章  合计   人民币</t>
          </r>
        </is>
      </c>
      <c r="C11" s="15" t="inlineStr"/>
      <c r="D11" s="16" t="inlineStr">
        <f>Sum(G1:G10)</f>
      </c>
      <c r="E11" s="16" t="inlineStr"/>
      <c r="F11" s="17" t="inlineStr">
        <is>
          <r>
            <t xml:space="preserve">元</t>
          </r>
        </is>
      </c>
      <c r="G11" s="17" t="inlineStr"/>
      <c r="H11" s="1" t="inlineStr"/>
    </row>
    <row r="12" customHeight="1" ht="27">
      <c r="A12" s="1" t="inlineStr"/>
      <c r="B12" s="1" t="inlineStr"/>
      <c r="C12" s="1" t="inlineStr"/>
      <c r="D12" s="1" t="inlineStr"/>
      <c r="E12" s="1" t="inlineStr"/>
      <c r="F12" s="1" t="inlineStr"/>
      <c r="G12" s="1" t="inlineStr"/>
      <c r="H12" s="1" t="inlineStr"/>
    </row>
  </sheetData>
  <sheetProtection password="0000" sheet="1" objects="1" scenarios="1"/>
  <mergeCells>
    <mergeCell ref="B2:G2"/>
    <mergeCell ref="B3:G3"/>
    <mergeCell ref="B4:G4"/>
    <mergeCell ref="B11:C11"/>
    <mergeCell ref="D11:E11"/>
    <mergeCell ref="F11:G11"/>
  </mergeCells>
  <pageMargins left="0.0" right="0.0" top="0.0" bottom="0.00" header="0.0" footer="0.0"/>
  <pageSetup orientation="portrait" paperSize="9"/>
  <drawing r:id="rIdDr8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/>
    <pageSetUpPr autoPageBreaks="false"/>
  </sheetPr>
  <dimension ref="A1:H26"/>
  <sheetViews>
    <sheetView workbookViewId="0"/>
  </sheetViews>
  <sheetFormatPr defaultRowHeight="15"/>
  <cols>
    <col min="1" max="1" customWidth="true" width="11.666667" collapsed="true"/>
    <col min="2" max="2" customWidth="true" width="8.333333" collapsed="true"/>
    <col min="3" max="3" customWidth="true" width="35.5" collapsed="true"/>
    <col min="4" max="4" customWidth="true" width="6.6666665" collapsed="true"/>
    <col min="5" max="5" customWidth="true" width="10.0" collapsed="true"/>
    <col min="6" max="6" customWidth="true" width="10.0" collapsed="true"/>
    <col min="7" max="7" customWidth="true" width="10.0" collapsed="true"/>
    <col min="8" max="8" customWidth="true" width="7.0" collapsed="true"/>
  </cols>
  <sheetData>
    <row r="1" customHeight="1" ht="42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33">
      <c r="A2" s="1" t="inlineStr"/>
      <c r="B2" s="2" t="inlineStr">
        <is>
          <r>
            <t xml:space="preserve">  5.1 工程量清单表</t>
          </r>
        </is>
      </c>
      <c r="C2" s="2" t="inlineStr"/>
      <c r="D2" s="2" t="inlineStr"/>
      <c r="E2" s="2" t="inlineStr"/>
      <c r="F2" s="2" t="inlineStr"/>
      <c r="G2" s="2" t="inlineStr"/>
      <c r="H2" s="1" t="inlineStr"/>
    </row>
    <row r="3" customHeight="1" ht="33">
      <c r="A3" s="1" t="inlineStr"/>
      <c r="B3" s="3" t="inlineStr">
        <is>
          <r>
            <t xml:space="preserve">工程量清单表</t>
          </r>
        </is>
      </c>
      <c r="C3" s="3" t="inlineStr"/>
      <c r="D3" s="3" t="inlineStr"/>
      <c r="E3" s="3" t="inlineStr"/>
      <c r="F3" s="3" t="inlineStr"/>
      <c r="G3" s="3" t="inlineStr"/>
      <c r="H3" s="1" t="inlineStr"/>
    </row>
    <row r="4" customHeight="1" ht="22">
      <c r="A4" s="1" t="inlineStr"/>
      <c r="B4" s="4" t="inlineStr">
        <is>
          <r>
            <t xml:space="preserve">清单  第300章  路面工程（正东村）</t>
          </r>
        </is>
      </c>
      <c r="C4" s="4" t="inlineStr"/>
      <c r="D4" s="4" t="inlineStr"/>
      <c r="E4" s="4" t="inlineStr"/>
      <c r="F4" s="4" t="inlineStr"/>
      <c r="G4" s="4" t="inlineStr"/>
      <c r="H4" s="1" t="inlineStr"/>
    </row>
    <row r="5" customHeight="1" ht="17">
      <c r="A5" s="1" t="inlineStr"/>
      <c r="B5" s="5" t="inlineStr">
        <is>
          <r>
            <t xml:space="preserve">子目号</t>
          </r>
        </is>
      </c>
      <c r="C5" s="6" t="inlineStr">
        <is>
          <r>
            <t xml:space="preserve">子目名称</t>
          </r>
        </is>
      </c>
      <c r="D5" s="6" t="inlineStr">
        <is>
          <r>
            <t xml:space="preserve">单位</t>
          </r>
        </is>
      </c>
      <c r="E5" s="6" t="inlineStr">
        <is>
          <r>
            <t xml:space="preserve">数量</t>
          </r>
        </is>
      </c>
      <c r="F5" s="6" t="inlineStr">
        <is>
          <r>
            <t xml:space="preserve">单价</t>
          </r>
        </is>
      </c>
      <c r="G5" s="7" t="inlineStr">
        <is>
          <r>
            <t xml:space="preserve">合价</t>
          </r>
        </is>
      </c>
      <c r="H5" s="1" t="inlineStr"/>
    </row>
    <row r="6" customHeight="1" ht="15">
      <c r="A6" s="1" t="inlineStr"/>
      <c r="B6" s="8" t="inlineStr">
        <is>
          <r>
            <t xml:space="preserve">304</t>
          </r>
        </is>
      </c>
      <c r="C6" s="9" t="inlineStr">
        <is>
          <r>
            <t xml:space="preserve">路面基层</t>
          </r>
        </is>
      </c>
      <c r="D6" s="10" t="inlineStr"/>
      <c r="E6" s="11" t="inlineStr"/>
      <c r="F6" s="11" t="inlineStr"/>
      <c r="G6" s="12" t="inlineStr"/>
      <c r="H6" s="1" t="inlineStr"/>
    </row>
    <row r="7" customHeight="1" ht="15">
      <c r="A7" s="1" t="inlineStr"/>
      <c r="B7" s="8" t="inlineStr">
        <is>
          <r>
            <t xml:space="preserve">304-1</t>
          </r>
        </is>
      </c>
      <c r="C7" s="9" t="inlineStr">
        <is>
          <r>
            <t xml:space="preserve">路面基层</t>
          </r>
        </is>
      </c>
      <c r="D7" s="10" t="inlineStr"/>
      <c r="E7" s="11" t="inlineStr"/>
      <c r="F7" s="11" t="inlineStr"/>
      <c r="G7" s="12" t="inlineStr"/>
      <c r="H7" s="1" t="inlineStr"/>
    </row>
    <row r="8" customHeight="1" ht="15">
      <c r="A8" s="1" t="inlineStr"/>
      <c r="B8" s="8" t="inlineStr">
        <is>
          <r>
            <t xml:space="preserve">304-1-d</t>
          </r>
        </is>
      </c>
      <c r="C8" s="9" t="inlineStr">
        <is>
          <r>
            <t xml:space="preserve">15cm级配碎石基层</t>
          </r>
        </is>
      </c>
      <c r="D8" s="10" t="inlineStr">
        <is>
          <r>
            <t xml:space="preserve">m2</t>
          </r>
        </is>
      </c>
      <c r="E8" s="11" t="inlineStr">
        <is>
          <r>
            <t xml:space="preserve">50.32</t>
          </r>
        </is>
      </c>
      <c r="F8" s="13" t="inlineStr"/>
      <c r="G8" s="14" t="inlineStr">
        <f>IF(ISBLANK(E8),"",IF(ISBLANK(F8),"",E8*F8))</f>
      </c>
      <c r="H8" s="1" t="inlineStr"/>
    </row>
    <row r="9" customHeight="1" ht="15">
      <c r="A9" s="1" t="inlineStr"/>
      <c r="B9" s="8" t="inlineStr">
        <is>
          <r>
            <t xml:space="preserve">304-1-h</t>
          </r>
        </is>
      </c>
      <c r="C9" s="9" t="inlineStr">
        <is>
          <r>
            <t xml:space="preserve">0.32m宽抗裂贴</t>
          </r>
        </is>
      </c>
      <c r="D9" s="10" t="inlineStr">
        <is>
          <r>
            <t xml:space="preserve">m2</t>
          </r>
        </is>
      </c>
      <c r="E9" s="11" t="inlineStr">
        <is>
          <r>
            <t xml:space="preserve">286.4</t>
          </r>
        </is>
      </c>
      <c r="F9" s="13" t="inlineStr"/>
      <c r="G9" s="14" t="inlineStr">
        <f>IF(ISBLANK(E9),"",IF(ISBLANK(F9),"",E9*F9))</f>
      </c>
      <c r="H9" s="1" t="inlineStr"/>
    </row>
    <row r="10" customHeight="1" ht="15">
      <c r="A10" s="1" t="inlineStr"/>
      <c r="B10" s="8" t="inlineStr">
        <is>
          <r>
            <t xml:space="preserve">304-1-i</t>
          </r>
        </is>
      </c>
      <c r="C10" s="9" t="inlineStr">
        <is>
          <r>
            <t xml:space="preserve">热沥青灌封</t>
          </r>
        </is>
      </c>
      <c r="D10" s="10" t="inlineStr">
        <is>
          <r>
            <t xml:space="preserve">m</t>
          </r>
        </is>
      </c>
      <c r="E10" s="11" t="inlineStr">
        <is>
          <r>
            <t xml:space="preserve">895</t>
          </r>
        </is>
      </c>
      <c r="F10" s="13" t="inlineStr"/>
      <c r="G10" s="14" t="inlineStr">
        <f>IF(ISBLANK(E10),"",IF(ISBLANK(F10),"",E10*F10))</f>
      </c>
      <c r="H10" s="1" t="inlineStr"/>
    </row>
    <row r="11" customHeight="1" ht="15">
      <c r="A11" s="1" t="inlineStr"/>
      <c r="B11" s="8" t="inlineStr">
        <is>
          <r>
            <t xml:space="preserve">312</t>
          </r>
        </is>
      </c>
      <c r="C11" s="9" t="inlineStr">
        <is>
          <r>
            <t xml:space="preserve">水泥混凝土面板</t>
          </r>
        </is>
      </c>
      <c r="D11" s="10" t="inlineStr"/>
      <c r="E11" s="11" t="inlineStr"/>
      <c r="F11" s="11" t="inlineStr"/>
      <c r="G11" s="12" t="inlineStr"/>
      <c r="H11" s="1" t="inlineStr"/>
    </row>
    <row r="12" customHeight="1" ht="15">
      <c r="A12" s="1" t="inlineStr"/>
      <c r="B12" s="8" t="inlineStr">
        <is>
          <r>
            <t xml:space="preserve">312-1</t>
          </r>
        </is>
      </c>
      <c r="C12" s="9" t="inlineStr">
        <is>
          <r>
            <t xml:space="preserve">水泥混凝土面板</t>
          </r>
        </is>
      </c>
      <c r="D12" s="10" t="inlineStr"/>
      <c r="E12" s="11" t="inlineStr"/>
      <c r="F12" s="11" t="inlineStr"/>
      <c r="G12" s="12" t="inlineStr"/>
      <c r="H12" s="1" t="inlineStr"/>
    </row>
    <row r="13" customHeight="1" ht="15">
      <c r="A13" s="1" t="inlineStr"/>
      <c r="B13" s="8" t="inlineStr">
        <is>
          <r>
            <t xml:space="preserve">312-1-a</t>
          </r>
        </is>
      </c>
      <c r="C13" s="9" t="inlineStr">
        <is>
          <r>
            <t xml:space="preserve">15cm C30砼</t>
          </r>
        </is>
      </c>
      <c r="D13" s="10" t="inlineStr">
        <is>
          <r>
            <t xml:space="preserve">m2</t>
          </r>
        </is>
      </c>
      <c r="E13" s="11" t="inlineStr">
        <is>
          <r>
            <t xml:space="preserve">117.93</t>
          </r>
        </is>
      </c>
      <c r="F13" s="13" t="inlineStr"/>
      <c r="G13" s="14" t="inlineStr">
        <f>IF(ISBLANK(E13),"",IF(ISBLANK(F13),"",E13*F13))</f>
      </c>
      <c r="H13" s="1" t="inlineStr"/>
    </row>
    <row r="14" customHeight="1" ht="15">
      <c r="A14" s="1" t="inlineStr"/>
      <c r="B14" s="8" t="inlineStr">
        <is>
          <r>
            <t xml:space="preserve">312-2</t>
          </r>
        </is>
      </c>
      <c r="C14" s="9" t="inlineStr">
        <is>
          <r>
            <t xml:space="preserve">钢筋</t>
          </r>
        </is>
      </c>
      <c r="D14" s="10" t="inlineStr"/>
      <c r="E14" s="11" t="inlineStr"/>
      <c r="F14" s="11" t="inlineStr"/>
      <c r="G14" s="12" t="inlineStr"/>
      <c r="H14" s="1" t="inlineStr"/>
    </row>
    <row r="15" customHeight="1" ht="15">
      <c r="A15" s="1" t="inlineStr"/>
      <c r="B15" s="8" t="inlineStr">
        <is>
          <r>
            <t xml:space="preserve">312-2-a</t>
          </r>
        </is>
      </c>
      <c r="C15" s="9" t="inlineStr">
        <is>
          <r>
            <t xml:space="preserve">传力杆</t>
          </r>
        </is>
      </c>
      <c r="D15" s="10" t="inlineStr">
        <is>
          <r>
            <t xml:space="preserve">根</t>
          </r>
        </is>
      </c>
      <c r="E15" s="11" t="inlineStr">
        <is>
          <r>
            <t xml:space="preserve">124</t>
          </r>
        </is>
      </c>
      <c r="F15" s="13" t="inlineStr"/>
      <c r="G15" s="14" t="inlineStr">
        <f>IF(ISBLANK(E15),"",IF(ISBLANK(F15),"",E15*F15))</f>
      </c>
      <c r="H15" s="1" t="inlineStr"/>
    </row>
    <row r="16" customHeight="1" ht="15">
      <c r="A16" s="1" t="inlineStr"/>
      <c r="B16" s="8" t="inlineStr">
        <is>
          <r>
            <t xml:space="preserve">314-2</t>
          </r>
        </is>
      </c>
      <c r="C16" s="9" t="inlineStr">
        <is>
          <r>
            <t xml:space="preserve">检查井</t>
          </r>
        </is>
      </c>
      <c r="D16" s="10" t="inlineStr"/>
      <c r="E16" s="11" t="inlineStr"/>
      <c r="F16" s="11" t="inlineStr"/>
      <c r="G16" s="12" t="inlineStr"/>
      <c r="H16" s="1" t="inlineStr"/>
    </row>
    <row r="17" customHeight="1" ht="15">
      <c r="A17" s="1" t="inlineStr"/>
      <c r="B17" s="8" t="inlineStr">
        <is>
          <r>
            <t xml:space="preserve">314-2-h</t>
          </r>
        </is>
      </c>
      <c r="C17" s="9" t="inlineStr">
        <is>
          <r>
            <t xml:space="preserve">检查井抬升</t>
          </r>
        </is>
      </c>
      <c r="D17" s="10" t="inlineStr">
        <is>
          <r>
            <t xml:space="preserve">座</t>
          </r>
        </is>
      </c>
      <c r="E17" s="11" t="inlineStr">
        <is>
          <r>
            <t xml:space="preserve">9</t>
          </r>
        </is>
      </c>
      <c r="F17" s="13" t="inlineStr"/>
      <c r="G17" s="14" t="inlineStr">
        <f>IF(ISBLANK(E17),"",IF(ISBLANK(F17),"",E17*F17))</f>
      </c>
      <c r="H17" s="1" t="inlineStr"/>
    </row>
    <row r="18" customHeight="1" ht="15">
      <c r="A18" s="1" t="inlineStr"/>
      <c r="B18" s="8" t="inlineStr">
        <is>
          <r>
            <t xml:space="preserve">308</t>
          </r>
        </is>
      </c>
      <c r="C18" s="9" t="inlineStr">
        <is>
          <r>
            <t xml:space="preserve">透层和黏层</t>
          </r>
        </is>
      </c>
      <c r="D18" s="10" t="inlineStr"/>
      <c r="E18" s="11" t="inlineStr"/>
      <c r="F18" s="11" t="inlineStr"/>
      <c r="G18" s="12" t="inlineStr"/>
      <c r="H18" s="1" t="inlineStr"/>
    </row>
    <row r="19" customHeight="1" ht="15">
      <c r="A19" s="1" t="inlineStr"/>
      <c r="B19" s="8" t="inlineStr">
        <is>
          <r>
            <t xml:space="preserve">308-1</t>
          </r>
        </is>
      </c>
      <c r="C19" s="9" t="inlineStr">
        <is>
          <r>
            <t xml:space="preserve">透层和黏层</t>
          </r>
        </is>
      </c>
      <c r="D19" s="10" t="inlineStr"/>
      <c r="E19" s="11" t="inlineStr"/>
      <c r="F19" s="11" t="inlineStr"/>
      <c r="G19" s="12" t="inlineStr"/>
      <c r="H19" s="1" t="inlineStr"/>
    </row>
    <row r="20" customHeight="1" ht="15">
      <c r="A20" s="1" t="inlineStr"/>
      <c r="B20" s="8" t="inlineStr">
        <is>
          <r>
            <t xml:space="preserve">308-1-b</t>
          </r>
        </is>
      </c>
      <c r="C20" s="9" t="inlineStr">
        <is>
          <r>
            <t xml:space="preserve">黏层</t>
          </r>
        </is>
      </c>
      <c r="D20" s="10" t="inlineStr">
        <is>
          <r>
            <t xml:space="preserve">m2</t>
          </r>
        </is>
      </c>
      <c r="E20" s="11" t="inlineStr">
        <is>
          <r>
            <t xml:space="preserve">2277.5</t>
          </r>
        </is>
      </c>
      <c r="F20" s="13" t="inlineStr"/>
      <c r="G20" s="14" t="inlineStr">
        <f>IF(ISBLANK(E20),"",IF(ISBLANK(F20),"",E20*F20))</f>
      </c>
      <c r="H20" s="1" t="inlineStr"/>
    </row>
    <row r="21" customHeight="1" ht="15">
      <c r="A21" s="1" t="inlineStr"/>
      <c r="B21" s="8" t="inlineStr">
        <is>
          <r>
            <t xml:space="preserve">309</t>
          </r>
        </is>
      </c>
      <c r="C21" s="9" t="inlineStr">
        <is>
          <r>
            <t xml:space="preserve">热拌沥青混合料面层</t>
          </r>
        </is>
      </c>
      <c r="D21" s="10" t="inlineStr"/>
      <c r="E21" s="11" t="inlineStr"/>
      <c r="F21" s="11" t="inlineStr"/>
      <c r="G21" s="12" t="inlineStr"/>
      <c r="H21" s="1" t="inlineStr"/>
    </row>
    <row r="22" customHeight="1" ht="15">
      <c r="A22" s="1" t="inlineStr"/>
      <c r="B22" s="8" t="inlineStr">
        <is>
          <r>
            <t xml:space="preserve">309-1</t>
          </r>
        </is>
      </c>
      <c r="C22" s="9" t="inlineStr">
        <is>
          <r>
            <t xml:space="preserve">热拌沥青混合土面层</t>
          </r>
        </is>
      </c>
      <c r="D22" s="10" t="inlineStr"/>
      <c r="E22" s="11" t="inlineStr"/>
      <c r="F22" s="11" t="inlineStr"/>
      <c r="G22" s="12" t="inlineStr"/>
      <c r="H22" s="1" t="inlineStr"/>
    </row>
    <row r="23" customHeight="1" ht="15">
      <c r="A23" s="1" t="inlineStr"/>
      <c r="B23" s="8" t="inlineStr">
        <is>
          <r>
            <t xml:space="preserve">309-1-a</t>
          </r>
        </is>
      </c>
      <c r="C23" s="9" t="inlineStr">
        <is>
          <r>
            <t xml:space="preserve">4cm AC-13C</t>
          </r>
        </is>
      </c>
      <c r="D23" s="10" t="inlineStr">
        <is>
          <r>
            <t xml:space="preserve">m2</t>
          </r>
        </is>
      </c>
      <c r="E23" s="11" t="inlineStr">
        <is>
          <r>
            <t xml:space="preserve">2277.5</t>
          </r>
        </is>
      </c>
      <c r="F23" s="13" t="inlineStr"/>
      <c r="G23" s="14" t="inlineStr">
        <f>IF(ISBLANK(E23),"",IF(ISBLANK(F23),"",E23*F23))</f>
      </c>
      <c r="H23" s="1" t="inlineStr"/>
    </row>
    <row r="24" customHeight="1" ht="353">
      <c r="A24" s="1" t="inlineStr"/>
      <c r="B24" s="8" t="inlineStr"/>
      <c r="C24" s="9" t="inlineStr"/>
      <c r="D24" s="10" t="inlineStr"/>
      <c r="E24" s="11" t="inlineStr"/>
      <c r="F24" s="13" t="inlineStr"/>
      <c r="G24" s="14" t="inlineStr"/>
      <c r="H24" s="1" t="inlineStr"/>
    </row>
    <row r="25" customHeight="1" ht="15">
      <c r="A25" s="1" t="inlineStr"/>
      <c r="B25" s="15" t="inlineStr">
        <is>
          <r>
            <t xml:space="preserve">清单  第300章  合计   人民币</t>
          </r>
        </is>
      </c>
      <c r="C25" s="15" t="inlineStr"/>
      <c r="D25" s="16" t="inlineStr">
        <f>Sum(G1:G24)</f>
      </c>
      <c r="E25" s="16" t="inlineStr"/>
      <c r="F25" s="17" t="inlineStr">
        <is>
          <r>
            <t xml:space="preserve">元</t>
          </r>
        </is>
      </c>
      <c r="G25" s="17" t="inlineStr"/>
      <c r="H25" s="1" t="inlineStr"/>
    </row>
    <row r="26" customHeight="1" ht="27">
      <c r="A26" s="1" t="inlineStr"/>
      <c r="B26" s="1" t="inlineStr"/>
      <c r="C26" s="1" t="inlineStr"/>
      <c r="D26" s="1" t="inlineStr"/>
      <c r="E26" s="1" t="inlineStr"/>
      <c r="F26" s="1" t="inlineStr"/>
      <c r="G26" s="1" t="inlineStr"/>
      <c r="H26" s="1" t="inlineStr"/>
    </row>
  </sheetData>
  <sheetProtection password="0000" sheet="1" objects="1" scenarios="1"/>
  <mergeCells>
    <mergeCell ref="B2:G2"/>
    <mergeCell ref="B3:G3"/>
    <mergeCell ref="B4:G4"/>
    <mergeCell ref="B25:C25"/>
    <mergeCell ref="D25:E25"/>
    <mergeCell ref="F25:G25"/>
  </mergeCells>
  <pageMargins left="0.0" right="0.0" top="0.0" bottom="0.00" header="0.0" footer="0.0"/>
  <pageSetup orientation="portrait" paperSize="9"/>
  <drawing r:id="rIdDr9"/>
</worksheet>
</file>

<file path=docProps/app.xml><?xml version="1.0" encoding="utf-8"?>
<Properties xmlns="http://schemas.openxmlformats.org/officeDocument/2006/extended-properties">
  <Application>JasperReports Library version null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