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28695" yWindow="15" windowWidth="20730" windowHeight="11760"/>
  </bookViews>
  <sheets>
    <sheet name="Sheet1" sheetId="1" r:id="rId1"/>
  </sheets>
  <definedNames>
    <definedName name="_xlnm._FilterDatabase" localSheetId="0" hidden="1">Sheet1!$A$1:$J$103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8" i="1"/>
  <c r="L89"/>
  <c r="L91"/>
  <c r="G102" l="1"/>
  <c r="G101"/>
  <c r="L86"/>
  <c r="L85"/>
  <c r="L84"/>
  <c r="L83"/>
  <c r="L82"/>
  <c r="L81"/>
  <c r="L80"/>
  <c r="L79"/>
  <c r="L78"/>
  <c r="L77"/>
  <c r="L76"/>
  <c r="L75"/>
  <c r="L74"/>
  <c r="L73"/>
  <c r="L72"/>
  <c r="L67"/>
  <c r="L66"/>
  <c r="L65"/>
  <c r="L64"/>
  <c r="L63"/>
  <c r="L62"/>
  <c r="L61"/>
  <c r="L60"/>
  <c r="L59"/>
  <c r="L58"/>
  <c r="L57"/>
  <c r="L56"/>
  <c r="L55"/>
  <c r="L54"/>
  <c r="L49"/>
  <c r="L47"/>
  <c r="L46"/>
  <c r="L45"/>
  <c r="L44"/>
  <c r="L43"/>
  <c r="L42"/>
  <c r="L41"/>
  <c r="L40"/>
  <c r="L39"/>
  <c r="L38"/>
  <c r="L37"/>
  <c r="L36"/>
  <c r="L35"/>
  <c r="L34"/>
  <c r="L33"/>
  <c r="L32"/>
  <c r="L31"/>
  <c r="G27"/>
  <c r="L26"/>
  <c r="L25"/>
  <c r="L20"/>
  <c r="L15"/>
  <c r="L12"/>
  <c r="L10"/>
  <c r="L9"/>
  <c r="L8"/>
  <c r="L7"/>
  <c r="L3"/>
</calcChain>
</file>

<file path=xl/sharedStrings.xml><?xml version="1.0" encoding="utf-8"?>
<sst xmlns="http://schemas.openxmlformats.org/spreadsheetml/2006/main" count="558" uniqueCount="221">
  <si>
    <t>序号</t>
  </si>
  <si>
    <t>名称</t>
  </si>
  <si>
    <t>品牌</t>
  </si>
  <si>
    <t>型号</t>
  </si>
  <si>
    <t>参数</t>
  </si>
  <si>
    <t>单位</t>
  </si>
  <si>
    <t>数量</t>
  </si>
  <si>
    <t>备注</t>
  </si>
  <si>
    <t>单价</t>
  </si>
  <si>
    <t>一、教育局发函增项内容</t>
  </si>
  <si>
    <t>放装式AP</t>
  </si>
  <si>
    <t>H3C</t>
  </si>
  <si>
    <t>WA6520</t>
  </si>
  <si>
    <t>台</t>
  </si>
  <si>
    <t>行政楼、体育楼、中学楼、小学楼单独办公室AP增补</t>
  </si>
  <si>
    <t>投标价</t>
  </si>
  <si>
    <t>高密AP</t>
  </si>
  <si>
    <t>WA6530</t>
  </si>
  <si>
    <t>报告厅、风雨操场</t>
  </si>
  <si>
    <t>室外AP</t>
  </si>
  <si>
    <t>WA7220X</t>
  </si>
  <si>
    <t>田径场</t>
  </si>
  <si>
    <t>AP接入授权</t>
  </si>
  <si>
    <t>定制</t>
  </si>
  <si>
    <t>套</t>
  </si>
  <si>
    <t>24口POE ONU</t>
  </si>
  <si>
    <t>ET924-H-POE</t>
  </si>
  <si>
    <t>AP线路汇聚使用设备</t>
  </si>
  <si>
    <t>室内彩色半球红外网络摄像机</t>
  </si>
  <si>
    <t>宇视</t>
  </si>
  <si>
    <t>IPC-Y3A4-FW</t>
  </si>
  <si>
    <t>中学楼、小学楼走廊、饮水处盲点位置增补</t>
  </si>
  <si>
    <t>室外枪式超低照度网络摄像机</t>
  </si>
  <si>
    <t>IPC-Y2A4-FW</t>
  </si>
  <si>
    <t>体育楼与行政楼中间连廊区域盲点增补；小学楼、中学楼二层、三层连廊盲点增补</t>
  </si>
  <si>
    <t>枪机支架</t>
  </si>
  <si>
    <t>配套</t>
  </si>
  <si>
    <t>枪机支架
壁装支架
适用范围 适合枪型、筒型、一体型摄像机壁装
材料 铝合金
调整角度 水平：360°，垂直：-45°~45°</t>
  </si>
  <si>
    <t>只</t>
  </si>
  <si>
    <t>全景球机</t>
  </si>
  <si>
    <t>IPC-E98246-FW</t>
  </si>
  <si>
    <t>中学楼和小学楼中庭花园盲点增补</t>
  </si>
  <si>
    <t>球机支架</t>
  </si>
  <si>
    <t>国产优质</t>
  </si>
  <si>
    <t>球机安装支架</t>
  </si>
  <si>
    <t>24口POE交换机</t>
  </si>
  <si>
    <t>S5135S-24P4X-EI</t>
  </si>
  <si>
    <t>核心交换机板卡扩容</t>
  </si>
  <si>
    <t>LSCM2GT48SC0</t>
  </si>
  <si>
    <t>块</t>
  </si>
  <si>
    <t>48盘位云存储磁盘阵列</t>
  </si>
  <si>
    <t>VX1648-EB</t>
  </si>
  <si>
    <t>专用企业20T硬盘</t>
  </si>
  <si>
    <t>ND-HD020TE-A-S-N</t>
  </si>
  <si>
    <t>监控平台接入授权</t>
  </si>
  <si>
    <t>六类非屏蔽双绞线</t>
  </si>
  <si>
    <t>TCL</t>
  </si>
  <si>
    <t>1.23AWG实芯裸铜导体0.57（±0.005）mm；
2.米标间隔：长度为正公差，≥1.00米；
3.执行标准：ANSI/TIA 568.2-D；
4.LSZH护套符合IEC60332-1,IEC60754,IEC61034标准。
5.规格：UTP非屏蔽结构，频宽≥250MHz，采用十字骨架分隔线对；
6.芯线对数：4对，每芯带有色条区别；</t>
  </si>
  <si>
    <t>米</t>
  </si>
  <si>
    <t>6类非屏蔽水晶头</t>
  </si>
  <si>
    <t>1.符合IEC 60603-7-1标准，FCC-PART-68规范；
2.材料：壳体采用透明PC塑料，金片采用三叉铜合金；
3.镀金厚度：≥50u’’；
4.规格：100个/盒；
5.线规：支持22~26AWG；</t>
  </si>
  <si>
    <t>盒</t>
  </si>
  <si>
    <t>配管JDG20</t>
  </si>
  <si>
    <t>配管JDG20
明暗配综合考虑，暗配需考虑开补槽，明配需考虑刷防火涂料
含过路盒
综合考虑挖填方及回填的费用</t>
  </si>
  <si>
    <t>配管JDG25</t>
  </si>
  <si>
    <t>配管JDG25
明暗配综合考虑，暗配需考虑开补槽，明配需考虑刷防火涂料
含过路盒
综合考虑挖填方及回填的费用</t>
  </si>
  <si>
    <t>二、校方额外提出的增项</t>
  </si>
  <si>
    <t>对讲机</t>
  </si>
  <si>
    <t>1-5KM距离</t>
  </si>
  <si>
    <t>对</t>
  </si>
  <si>
    <t>北门传达室与西门传达室对讲</t>
  </si>
  <si>
    <t>无线投屏</t>
  </si>
  <si>
    <t>鸿合</t>
  </si>
  <si>
    <t>TPB2</t>
  </si>
  <si>
    <r>
      <rPr>
        <sz val="10"/>
        <color theme="1"/>
        <rFont val="宋体"/>
        <family val="3"/>
        <charset val="134"/>
      </rPr>
      <t>发射端
1.</t>
    </r>
    <r>
      <rPr>
        <sz val="10"/>
        <color theme="1"/>
        <rFont val="Arial"/>
        <family val="2"/>
      </rPr>
      <t xml:space="preserve">	</t>
    </r>
    <r>
      <rPr>
        <sz val="10"/>
        <color theme="1"/>
        <rFont val="宋体"/>
        <family val="3"/>
        <charset val="134"/>
      </rPr>
      <t>接收端无需外接硬件接收器，插入usb投屏器 即可传屏
2.</t>
    </r>
    <r>
      <rPr>
        <sz val="10"/>
        <color theme="1"/>
        <rFont val="Arial"/>
        <family val="2"/>
      </rPr>
      <t xml:space="preserve">	</t>
    </r>
    <r>
      <rPr>
        <sz val="10"/>
        <color theme="1"/>
        <rFont val="宋体"/>
        <family val="3"/>
        <charset val="134"/>
      </rPr>
      <t>单usb接口设计，无需额外供电线及其他端口 
3.</t>
    </r>
    <r>
      <rPr>
        <sz val="10"/>
        <color theme="1"/>
        <rFont val="Arial"/>
        <family val="2"/>
      </rPr>
      <t xml:space="preserve">	</t>
    </r>
    <r>
      <rPr>
        <sz val="10"/>
        <color theme="1"/>
        <rFont val="宋体"/>
        <family val="3"/>
        <charset val="134"/>
      </rPr>
      <t>支持安卓、Windows10、国产化等操作系统
4.</t>
    </r>
    <r>
      <rPr>
        <sz val="10"/>
        <color theme="1"/>
        <rFont val="Arial"/>
        <family val="2"/>
      </rPr>
      <t xml:space="preserve">	</t>
    </r>
    <r>
      <rPr>
        <sz val="10"/>
        <color theme="1"/>
        <rFont val="宋体"/>
        <family val="3"/>
        <charset val="134"/>
      </rPr>
      <t>支持接收端与发送端处于同一无线局域网状态下自动获取网络信息；
5.</t>
    </r>
    <r>
      <rPr>
        <sz val="10"/>
        <color theme="1"/>
        <rFont val="Arial"/>
        <family val="2"/>
      </rPr>
      <t xml:space="preserve">	</t>
    </r>
    <r>
      <rPr>
        <sz val="10"/>
        <color theme="1"/>
        <rFont val="宋体"/>
        <family val="3"/>
        <charset val="134"/>
      </rPr>
      <t>支持企业级路由器及WIFI,并且接收端与发 送端处于同一网段状态下，自动获取网络信息，完成配对；
6.</t>
    </r>
    <r>
      <rPr>
        <sz val="10"/>
        <color theme="1"/>
        <rFont val="Arial"/>
        <family val="2"/>
      </rPr>
      <t xml:space="preserve">	</t>
    </r>
    <r>
      <rPr>
        <sz val="10"/>
        <color theme="1"/>
        <rFont val="宋体"/>
        <family val="3"/>
        <charset val="134"/>
      </rPr>
      <t xml:space="preserve"> 5.8G wifi传输信道；
7.</t>
    </r>
    <r>
      <rPr>
        <sz val="10"/>
        <color theme="1"/>
        <rFont val="Arial"/>
        <family val="2"/>
      </rPr>
      <t xml:space="preserve">	</t>
    </r>
    <r>
      <rPr>
        <sz val="10"/>
        <color theme="1"/>
        <rFont val="宋体"/>
        <family val="3"/>
        <charset val="134"/>
      </rPr>
      <t>静态播放最低传输延迟小于120ms;
8.</t>
    </r>
    <r>
      <rPr>
        <sz val="10"/>
        <color theme="1"/>
        <rFont val="Arial"/>
        <family val="2"/>
      </rPr>
      <t xml:space="preserve">	</t>
    </r>
    <r>
      <rPr>
        <sz val="10"/>
        <color theme="1"/>
        <rFont val="宋体"/>
        <family val="3"/>
        <charset val="134"/>
      </rPr>
      <t>支持1080P分辨率音视频镜像传屏；
9.</t>
    </r>
    <r>
      <rPr>
        <sz val="10"/>
        <color theme="1"/>
        <rFont val="Arial"/>
        <family val="2"/>
      </rPr>
      <t xml:space="preserve">	</t>
    </r>
    <r>
      <rPr>
        <sz val="10"/>
        <color theme="1"/>
        <rFont val="宋体"/>
        <family val="3"/>
        <charset val="134"/>
      </rPr>
      <t>一键抢占式传屏，多个发送端轻松切换
10.</t>
    </r>
    <r>
      <rPr>
        <sz val="10"/>
        <color theme="1"/>
        <rFont val="Arial"/>
        <family val="2"/>
      </rPr>
      <t xml:space="preserve">	</t>
    </r>
    <r>
      <rPr>
        <sz val="10"/>
        <color theme="1"/>
        <rFont val="宋体"/>
        <family val="3"/>
        <charset val="134"/>
      </rPr>
      <t>支持触摸框或者鼠标触摸回传，windows支持多点
11.在配置额外工业级路由器的情况下，可以配 置多达36个usb发射端；
12.反向触控回传，可以直接在大触摸屏上修改 office文档的内容并保存；
13.采用先进的无线传输协议：采用  IEEE802.11n/ac,最大比特率：1Gbps；
14.采用USB接口同接收端配对的方式，同时获取新版本信息，无需单独升级投屏器固件；
15. 支持4:3输出，便于连接4:3投影机；
16. 管理员模式：通过触摸或者鼠标操作投屏列 表，可以管理多台电脑的上屏，下屏；
17. 支持传屏锁定功能，锁定模式下，新电脑无 法再上屏
18. 支持触摸框或者鼠标触摸回传，windows支持 多点，Mac支持单点；
19. 支持扩展屏模式
20.  默认情况下盒子支持8个usb发射端，在配置 额外工业级路由器的情况下，可以配置多达36个usb发射端
21.  内置多个应用小程序，用户可在桌面上启动 并更换 
22. 内置欢迎小程序，便捷提供欢迎界面功能， 并可以用户自定义  23. 内置批注功能，可以对传屏画面进行实时批注 
（接收端）
1.内置LAN接口，盒子内置的第三方应用程序可 以访问互联网；
2.iPhone,iPad,Mac连接盒子热点可通过 AirPlay进行镜像传屏；   3. Android5.0及以上设备安装APK,连接盒子热 点亦可镜像传屏并移动端批注；      
4. 智能移动端支持反向镜像，即盒子画面反向 镜像到智能移动端，且可以触摸操作；   
5. 支持智能移动终端推送音频，视频，图片， Office文档到盒子端进行播放；    
6. 无线控制，移动智能终端可以虚拟键盘，飞鼠操控盒  
  7. 智能移动端可作为无线实物投影，将摄像头 画面实时投射到盒子上；   
8. 可通过智能移动端启动盒子端的任意一个应用程序；     
9.接收端具有悬浮中控窗，可随意选择投屏设 备，可以查看投屏设备数量和状态；   
10.支持OTA升级：支持软件包接入主机手动升 级，也能支持通过互联网自动升级；  
11. 可设置无线投屏主机定时开关机，确保自身 节电的同时，可保证机器长期稳定运行；    
12. 一键开启/关闭扩展桌面功能、一键开启/关 闭窗口投屏功能、调节输出音量；    
13. 支持后台设置变更投屏密码，以防止通过软 件、手机等设备误投屏；    
14. 高温工作：试验温度为40±3℃,试验时间2h,试验过程中样   品应能正常工作，外观应无明显变形、损伤；</t>
    </r>
  </si>
  <si>
    <t>报告厅、操场主席台用</t>
  </si>
  <si>
    <t>3KVA一体机</t>
  </si>
  <si>
    <t>科华</t>
  </si>
  <si>
    <t>YTR1103</t>
  </si>
  <si>
    <t>供电时间10分钟</t>
  </si>
  <si>
    <t>广播室机柜应急供电</t>
  </si>
  <si>
    <t>主屏-P1.25全彩（配套钢结构）</t>
  </si>
  <si>
    <t>MW7212-S-U</t>
  </si>
  <si>
    <t>1、封装形式:倒装COB，点间距小于等于P1.25
2、模组分辨率不小于（W*H）:240*135
3、单元分辨率不小于（W*H）:480*270
4、单元尺寸（W*H*D）（mm）:600*337.5*32.9
5、★ 显示单元的色彩还原准确性指标Δ≤0.1（需要提供同时具备CMA和CNAS资质的第三方权威机构出具的检测报告证明复印件，并加盖原厂公章证明）
含发送卡、显示屏钢结构、配电柜、编辑播放软件等配件(屏体内置接收卡） 支持通过配套控制软件调节刷新率设置选项。
6、刷新率≥3840Hz；换帧频率50Hz-120Hz，播放时画面流畅，无水波纹现象，在1/1250秒专业相机拍摄情况下，画面无频闪线、扫描线及晃动 
7、默认亮度600NITS，显示单元亮度支持0-1000nits，0-100%无极可调，软件示数与仪器测试值的偏差不超过20nits，支持智能白平衡补偿和修正功能。不同亮度的情况下白平衡不会偏移。
8、LED显示单元可支持软件、硬件两种方式进行亮度调整，设置亮度定时调节，及通过亮度传感器自动调节，硬件可通过按钮0-16档可调（手动/自动/软件任意调节），支持HDR高动态范围图像技术显示。 
9、LED显示单元发光点中心距偏差＜0.02% 
10、LED显示单元具有26bit颜色处理能力，色域覆盖率100%，NTSC色域覆盖率≥130%，PAL色域覆盖率≥170%，支持BT.2020、BT.709、Rec.2020、Rec.601、Rec.709、sRGB、Adobe RGB、130%NTSC、DCI-P3、PAL等多种色域转换，色域重合率≥96%，YIQ及覆盖率≥170YUV，色温白平衡为6500K±5%， DCI-P3 色域覆盖率≥115% （色域≥130%NTSC，YIQ及覆盖率≥170YUV，色温白平衡为6500K±5%， DCI-P3 色域覆盖率≥115%
11、LED显示单元供电电源采用无风扇设计，采用PFC高效率转换技术，功率因素PF≥99%，电源转换效率≥92% 
12、★ 符合 IEC 62471:2006 标准的光生物安全及蓝光危害评估检测的无危害类要求(豁免级)，具备防蓝光护眼模式，蓝光辐射能量≤0.5W/(m²sr)，视网膜热危害值不高于16W/(m²sr)，LED显示单元运行时闪烁值不低于-44.3db、镜面反射率不低于0.3%，415nm-455nm光辐射值不能超过整个蓝光光谱50%。 （需要提供同时具备CMA和CNAS资质的第三方权威机构出具的检测报告证明复印件，并加盖原厂公章证明）
13、防眩光功能：采用黑色防眩光设计， 防止眩光影响可提升视觉观感 
平均无故障使用时间不低于 200000h，故障平均修复时间MTTR不超过1分钟，系统可用度≥99.9%，LED显示单元连续运行10000小时，亮度衰减≤5%，连续工作7×24小时，画质颜色正常无色衰 
14、观看舒适度：“人眼视觉舒适度 (VICO)”指数低于1.0（符合中国国家标准委的“人眼视觉舒适度 (VICO)”要求）；人眼视觉健康舒适度VICO指数达到1级，符合CSA035.2-2017LED照明产品视觉健康舒适度测试第2部分:测试方法-基于人眼生理功能的测试方法及技术要求；
15、LED显示屏图像主观质量评价等级为优，评分为：优，5分 
16、像素中心距相对偏差：≤1%，水平相对错位：≤1%；垂直相对错位：≤1%；
17、★ LED显示单元通过80℃的高温环境运行测试；零下40℃至高温80℃的高低温循环环境运行测试；零下40℃至高温100℃的冷热冲击环境运行测试；温度80℃、湿度90％RH的恒定湿热环境运行测试，运行时间均为7×24小时，测试后产品无异常（需要提供同时具备CMA和CNAS资质的第三方权威机构出具的检测报告证明复印件，并加盖原厂公章证明）
18、不同接收卡之间画面同步性在1ms以内 
19、照度=10Lux/5600K条件下， 显示屏屏幕表面光反射率 （单位面积反射亮度）＜3.0cd/m²</t>
  </si>
  <si>
    <t>平方</t>
  </si>
  <si>
    <t>中学楼五层考务办公室大屏显示和音箱</t>
  </si>
  <si>
    <t>视频处理器</t>
  </si>
  <si>
    <t>UNV-V16</t>
  </si>
  <si>
    <t>16网口LED视频处理器
视频输入分辨率:4096*2160@60Hz，支持分辨率任意设置
带载网口:16个千兆网口、2个10G光纤网口
最大带载:1040万像素，最宽可达16384点，或最高可达8192点
视频处理性能:最大可支持 8 路视频信号输入，最多支持 12 个图层资源并支持输出画面无级缩放、逐点亮色度校正等功能
视频输入:1个HDMI（4K）、4个HDMI、1个DP
HDMI输出:1个HDMI（预监）
音频输入:1个AUDIO IN
音频输出:1个AUDIO OUT（3.5mm接口）
USB接口:1个USB TYPE B（前置，控制）
1个USB TYPE A （前置，U盘播放）
1个USB TYPE A（后置，固件升级）
控制接口:1个RS232、2个RJ45网口
其它接口:3D（预留），3D同步信号输出
工作电压:AC 100~240V 50/60Hz</t>
  </si>
  <si>
    <t>LED拼接系统工程钢结构及现场制作</t>
  </si>
  <si>
    <t>SV-LMWS-EIS</t>
  </si>
  <si>
    <t>含钢结构，包边采用不锈钢材质装饰；
内部框架采用镀锌钢管焊接，材料厚度≥1.5mm；
钢管焊点喷涂防锈油漆防止生锈</t>
  </si>
  <si>
    <t>10KW室内配电箱</t>
  </si>
  <si>
    <t>HB-P010-A</t>
  </si>
  <si>
    <t>5G无线会议主机</t>
  </si>
  <si>
    <t>BGM</t>
  </si>
  <si>
    <t>M23530</t>
  </si>
  <si>
    <t>5G无线会议信号基站</t>
  </si>
  <si>
    <t>M23523</t>
  </si>
  <si>
    <t>产品说明：
1、5GWIFI信号基站，采用特殊加密技术，使会议更安全可靠；                                                                      
2、包含强大的内置无线音频传输协议，利用大量的共存机制减少其它2.4G、无线路由等系统的干扰；                                                                                                              
3、辐射范围可视距离可达50米。</t>
  </si>
  <si>
    <t>5G无线会议主席单元</t>
  </si>
  <si>
    <t>M23521</t>
  </si>
  <si>
    <t>5G无线会议代表单元</t>
  </si>
  <si>
    <t>M23525</t>
  </si>
  <si>
    <t>数据延长线缆</t>
  </si>
  <si>
    <t>M23517-L20</t>
  </si>
  <si>
    <t>产品说明：
1、用于数字会议单元与会议单元之间延长连接；
2、具有30米长度；
3、具备6P-DIN公头×1、母头×1；</t>
  </si>
  <si>
    <t>充电电池</t>
  </si>
  <si>
    <t>M23524/1</t>
  </si>
  <si>
    <t>产品说明：
1、2400毫安容量锂电池；
2、连续发言40个小时；
3、待机续航时间160个小时。</t>
  </si>
  <si>
    <t>10路充电器</t>
  </si>
  <si>
    <t>M23524</t>
  </si>
  <si>
    <t>产品说明：
1、同时充十块锂电池，充满时间三小时；                                                            
3、内置过载保护电路，内置漏电保护装置；
4、采用环路电源连接器，允许以串行方式连接最大数量的充电器。</t>
  </si>
  <si>
    <t>个</t>
  </si>
  <si>
    <t>调音台</t>
  </si>
  <si>
    <t>MM12S</t>
  </si>
  <si>
    <t>全自动数字反馈抑制器</t>
  </si>
  <si>
    <t>X3101</t>
  </si>
  <si>
    <t>定阻功放</t>
  </si>
  <si>
    <t>PA2350</t>
  </si>
  <si>
    <t>扩声音箱</t>
  </si>
  <si>
    <t>DS200</t>
  </si>
  <si>
    <t>产品介绍：
1、喇叭单元：10"低音
2、额定功率：200W
3、频响：80Hz-18KHZ
4、灵敏度：94dB
5、最大声压级:117dB
6、外观尺寸：330x300x540mm</t>
  </si>
  <si>
    <t>加厚音箱壁挂支架</t>
  </si>
  <si>
    <t>产品说明：
1、承重：80kg； 
2、材质：铁； 
3、安装：使用膨胀螺丝锁在墙上；
4、支架伸缩范围：25-40CM；</t>
  </si>
  <si>
    <t>顺序电源启动器</t>
  </si>
  <si>
    <t>F0818</t>
  </si>
  <si>
    <t>主屏-P2.5全彩（配套钢结构）</t>
  </si>
  <si>
    <t>MW7225-M</t>
  </si>
  <si>
    <t>m2</t>
  </si>
  <si>
    <t>风雨操场LED大屏显示</t>
  </si>
  <si>
    <t>接收卡</t>
  </si>
  <si>
    <t>LN-DH7512-S</t>
  </si>
  <si>
    <t>张</t>
  </si>
  <si>
    <t>LN-V760</t>
  </si>
  <si>
    <t>电箱</t>
  </si>
  <si>
    <t>小学楼110多功能教室LED大屏</t>
  </si>
  <si>
    <t>中学楼108多功能教室LED大屏</t>
  </si>
  <si>
    <t>机柜42U</t>
  </si>
  <si>
    <t>彼德士</t>
  </si>
  <si>
    <t>A36642</t>
  </si>
  <si>
    <t>42U</t>
  </si>
  <si>
    <t>台式电脑</t>
  </si>
  <si>
    <t>HP</t>
  </si>
  <si>
    <t>288G9</t>
  </si>
  <si>
    <t>CPU：i5 10400；
内存：8GB；
硬盘：128GB SATA SSD +1TB SATA HDD；
显示器：23.8英寸；
显卡：R7 430，2G独显；</t>
  </si>
  <si>
    <t>会议室、北门卫、风雨操场</t>
  </si>
  <si>
    <t>UPS不间断电源</t>
  </si>
  <si>
    <t>UPS不间断电源(两小时）</t>
  </si>
  <si>
    <t>人工草坪</t>
  </si>
  <si>
    <t>无线话筒设备（头戴式）</t>
  </si>
  <si>
    <t>1.频率指标等同或优于支持470-510 M,530-598M,630-698MHz,788-830M。
2.配套有≥1台接收主机和≥4个无线话筒(头戴式)
3.采用UHF超高频段双真分集接收，并采用PLL锁相环多信道频率合成技术；V/A显示屏在任何角度观察字体清晰同时显示信道号与工作频率。红外对频功能，使发射机与接收机频率同步，具有抗干扰能力，能有效抑制由外部带来的噪音干扰及同频干扰。
4.带≥8级射频电平显示，≥8级音频电平显示，频道菜单显示，静音显示；具有SCAN 自动扫频功能，使用前按SET功能键自动找一个环境最干净的频点处停下来，此频率作为接收机的使用频率。
5.平衡和非平衡两种选择输出端口，适应不同的设备连接需求。
6.接收机指标：采用二次变频超外差的接收机方式，灵敏度:≥ 12dB μV（80dBS/N)，灵敏度调节范围等同或优12-32dB μV，频率响应等同或优于80Hz-18KHz（±3dB）。
7.发射机指标：音头采用动圈式麦克风</t>
  </si>
  <si>
    <t>无线话筒设备（手持式）</t>
  </si>
  <si>
    <t>1.频率指标等同或优于支持470-510 M,530-598M,630-698MHz,788-830M。
2.配套有≥1台接收主机和&gt;2个无线话筒(手持式)
3.采用UHF超高频段双真分集接收，并采用PLL锁相环多信道频率合成技术；V/A显示屏在任何角度观察字体清晰同时显示信道号与工作频率。红外对频功能，使发射机与接收机频率同步，具有抗干扰能力，能有效抑制由外部带来的噪音干扰及同频干扰。
4.带≥8级射频电平显示，≥8级音频电平显示，频道菜单显示，静音显示；具有SCAN 自动扫频功能，使用前按SET功能键自动找一个环境最干净的频点处停下来，此频率作为接收机的使用频率。
5.平衡和非平衡两种选择输出端口，适应不同的设备连接需求。
6.接收机指标：采用二次变频超外差的接收机方式，灵敏度:≥ 12dB μV（80dBS/N)，灵敏度调节范围等同或优12-32dB μV，频率响应等同或优于80Hz-18KHz（±3dB）。
7.发射机指标：音头采用动圈式麦克风</t>
  </si>
  <si>
    <t>拆原财务室门M1122</t>
  </si>
  <si>
    <t>樘</t>
  </si>
  <si>
    <t>钢制防盗门M1122</t>
  </si>
  <si>
    <t>防护栏杆</t>
  </si>
  <si>
    <t>防护栏杆，不锈钢，立柱2.0厚，1.2m高</t>
  </si>
  <si>
    <t>m</t>
  </si>
  <si>
    <t>广播控制开关</t>
  </si>
  <si>
    <t>接线盒</t>
  </si>
  <si>
    <t>明装接线盒</t>
  </si>
  <si>
    <t>塑料线槽</t>
  </si>
  <si>
    <t>塑料线槽20*10mm</t>
  </si>
  <si>
    <t>配线</t>
  </si>
  <si>
    <t>WDZ-BYJ-2.5mm2</t>
  </si>
  <si>
    <t>合计</t>
  </si>
  <si>
    <t>★1. 采用整机双频4流设计，可同时工作在802.11a/b/g/n/ac/ac wave2/ax模式
★2. 整机协商速率≥2.975Gbps
★3. ≥1个10M/100M/1000M电口
★4. 支持物联网，内置BLE5.1</t>
    <phoneticPr fontId="4" type="noConversion"/>
  </si>
  <si>
    <t>★1. 采用整机三频六流设计，可工作在802.11a/b/g/n/ac/ac wave2/ax模式
★2. 整机协商速率≥5.375Gbps
★3. ≥2个接口，其中1个固化100/1000M/2.5G电口
★4. 内置蓝牙5.1/RFID/Zigbee
▲5. 使用2条流WIFI6真实终端接入测试，接入5GHz频段，在160MHz频宽下，单用户极限性能可达到1.9Gbps以上（结果为实际测试数值，非理论值），提供工信部或下属实验室出具的第三方测试报告</t>
    <phoneticPr fontId="4" type="noConversion"/>
  </si>
  <si>
    <t>★1. 整机采用双频4流设计，可工作在802.11a/b/g/n/ac/ac wave2/ax/be模式
★2. 整机接入速率≥3.5Gbps
★3. ≥2个接口，其中1个10G SFP光口，1个100/1000M/2.5G电口
4. 设备防护等级≥IP68
★5. 内置全向天线
★6. 要求投标Wi-Fi 7产品为成熟产品，投标设备必须持有国家工信部Wi-Fi 7型号核准证，证书需要体现支持4096QAM调制方式。</t>
    <phoneticPr fontId="4" type="noConversion"/>
  </si>
  <si>
    <t>★1. 用户侧GE接口≥24，网络侧10G PON口≥1（含对等模块），支持POE供电功能，整机供电功率≥370W
2. 10G PON技术标准须为： XGS-PON（ITU-T G.9807.1标准）或10G EPON（IEEE 802.3av标准）， 投标人可自行选择支持10G PON对等模型的技术标准
3. 基于以太口的VLAN Tag/Tag剥离，1:1 VLAN/N:1 VLAN/VLAN透传
4. 支持以太端口限速，802.1p优先级，支持广播报文速率限制
5. 支持MAC地址过滤,支持IP地址、VLAN ID、MAC地址和端口等多种组合绑定
6. 支持IGMP snooping，支持MLD snooping
7. 支持TYPE B保护，支持快速倒换，支持双归属
8. 实现OLT直接下发配置，ONU无须配置即插即用                                 ▲9.兼容原有OLT，或者提供同等方案，提供厂家承诺函</t>
    <phoneticPr fontId="4" type="noConversion"/>
  </si>
  <si>
    <t>★1. ≥24个10/100/1000BASE-T端口，≥4个1/10GE SFP+端口；
★2. 交换容量≥670Gbps，整机包转发率≥171Mpps；                                3. 支持基于端口的VLAN，支持VLAN VPN（QinQ），支持Voice VLAN，支持协议VLAN，支持MAC VLAN；
4. 支持STP/RSTP/MSTP，支持Smart Link；
5. 支持IPv4和IPv6的三层路由功能；
6. 支持POE+供电，整机供电功率不小于405W（AC）
▲7. 支持SDN，支持OpenFlow 1.3标准，提供含链接的官网截图证明；
▲8. 支持Telemetry流量可视化功能，提供含链接的官网截图证明。</t>
    <phoneticPr fontId="4" type="noConversion"/>
  </si>
  <si>
    <r>
      <t>产品说明：
1、▲系统采用5G、2.4G全数字跳频（DSSS）调制通讯技术，可与 WiFi 完全共存，辐射范围可视距离可达 50 米；
2、带反馈抑制（AFC）、环境噪音消除（AEC）、数字均衡电路（EQ）、自动增益控制（AGC）功能；
3、▲带摄像跟踪功能，支持VISCA、PELCO-D/P等控制协议，可以脱离视频跟踪软件及控制键盘进行摄像跟踪设置、保存及自动调用；
4、带有8*4视频矩阵；
5、具备先入先出工作模式，发言数量可自定义设置，发言人数可设置为1至4台；
6、可设置为自由讨论模式，所有会议单元可以全部自由开启发言不受数量限制；
7、可选配PC会议管理软件支持申请发言模式、排队模式、电脑允许模式、发言限时模式；
8、连接高清视频解码盒后可与高清矩阵实现高清视频摄像机信号自动切换；
9、通过面板可控制会议单元输出音量及主音量的调节；
10、系统可同时接入4台主席单元，主席单元具有优先权功能，也可关闭其它正在发言的代表单元；
▲功能需提供省级以上提供省级以上国家质量检测中心出具的检测报告佐证此项功能。
产品参数：
1、系统容量：单机256台，可无限扩展
2、显示屏：4.3英寸LCD显示屏
3、显示菜单：中文、英文（可定制）
4、频率响应：20Hz~20KHz
5、信噪比：&gt;96 dB
6、动态范围：106dB
7、总谐波失真：&lt; 0.05%
8、输出阻抗：47 K</t>
    </r>
    <r>
      <rPr>
        <sz val="10"/>
        <color theme="1"/>
        <rFont val="Calibri"/>
        <family val="2"/>
      </rPr>
      <t>Ω</t>
    </r>
    <r>
      <rPr>
        <sz val="10"/>
        <color theme="1"/>
        <rFont val="宋体"/>
        <family val="3"/>
        <charset val="134"/>
      </rPr>
      <t xml:space="preserve">
9、音频输入 ：RCA×2，XLR×1
10、音频输出 ：RCA×2，XLR×1
11、控制接口：RS-232公头*2，RJ45控制网口*1，RJ45扩展网口*2</t>
    </r>
    <phoneticPr fontId="4" type="noConversion"/>
  </si>
  <si>
    <t>产品说明：
1、采用全数字会议技术，枪式单元；
2、具有发言讨论、摄像跟踪（定制）等功能；
3、采用2.4G和5G全数字跳频（DSSS）调制通讯技术，通过无线收发器进行语音数据交互；
4、系统具备自动检测干扰功能，可自动寻找并切换到无干扰频道；
5、具备与其它单元或主机进行通讯，可以显示本地时间、发言时间、可以对发言时间定时、显示万年历功能；
6、枪式方管单元，单方向拾音有效距离可达50cm；
7、支持定制发送茶水、纸笔、服务员等需求通知以及短消息功能；
8、支持发言单元自动关闭功能，没有发言时自动关闭电源，延长电池的使用时间；
9、有带通滤波器功能，能有效滤除部分音频频谱外无用的噪声成分；
10、▲连接高清视频解码盒后可与高清矩阵实现高清视频摄像机信号自动切换；
▲功能需提供省级以上提供省级以上国家质量检测中心出具的检测报告佐证此项功能，加盖原厂公章。
产品参数：
1、屏幕尺寸：3.5英寸
2、发言按钮：机械按钮
3、单元开启数量：1/2/3/4台（含主席）
4、频率响应：30Hz~20KHz
5、通信距离：30M±5M (可视距离)
6、电池容量：4100mA/H
7、使用时间：40小时
8、待机时间：160小时
9、延时时间：少于5.5mS
10、底座尺寸：108×125×60（不含话筒杆）
11、话筒杆尺寸：230mm枪式</t>
  </si>
  <si>
    <t>产品说明：
1、采用全数字会议技术，枪式单元；
2、具有发言讨论、摄像跟踪（定制）等功能；
3、采用2.4G和5G全数字跳频（DSSS）调制通讯技术，通过无线收发器进行语音数据交互；
4、系统具备自动检测干扰功能，可自动寻找并切换到无干扰频道；
5、具备与其它单元或主机进行通讯，可以显示本地时间、发言时间、可以对发言时间定时、显示万年历功能；
6、枪式方管单元，单方向拾音有效距离可达50cm；
7、支持定制发送茶水、纸笔、服务员等需求通知以及短消息功能；
8、支持发言单元自动关闭功能，没有发言时自动关闭电源，延长电池的使用时间；
9、有带通滤波器功能，能有效滤除部分音频频谱外无用的噪声成分；
10、具备初始化功能，可以恢复到出厂状态；
11、▲通过面板可控制会议单元输出音量及主音量的调节；
▲功能需提供省级以上提供省级以上国家质量检测中心出具的检测报告佐证此项功能，加盖原厂公章。
产品参数：
1、屏幕尺寸：3.5英寸
2、发言按钮：机械按钮
3、单元开启数量：1/2/3/4台（含主席）
4、频率响应：30Hz~20KHz
5、通信距离：30M±5M (可视距离)
6、电池容量：4100mA/H
7、使用时间：40小时
8、待机时间：160小时
9、延时时间：少于5.5mS
10、底座尺寸：108×125×60（不含话筒杆）
11、话筒杆尺寸：230mm枪式</t>
  </si>
  <si>
    <t>产品介绍：
1、U盘播放：支持MP3﹑AAC﹑WAV﹑AIFF﹑APE或FLAC文件格式。；                                                          2、支持动态啸叫和陷波啸叫抑制双模块功能。；
3、6个话筒输入/4组立体声线路输入
4、4组母线(立体声+2编组)，1个辅助发送，一个立体声回送
5、单旋钮压缩器
6、单声道输入通道上的PAD开关
7、+48V幻象供电
8、XLR平衡输出</t>
    <phoneticPr fontId="4" type="noConversion"/>
  </si>
  <si>
    <t>产品介绍：
1、2寸彩屏，支持中英文显示；
2、▲每通道设 12个陷波器,工作频率 20-20KHZ，自动扫描啸叫点并抑制；
3、支持 4 挡移频反馈；
4、支持软件调试，软件接入免驱；
5、2路XLR输入接口,2路XLR输出接口,USB接口,PC接口；
6、尺寸(宽X深X高)482×214×44mm
7、重量2.3kg,
▲功能需提供省级以上提供省级以上国家质量检测中心出具的检测报告佐证此项功能。</t>
    <phoneticPr fontId="4" type="noConversion"/>
  </si>
  <si>
    <t>产品介绍：
1、▲功放保护方式：短路、断路、直流电压、过热、射频、超低频保护；                                                                      2、支持远程开关机。
3、立体声输出功率8欧：2 x 300W；4欧：2x450W;8欧:桥接700W
4、频率响应:20-20000Hz(士0.3dB) ；
5、总谐波失真:&lt;0.03%@8欧1KHz；
6、串音: &gt;70dB@8欧1KHz；
7、输入阻抗:20K欧（Balanced)10K欧（Unbalance) ；
8、▲具备电路通断保护装置，数字式短路保护装置，电压自适应压缩装置，动态限幅保护装置。
9、信噪比:&gt;98dB； 
 ▲功能需提供省级以上提供省级以上国家质量检测中心出具的检测报告佐证此项功能。</t>
    <phoneticPr fontId="4" type="noConversion"/>
  </si>
  <si>
    <t>产品介绍：
1、电源数量：8路
2、单路输出功率：16A
3、整机输出功率：50A
4、动作时间间隔：0.4～0.5S
5、▲可自定义顺序开机和逆序关机，自定义设置开关机间隔时间(0-9秒)；
6、标准通讯协议：RS-232/RS485
7、电源：AC220V～240V/50～60Hz
▲功能需提供省级以上提供省级以上国家质量检测中心出具的检测报告佐证此项功能。</t>
    <phoneticPr fontId="4" type="noConversion"/>
  </si>
  <si>
    <r>
      <t>产品说明：
1、▲系统采用5G、2.4G全数字跳频（DSSS）调制通讯技术，可与 WiFi 完全共存，辐射范围可视距离可达 50 米；
2、带反馈抑制（AFC）、环境噪音消除（AEC）、数字均衡电路（EQ）、自动增益控制（AGC）功能；
3、▲带摄像跟踪功能，支持VISCA、PELCO-D/P等控制协议，可以脱离视频跟踪软件及控制键盘进行摄像跟踪设置、保存及自动调用；
4、带有8*4视频矩阵；
5、具备先入先出工作模式，发言数量可自定义设置，发言人数可设置为1至4台；
6、可设置为自由讨论模式，所有会议单元可以全部自由开启发言不受数量限制；
7、可选配PC会议管理软件支持申请发言模式、排队模式、电脑允许模式、发言限时模式；
8、连接高清视频解码盒后可与高清矩阵实现高清视频摄像机信号自动切换；
9、通过面板可控制会议单元输出音量及主音量的调节；
10、系统可同时接入4台主席单元，主席单元具有优先权功能，也可关闭其它正在发言的代表单元；
▲功能需提供省级以上提供省级以上国家质量检测中心出具的检测报告佐证此项功能。
产品参数：
1、系统容量：单机256台，可无限扩展
2、显示屏：4.3英寸LCD显示屏
3、显示菜单：中文、英文（可定制）
4、频率响应：20Hz~20KHz
5、信噪比：&gt;96 dB
6、动态范围：106dB
7、总谐波失真：&lt; 0.05%
8、输出阻抗：47 K</t>
    </r>
    <r>
      <rPr>
        <sz val="10"/>
        <color theme="1"/>
        <rFont val="Calibri"/>
        <family val="2"/>
      </rPr>
      <t>Ω</t>
    </r>
    <r>
      <rPr>
        <sz val="10"/>
        <color theme="1"/>
        <rFont val="宋体"/>
        <family val="3"/>
        <charset val="134"/>
      </rPr>
      <t xml:space="preserve">
9、音频输入 ：RCA×2，XLR×1
10、音频输出 ：RCA×2，XLR×1
11、控制接口：RS-232公头*2，RJ45控制网口*1，RJ45扩展网口*2</t>
    </r>
    <phoneticPr fontId="4" type="noConversion"/>
  </si>
  <si>
    <t>产品说明：
1、5GWIFI信号基站，采用特殊加密技术，使会议更安全可靠；                                                                      
2、包含强大的内置无线音频传输协议，利用大量的共存机制减少其它2.4G、无线路由等系统的干扰；                                                                                                              
3、辐射范围可视距离可达50米。</t>
    <phoneticPr fontId="4" type="noConversion"/>
  </si>
  <si>
    <t>产品说明：
1、采用全数字会议技术，枪式单元；
2、具有发言讨论、摄像跟踪（定制）等功能；
3、采用2.4G和5G全数字跳频（DSSS）调制通讯技术，通过无线收发器进行语音数据交互；
4、系统具备自动检测干扰功能，可自动寻找并切换到无干扰频道；
5、具备与其它单元或主机进行通讯，可以显示本地时间、发言时间、可以对发言时间定时、显示万年历功能；
6、枪式方管单元，单方向拾音有效距离可达50cm；
7、支持定制发送茶水、纸笔、服务员等需求通知以及短消息功能；
8、支持发言单元自动关闭功能，没有发言时自动关闭电源，延长电池的使用时间；
9、有带通滤波器功能，能有效滤除部分音频频谱外无用的噪声成分；
10、▲连接高清视频解码盒后可与高清矩阵实现高清视频摄像机信号自动切换；
▲功能需提供省级以上提供省级以上国家质量检测中心出具的检测报告佐证此项功能。
产品参数：
1、屏幕尺寸：3.5英寸
2、发言按钮：机械按钮
3、单元开启数量：1/2/3/4台（含主席）
4、频率响应：30Hz~20KHz
5、通信距离：30M±5M (可视距离)
6、电池容量：4100mA/H
7、使用时间：40小时
8、待机时间：160小时
9、延时时间：少于5.5mS
10、底座尺寸：108×125×60（不含话筒杆）
11、话筒杆尺寸：230mm枪式</t>
    <phoneticPr fontId="4" type="noConversion"/>
  </si>
  <si>
    <t>产品说明：
1、采用全数字会议技术，枪式单元；
2、具有发言讨论、摄像跟踪（定制）等功能；
3、采用2.4G和5G全数字跳频（DSSS）调制通讯技术，通过无线收发器进行语音数据交互；
4、系统具备自动检测干扰功能，可自动寻找并切换到无干扰频道；
5、具备与其它单元或主机进行通讯，可以显示本地时间、发言时间、可以对发言时间定时、显示万年历功能；
6、枪式方管单元，单方向拾音有效距离可达50cm；
7、支持定制发送茶水、纸笔、服务员等需求通知以及短消息功能；
8、支持发言单元自动关闭功能，没有发言时自动关闭电源，延长电池的使用时间；
9、有带通滤波器功能，能有效滤除部分音频频谱外无用的噪声成分；
10、具备初始化功能，可以恢复到出厂状态；
11、▲通过面板可控制会议单元输出音量及主音量的调节；
▲功能需提供省级以上提供省级以上国家质量检测中心出具的检测报告佐证此项功能。
产品参数：
1、屏幕尺寸：3.5英寸
2、发言按钮：机械按钮
3、单元开启数量：1/2/3/4台（含主席）
4、频率响应：30Hz~20KHz
5、通信距离：30M±5M (可视距离)
6、电池容量：4100mA/H
7、使用时间：40小时
8、待机时间：160小时
9、延时时间：少于5.5mS
10、底座尺寸：108×125×60（不含话筒杆）
11、话筒杆尺寸：230mm枪式</t>
    <phoneticPr fontId="4" type="noConversion"/>
  </si>
  <si>
    <t>产品说明：
1、用于数字会议单元与会议单元之间延长连接；
2、具有30米长度；
3、具备6P-DIN公头×1、母头×1；</t>
    <phoneticPr fontId="4" type="noConversion"/>
  </si>
  <si>
    <t>产品说明：
1、2400毫安容量锂电池；
2、连续发言40个小时；
3、待机续航时间160个小时。</t>
    <phoneticPr fontId="4" type="noConversion"/>
  </si>
  <si>
    <t>产品说明：
1、同时充十块锂电池，充满时间三小时；                                                            
3、内置过载保护电路，内置漏电保护装置；
4、采用环路电源连接器，允许以串行方式连接最大数量的充电器。</t>
    <phoneticPr fontId="4" type="noConversion"/>
  </si>
  <si>
    <t>产品介绍：
1、喇叭单元：10"低音
2、额定功率：200W
3、频响：80Hz-18KHZ
4、灵敏度：94dB
5、最大声压级:117dB
6、外观尺寸：330x300x540mm</t>
    <phoneticPr fontId="4" type="noConversion"/>
  </si>
  <si>
    <t>产品说明：
1、承重：80kg； 
2、材质：铁； 
3、安装：使用膨胀螺丝锁在墙上；
4、支架伸缩范围：25-40CM；</t>
    <phoneticPr fontId="4" type="noConversion"/>
  </si>
  <si>
    <t>1、 传感器靶面:1/3.0，像素:400万，分辨率:2560*1440；
2、 最低照度：彩色≤0.0005lux，黑色≤0.0001lux；
3、 内置拾音器，拾音距离可达到15m；
4、 具有H.265、MJPEG、H.264设置选项，可将H.264/H.265格式设置为Baseline/Main/HighProfile；
5、 具有普通模式、快速模式效果优先、快速模式速度优先设置选项；
▲6、设备红外补光灯开启后可识别距离摄像机100m处人体轮廓，设备暖光补光灯开启后可识别距离摄像机100m处人体轮廓（提供公安部有效检测报告复印件）
7、 智能行为分析触发时可联动声音告警和灯光告警，且有红外，双光和白光三种模式可选，并可对灯光告警时间和亮度进行设置；
8、 设备开启视频水印功能后，可通过专用播放器软件查看视频文件中的水印信息；
9、 在浏览器下，具有宽动态条纹抑制、低拖影曝光设置选项；支持背光补偿功能；
▲10、在设定的侦测区域内具有目标移动时，可在客户端给出报警提示，可同时支持396个区域移动侦测（提供公安部有效检测报告复印件）
11、 设备可通过浏览器设置开启匿名访问功能，即用户无需输入用户名和密码身份认证信息也能并且仅能浏览视频图像；
12、 将经过摄像机视频内容保护处理的视频转换为普通视频（可被通用播放器正常播放）需要单独授权；
13、 支持区域遮盖功能：可在监视画面上设置遮盖的区域，区域个数、大小、位置可设置，最多可设置8个区域；
14、 支持认证模式设置功能：可通过WEB客户端或客户端软件设置身份认证模式，设置选项包括无、Basic和Digest三种；
15、 智能行为分析功能检验：当以下的智能分析行为达到设定的阈值时，可通过客户端软件或WEB客户端给出报警提示：a）越界入侵b）进入区域c）离开区域d）徘徊e）区域入侵f）快速移动g）人员聚集h)停车i）物品移除j）物体遗留；
16、 设备启用视频内容保护功能后，只有经过授权并具有解码秘钥的用户才能通过平台软件正常播放、回放和下载设备回传的视频数据；缺少解码秘钥的用户无法正常播放、回放和下载设备回传的视频数据；
▲17、摄像机可对符合国标GB/T28181-2022中编码规范要求的视频码流启用视频内容保护功能;摄像机可支持内置数字证书，并支持采用数字证书对解码秘钥进行加密（提供公安部有效检测报告复印件）
18、 摄像机启用视频内容保护功能后，视频码流中的解码密钥应能够周期性动态变化，变化周期可通过IMP安全管理系统软件和VM图像应用平台软件设置为10分钟至1个月;
19、 支持远程方式实现重启、软件系统、固件升级功能；;
20、 DC12V±25%|POE(IEEE802.3af)；最大功耗：4.5W；
21、 符合GB／T4208-2017中IP68的要求（水下1m，持续时间1h）。</t>
    <phoneticPr fontId="4" type="noConversion"/>
  </si>
  <si>
    <t xml:space="preserve"> 1.具有不小于400万像素CMOS图像传感器，内置拾音器，具有不少于1个RJ45接口；
 2.焦距：4.0\6.0\8.0mm可选；
 3.最低照度：彩色≤0.0005lx，黑白≤0.0001lx；
 4.支持H.265、H.264视频编码，视频分辨率不低于2560×1440；
 5.支持字符叠加（OSD）功能，具有8行字符显示，字体颜色、描边、背景、空心等样式可设置，叠加的OSD可以在屏幕中滚动显示，可以叠加图片格式的OSD；
▲6.红外夜视距离检验：可识别摄像机150m处的人体轮廓；白光夜视距离检验：可识别摄像机100m处的人体轮廓；提供公安部权威机构出具的报告复印件；
 7.具有不小于1300TVL(分辨率设置为2560×1440、帧率设置为30fps码率设置为6Mbps、3001x光照环境、RJ45输出)；
 8.照度适应范围不小于135dB，宽动态范围检验≥105dB；
 9.在同一个客户端上，可最多同时开启30个视频窗口进行画面浏览；最大可同时支持32路用户在线；
 10.摄像机软件升级过程中断电，重新加电后可恢复到升级前的软件版本；
 11.在IE浏览器下，摄像机具有宽动态自动设置选项，在环境亮度变化时，可自动在宽动态关闭和开启间进行切换；
 12.当输入账户登录密码错误次数超过所设定的阀值时，摄像机会锁定该账户一段时间，在这段时间内该账户无法登录；
 13.摄像机默认关闭Telnet、ftp、tftp访问方式，对未使用的服务及端口应默认关闭；
▲14.摄像机可配置启用或关闭视频内容保护功能，启用该功能时可对视频图像码流进行随机混淆处理，摄像机启用视频内容保护功能后，只有经过授权并具有解码秘钥的用户才能通过平台软件正常播放、回放和下载摄像机回传的视频数据；缺少解码秘钥的用户无法正常播放、回放和下载摄像机回传的视频数据；摄像机可对符合国标GB/T28181-2022中编码规范要求的视频码流启用视频内容保护功能；提供公安部权威机构出具的报告复印件；
▲15.摄像机支持双路iSCSI直存方式存储，包括IPSAN、云存储方式，提供公安部权威机构出具的报告复印件；
 16.补光灯均兼具红外灯和暖光灯功能，可在不同工作模式下，进行红外灯和暖光灯切换；支持支持灯光联动报警，支持灯光报警时间自定义配置；
 17.供电方式：DC12V±25%|POE(IEEE802.3af)；最大功耗：5.0W；
 18.支持IP68防护等级；</t>
    <phoneticPr fontId="4" type="noConversion"/>
  </si>
  <si>
    <t>1、 全景拼接网络摄像机内置2个CPU／GPU／NPU一体化芯片、1个8GB eMMC芯片、3个CMOS图像传感器（全景通道2个、细节通道1个），全景通道靶面尺寸均为1／1.8英寸，细节通道靶面尺寸为1／2.7英寸，全景通道内置4颗暖光补光灯，细节通道内置8颗红外补光灯，具有1个RJ45接口、1个音频输入接口、1个音频输出接口、2个报警输入接口、1个报警输出接口、1个RS485接口、1个TF卡槽，摄像机采用AC24V或DC24V电源供电
▲2、在WEB客户端下，可电动调节全景相机镜头垂直旋转范围，调节范围0～30°（提供公安部检测报告证明）
▲3、摄像机安装在6m高度时，全景通道视频画面下边缘距摄像机至地面投影中心的水平距离应≤0.5m（提供公安部检测报告证明）
4、 可将全景通道2个图像传感器输出的视频画面进行无缝拼接显示
5、 全景通道：F（1.0±0.1）细节通道：F（1.6±0.1）～F（3.6±0.1）
6、 全景通道：镜头1：2.2mm±5％镜头2：2.2mm±5％细节通道：5mm±5％～125mm±5％
7、 摄像机可通过外接扬声器进行语音播放，并支持智能行为分析触发后联动声音报警、白光的闪烁报警，可对声音报警次数，报警语音、灯光闪烁频率、时长、周期进行设置
8、 最大视频帧率为30帧／秒
9、 细节通道：彩色：≤0.00021x（AGCON，应能分辨反射式视频矩阵测试卡中彩色色块）黑白：≤0.00011x（AGCON，应能分辨反射式视频分辨率测试卡中圆形轮廓）
10、 全景通道：彩色：00021x（AGCON，应能分辨反射式视频矩阵测试卡中彩色色块）黑白：≤0.0001（AGCON，应能分辨反射式视频分辨率测试卡中圆形轮廓）
▲11、摄像机可通过工程宝配置经纬度坐标（提供公安部检测报告证明）
12、 联动跟踪功能：在WEB客户端下，摄像机应支持联动跟踪功能，当全景通道的区域入侵、越界、进入区域、离开区域等事件被触发后，可联动细节通道对触发报警事件的目标进行跟踪，跟踪目标类型、目标跟踪时间、镜头变倍倍数可设置
13、 接管跟踪功能：在WEB客户端下，摄像机应支持接管跟踪功能，跟踪目标类型可设置。当全景通道的区域入侵、越界、进入区域，离开区域等事件被触发后，可联动细节通道对触发报警事件的目标进行跟踪，当目标在全景通道视频画面中消失时，细节通道可继续跟踪目标直至从监控画面中消失
▲14、跟踪抓拍功能：在WEB客户端下，摄像机应支持跟踪抓拍功能，当全景通道的区域入侵、越界、进入区域、离开区域等事件被触发后，可联动细节通道对触发报警事件的目标进行跟踪及抓拍，并可在WEB客户端显示目标属性信息。跟踪目标类型、目标跟踪时间、镜头变倍倍数可设置（提供公安部检测报告证明）
15、 在WEB客户端下，具有预置位抓拍设置选项，可对在指定预置位对视频图像进行抓拍
▲16、可将全景通道2个图像传感器输出的视频画面进行无缝拼接显示，视频图像纵向拼接像素偏差≤2个像素点（提供公安部检测报告证明）
17、 摄像机支持硬件微引导程序、uboot、OS、应用软件逐级校验功能。非法篡改的uboot、OS、应用软件固件包，不能通过命令行、浏览器、客户端方式进行升级
18、 支持TF卡录像文件保护功能，TF卡中录像文件仅能通过专属客户端播放
19、 摄像机支持IPSAN或以ISCSI直存方式进行双路传输数据，存储方式可设置为高端、基础、云存储
20、 电源电压在AC24V或DC24V范围内变化时，摄像机应能正常工作</t>
    <phoneticPr fontId="4" type="noConversion"/>
  </si>
  <si>
    <t>48盘位20TB*2企业级SATA硬盘
硬盘容量：20TB
硬盘尺寸：3.5英寸，硬盘类型：企业级；
硬盘缓存：不低于256MB；
硬盘转速不小于7200RPM；
硬盘外部传输速率不小于6Gb/s；
适配盘位数：48盘位（双盘）"</t>
  </si>
  <si>
    <t xml:space="preserve"> 1.设备具有3个千兆以太网接口、2个USB3.0接口，1个RS232接口、2个PCIE4.0插槽、1个VGA接口和1个防腐蚀检测预警模块，4U48盘位前面板维护。设备采用AC220V供电；
 2.为响应国产化的需求，设备支持欧拉操作系统；
 3.设备具有电源、风扇、电池、接口卡模块，支持磁盘、电源、风扇、电池的在线热插拔；
 4.设备可通过MiniSASHD(SAS3.0)接口连接扩展柜进行存储扩展，支持9级扩展柜级联；支持在线扩容；
 5.设备可接入SATA硬盘（1TB/2TB/3TB/4TB/5TB/6TB/8TB/10TB/12TB/14TB/16TB/18TB/20TB）、SAS硬盘和SSD硬盘，支持不同品牌（希捷、西数、东芝）不同类型磁盘混插；
 6.设备支持自动识别磁盘的剩余空间容量；可根据用户的数据存储需求，划分多个容量不同的逻辑卷，并支持在线空间扩展，存储业务正常；可划分1024个逻辑资源卷，单个逻辑资源卷容量为64TB，并可扩容，提供公安部权威机构出具的报告盖章复印件；
▲7.对于记录在存储介质上的视(音)频信息，取出的存储介质应能在同型号的其他设备上正常回放，以保证设备发生故障后记录资料的留存(或复制)。复制后的视(音)频信号，应能在通用设备上回放，并不易被篡改，提供公安部权威机构出具的报告复印件；
▲8.在磁盘发生故障导致RAID阵列处于降级/重建状态下，同时写入1000路2Mbps视频流时，数据写入无任何影响，提供公安部权威机构出具的报告复印件；
 9.设备支持视频写入不低于1200Mbps，同时转发不低于1200Mbps，同时回放120Mbps；支持图片写入不低于1600Mbps，同时图片下载/读取不低于1600Mbps；
 10.设备支持录像打标签（最多支持16384个标签），通过标签快速定位播放录像，提供公安部权威机构出具的报告盖章复印件；
▲11.设备支持自定义数据缓存加速管理，根据客户不同的需求，调整R/Wcache参数，包括读写缓存的大小、刷新策略；支持磁盘缓存开启和关闭；支持对存储介质寿命进行查询；当磁盘状态出现异常或磁盘出现故障时进行实时报警，并及时对数据进行恢复；支持慢盘、坏盘检测并告警支持查看磁盘信息，提供公安部权威机构出具的报告复印件；
 12.设备支持录像极速（40倍速）、高速（8倍速）下载和普通下载；支持按文件、按时间、按标签下载录像，及查看下载管理；支持同一段录像根据指定规则（固定时间点、时间段）进行分段，可显示分段点的图像，并在同一画面的多窗口中并行回放/下载，对同一前端不同时刻的多段录像合并下载，提供公安部权威机构出具的报告盖章复印件；
 13.设备可配置支持1000台设备接入：可配置支持2000路通道接入（含云端设备通道）；
 14.设备可通过数码管、指示灯、蜂鸣器告警、邮件告警、SNMPTrap、短信等告警方式对IP冲突、网口降速、电源故障、风扇故障、电池故障及RAID故障、磁盘故障、降级RAID无热备盘等进行告警；
 15.设备配置不少于1块电池模块、1块电源模块；</t>
    <phoneticPr fontId="4" type="noConversion"/>
  </si>
  <si>
    <r>
      <t>1、封装形式:倒装COB，点间距小于等于P1.25
2、模组分辨率不小于（W*H）:240*135
3、单元分辨率不小于（W*H）:480*270
4、单元尺寸（W*H*D）（mm）:600*337.5*32.9
▲5、显示单元的色彩还原准确性指标</t>
    </r>
    <r>
      <rPr>
        <sz val="10"/>
        <color theme="1"/>
        <rFont val="Calibri"/>
        <family val="2"/>
      </rPr>
      <t>Δ</t>
    </r>
    <r>
      <rPr>
        <sz val="10"/>
        <color theme="1"/>
        <rFont val="Cambria Math"/>
        <family val="1"/>
      </rPr>
      <t>≤</t>
    </r>
    <r>
      <rPr>
        <sz val="10"/>
        <color theme="1"/>
        <rFont val="宋体"/>
        <family val="3"/>
        <charset val="134"/>
      </rPr>
      <t>0.1（需要提供同时具备CMA和CNAS资质的第三方权威机构出具的检测报告证明复印件）
含发送卡、显示屏钢结构、配电柜、编辑播放软件等配件(屏体内置接收卡） 支持通过配套控制软件调节刷新率设置选项。
6、刷新率≥3840Hz；换帧频率50Hz-120Hz，播放时画面流畅，无水波纹现象，在1/1250秒专业相机拍摄情况下，画面无频闪线、扫描线及晃动 
7、默认亮度600NITS，显示单元亮度支持0-1000nits，0-100%无极可调，软件示数与仪器测试值的偏差不超过20nits，支持智能白平衡补偿和修正功能。不同亮度的情况下白平衡不会偏移。
8、LED显示单元可支持软件、硬件两种方式进行亮度调整，设置亮度定时调节，及通过亮度传感器自动调节，硬件可通过按钮0-16档可调（手动/自动/软件任意调节），支持HDR高动态范围图像技术显示。 
9、LED显示单元发光点中心距偏差＜0.02% 
10、LED显示单元具有26bit颜色处理能力，色域覆盖率100%，NTSC色域覆盖率≥130%，PAL色域覆盖率≥170%，支持BT.2020、BT.709、Rec.2020、Rec.601、Rec.709、sRGB、Adobe RGB、130%NTSC、DCI-P3、PAL等多种色域转换，色域重合率≥96%，YIQ及覆盖率≥170YUV，色温白平衡为6500K±5%， DCI-P3 色域覆盖率≥115% （色域≥130%NTSC，YIQ及覆盖率≥170YUV，色温白平衡为6500K±5%， DCI-P3 色域覆盖率≥115%
11、LED显示单元供电电源采用无风扇设计，采用PFC高效率转换技术，功率因素PF≥99%，电源转换效率≥92% 
▲12、符合 IEC 62471:2006 标准的光生物安全及蓝光危害评估检测的无危害类要求(豁免级)，具备防蓝光护眼模式，蓝光辐射能量≤0.5W/(m²sr)，视网膜热危害值不高于16W/(m²sr)，LED显示单元运行时闪烁值不低于-44.3db、镜面反射率不低于0.3%，415nm-455nm光辐射值不能超过整个蓝光光谱50%。 （需要提供同时具备CMA和CNAS资质的第三方权威机构出具的检测报告证明复印件）
13、防眩光功能：采用黑色防眩光设计， 防止眩光影响可提升视觉观感 
平均无故障使用时间不低于 200000h，故障平均修复时间MTTR不超过1分钟，系统可用度≥99.9%，LED显示单元连续运行10000小时，亮度衰减≤5%，连续工作7×24小时，画质颜色正常无色衰 
14、观看舒适度：“人眼视觉舒适度 (VICO)”指数低于1.0（符合中国国家标准委的“人眼视觉舒适度 (VICO)”要求）；人眼视觉健康舒适度VICO指数达到1级，符合CSA035.2-2017LED照明产品视觉健康舒适度测试第2部分:测试方法-基于人眼生理功能的测试方法及技术要求；
15、LED显示屏图像主观质量评价等级为优，评分为：优，5分 
16、像素中心距相对偏差：≤1%，水平相对错位：≤1%；垂直相对错位：≤1%；
▲17、LED显示单元通过80℃的高温环境运行测试；零下40℃至高温80℃的高低温循环环境运行测试；零下40℃至高温100℃的冷热冲击环境运行测试；温度80℃、湿度90％RH的恒定湿热环境运行测试，运行时间均为7×24小时，测试后产品无异常（需要提供同时具备CMA和CNAS资质的第三方权威机构出具的检测报告证明复印件）
18、不同接收卡之间画面同步性在1ms以内 
19、照度=10Lux/5600K条件下， 显示屏屏幕表面光反射率 （单位面积反射亮度）＜3.0cd/m²</t>
    </r>
    <phoneticPr fontId="4" type="noConversion"/>
  </si>
  <si>
    <t>显示尺寸：6.08m*3.36m=20.43㎡                                    1、像素间距 ≤4mm，像素密度≥62500点/m²，白平衡亮度 ≥600cd/m²
2、整机功耗 峰值功耗≤400W/m²平均功耗≤210W/m²
3、水平视角≥170垂直视角≥170°对比度 ≥4000:1亮度均匀性 ≥99%
4、刷新频率 ≥3840Hz灰度等级 8～16bit灰度任意调节
1、屏体主结构框架采用国标镀锌钢管制作，防腐防锈处理。                                                                   2、安装结构能满足LED高清显示屏的整体均匀平滑要求,结构便于安装和调试；
3、钢架应根据现场实际情况及时调整，满足安装需要；确保支架受力均匀。要求支架结构稳定牢固，安全可靠5cm不锈钢包边，结构尺寸13.86m*0.74m=10.26㎡</t>
    <phoneticPr fontId="4" type="noConversion"/>
  </si>
  <si>
    <t>接收卡	为保证系统兼容性 LED接收卡需与LED显示屏为同一品牌。
1、支持逐点亮色度校正功能，可 对对每个灯点的亮度和色度进 行校正功能，可以将指定图片设置为最
示屏的开机、网线断开或无 视频源信号时的画面或者
最后一帧画面 2、支持灯板flash存储功能，更换灯板后，无需重新上传校正系  数，屏体重新断上电即可使用  对应灯板校正系数；支持校正  系数双备份功能，可通过灯板  flash存储和客户端存储进行双 备份。 3、支持5pin 液晶模块，用于显示接收卡的温度、电压、单次运行时间和总运行时间                                4、接收卡出厂时保存了两份应用程序，以防程序更新过程异常导致的接收卡死锁问题                                5、支持Mapping功能，可在每 个箱体上会显示独立ID,可在屏幕正面查看不同网口下的对应接收卡，无需进屏 幕后排查，可用于实现问题 箱体快速定位以及快速点屏   6、可配合多功能卡，实现当温度高于设定值时，自动断电，或打开风扇空调降低温度，保证屏体安全。</t>
    <phoneticPr fontId="4" type="noConversion"/>
  </si>
  <si>
    <t>支持1路DVI/HDMI/VGA/CVBS输入，1路USB播放；
支持2路网口输出，130万像素带载；
支持画面全屏缩放、点对点显示、自定义缩放三种缩放模式；
支持窗口位置、大小调整及窗口截取功能
支持多个预设场景</t>
    <phoneticPr fontId="4" type="noConversion"/>
  </si>
  <si>
    <t>1.智能管理：支持PLC智能远程控制
2.配电箱规格：10KW三相五线制供电；
3.安全性能：支持短路、断路、过流、过压、欠压以及漏电保护措施；</t>
    <phoneticPr fontId="4" type="noConversion"/>
  </si>
  <si>
    <t>1、 继电器输出：≥4路​
2、 通讯接口：支持网络、RS232、485三种及以上通讯方式​
3、 控制功能：支持远程干接点控制，具备离线定时开关功能（每天支持开关组数≥8组）​
4、 扩展能力：支持外接扩展模块​
5、 保护功能：具备超温断电保护及告警功能（超温阈值可设定）​
6、 联动功能：支持外接消防联动​
7、 配套支持：提供中控协议及简要操作软件功率容量：≥20KW​
8、 输入接线方式：3相5线制（兼容380V/220V）​
9、 输入电压范围：支持220V/380V双电压输入​
10、 输入电流：≥30A​
11、 输入频率：支持50Hz/60Hz双频率​
12、 输出接线方式：单相220V，LED显示屏需均匀接入3相电​
13、 输出电压：交流220V（误差范围符合国家相关标准）​
14、 输出电流：≥20A​
15、 输出分路：≥6路单相交流220V输出
16、 工作温度范围：-10℃～40℃（包含边界值）​
17、 工作湿度范围：10%～90%RH（无冷凝）​
18、 防护等级：≥IP20​
19、 产品尺寸（WHD）：≤550mm400mm155mm（允许误差±5mm）​
20、 包装尺寸（WHD）：≤570mm420mm200mm（允许误差±5mm）​
21、 设备重量：≤11.5Kg（允许误差±0.5Kg）​
22、 设备颜色：工业灰7035（或等效相近色号）
23、 自动控制方式：支持远程电脑、中控系统、液晶触摸串口屏、干接点、离线定时（每天支持开关组数≥8组）控制，支持消防联动，提供中控协议及简要操作软件</t>
  </si>
  <si>
    <t>含钢结构，包边采用不锈钢材质装饰；
内部框架采用镀锌钢管焊接，材料厚度≥1.5mm；
钢管焊点喷涂防锈油漆防止生锈</t>
    <phoneticPr fontId="4" type="noConversion"/>
  </si>
  <si>
    <r>
      <t>1、 继电器输出：≥4路</t>
    </r>
    <r>
      <rPr>
        <sz val="10"/>
        <color theme="1"/>
        <rFont val="宋体"/>
        <family val="1"/>
        <charset val="134"/>
      </rPr>
      <t>​</t>
    </r>
    <r>
      <rPr>
        <sz val="10"/>
        <color theme="1"/>
        <rFont val="宋体"/>
        <family val="3"/>
        <charset val="134"/>
      </rPr>
      <t xml:space="preserve">
2、 通讯接口：支持网络、RS232、485三种及以上通讯方式</t>
    </r>
    <r>
      <rPr>
        <sz val="10"/>
        <color theme="1"/>
        <rFont val="宋体"/>
        <family val="1"/>
        <charset val="134"/>
      </rPr>
      <t>​</t>
    </r>
    <r>
      <rPr>
        <sz val="10"/>
        <color theme="1"/>
        <rFont val="宋体"/>
        <family val="3"/>
        <charset val="134"/>
      </rPr>
      <t xml:space="preserve">
3、 控制功能：支持远程干接点控制，具备离线定时开关功能（每天支持开关组数≥8组）</t>
    </r>
    <r>
      <rPr>
        <sz val="10"/>
        <color theme="1"/>
        <rFont val="宋体"/>
        <family val="1"/>
        <charset val="134"/>
      </rPr>
      <t>​</t>
    </r>
    <r>
      <rPr>
        <sz val="10"/>
        <color theme="1"/>
        <rFont val="宋体"/>
        <family val="3"/>
        <charset val="134"/>
      </rPr>
      <t xml:space="preserve">
4、 扩展能力：支持外接扩展模块</t>
    </r>
    <r>
      <rPr>
        <sz val="10"/>
        <color theme="1"/>
        <rFont val="宋体"/>
        <family val="1"/>
        <charset val="134"/>
      </rPr>
      <t>​</t>
    </r>
    <r>
      <rPr>
        <sz val="10"/>
        <color theme="1"/>
        <rFont val="宋体"/>
        <family val="3"/>
        <charset val="134"/>
      </rPr>
      <t xml:space="preserve">
5、 保护功能：具备超温断电保护及告警功能（超温阈值可设定）</t>
    </r>
    <r>
      <rPr>
        <sz val="10"/>
        <color theme="1"/>
        <rFont val="宋体"/>
        <family val="1"/>
        <charset val="134"/>
      </rPr>
      <t>​</t>
    </r>
    <r>
      <rPr>
        <sz val="10"/>
        <color theme="1"/>
        <rFont val="宋体"/>
        <family val="3"/>
        <charset val="134"/>
      </rPr>
      <t xml:space="preserve">
6、 联动功能：支持外接消防联动</t>
    </r>
    <r>
      <rPr>
        <sz val="10"/>
        <color theme="1"/>
        <rFont val="宋体"/>
        <family val="1"/>
        <charset val="134"/>
      </rPr>
      <t>​</t>
    </r>
    <r>
      <rPr>
        <sz val="10"/>
        <color theme="1"/>
        <rFont val="宋体"/>
        <family val="3"/>
        <charset val="134"/>
      </rPr>
      <t xml:space="preserve">
7、 配套支持：提供中控协议及简要操作软件功率容量：≥20KW</t>
    </r>
    <r>
      <rPr>
        <sz val="10"/>
        <color theme="1"/>
        <rFont val="宋体"/>
        <family val="1"/>
        <charset val="134"/>
      </rPr>
      <t>​</t>
    </r>
    <r>
      <rPr>
        <sz val="10"/>
        <color theme="1"/>
        <rFont val="宋体"/>
        <family val="3"/>
        <charset val="134"/>
      </rPr>
      <t xml:space="preserve">
8、 输入接线方式：3相5线制（兼容380V/220V）</t>
    </r>
    <r>
      <rPr>
        <sz val="10"/>
        <color theme="1"/>
        <rFont val="宋体"/>
        <family val="1"/>
        <charset val="134"/>
      </rPr>
      <t>​</t>
    </r>
    <r>
      <rPr>
        <sz val="10"/>
        <color theme="1"/>
        <rFont val="宋体"/>
        <family val="3"/>
        <charset val="134"/>
      </rPr>
      <t xml:space="preserve">
9、 输入电压范围：支持220V/380V双电压输入</t>
    </r>
    <r>
      <rPr>
        <sz val="10"/>
        <color theme="1"/>
        <rFont val="宋体"/>
        <family val="1"/>
        <charset val="134"/>
      </rPr>
      <t>​</t>
    </r>
    <r>
      <rPr>
        <sz val="10"/>
        <color theme="1"/>
        <rFont val="宋体"/>
        <family val="3"/>
        <charset val="134"/>
      </rPr>
      <t xml:space="preserve">
10、 输入电流：≥30A</t>
    </r>
    <r>
      <rPr>
        <sz val="10"/>
        <color theme="1"/>
        <rFont val="宋体"/>
        <family val="1"/>
        <charset val="134"/>
      </rPr>
      <t>​</t>
    </r>
    <r>
      <rPr>
        <sz val="10"/>
        <color theme="1"/>
        <rFont val="宋体"/>
        <family val="3"/>
        <charset val="134"/>
      </rPr>
      <t xml:space="preserve">
11、 输入频率：支持50Hz/60Hz双频率</t>
    </r>
    <r>
      <rPr>
        <sz val="10"/>
        <color theme="1"/>
        <rFont val="宋体"/>
        <family val="1"/>
        <charset val="134"/>
      </rPr>
      <t>​</t>
    </r>
    <r>
      <rPr>
        <sz val="10"/>
        <color theme="1"/>
        <rFont val="宋体"/>
        <family val="3"/>
        <charset val="134"/>
      </rPr>
      <t xml:space="preserve">
12、 输出接线方式：单相220V，LED显示屏需均匀接入3相电</t>
    </r>
    <r>
      <rPr>
        <sz val="10"/>
        <color theme="1"/>
        <rFont val="宋体"/>
        <family val="1"/>
        <charset val="134"/>
      </rPr>
      <t>​</t>
    </r>
    <r>
      <rPr>
        <sz val="10"/>
        <color theme="1"/>
        <rFont val="宋体"/>
        <family val="3"/>
        <charset val="134"/>
      </rPr>
      <t xml:space="preserve">
13、 输出电压：交流220V（误差范围符合国家相关标准）</t>
    </r>
    <r>
      <rPr>
        <sz val="10"/>
        <color theme="1"/>
        <rFont val="宋体"/>
        <family val="1"/>
        <charset val="134"/>
      </rPr>
      <t>​</t>
    </r>
    <r>
      <rPr>
        <sz val="10"/>
        <color theme="1"/>
        <rFont val="宋体"/>
        <family val="3"/>
        <charset val="134"/>
      </rPr>
      <t xml:space="preserve">
14、 输出电流：≥20A</t>
    </r>
    <r>
      <rPr>
        <sz val="10"/>
        <color theme="1"/>
        <rFont val="宋体"/>
        <family val="1"/>
        <charset val="134"/>
      </rPr>
      <t>​</t>
    </r>
    <r>
      <rPr>
        <sz val="10"/>
        <color theme="1"/>
        <rFont val="宋体"/>
        <family val="3"/>
        <charset val="134"/>
      </rPr>
      <t xml:space="preserve">
15、 输出分路：≥6路单相交流220V输出
16、 工作温度范围：-10℃～40℃（包含边界值）</t>
    </r>
    <r>
      <rPr>
        <sz val="10"/>
        <color theme="1"/>
        <rFont val="宋体"/>
        <family val="1"/>
        <charset val="134"/>
      </rPr>
      <t>​</t>
    </r>
    <r>
      <rPr>
        <sz val="10"/>
        <color theme="1"/>
        <rFont val="宋体"/>
        <family val="3"/>
        <charset val="134"/>
      </rPr>
      <t xml:space="preserve">
17、 工作湿度范围：10%～90%RH（无冷凝）</t>
    </r>
    <r>
      <rPr>
        <sz val="10"/>
        <color theme="1"/>
        <rFont val="宋体"/>
        <family val="1"/>
        <charset val="134"/>
      </rPr>
      <t>​</t>
    </r>
    <r>
      <rPr>
        <sz val="10"/>
        <color theme="1"/>
        <rFont val="宋体"/>
        <family val="3"/>
        <charset val="134"/>
      </rPr>
      <t xml:space="preserve">
18、 防护等级：≥IP20</t>
    </r>
    <r>
      <rPr>
        <sz val="10"/>
        <color theme="1"/>
        <rFont val="宋体"/>
        <family val="1"/>
        <charset val="134"/>
      </rPr>
      <t>​</t>
    </r>
    <r>
      <rPr>
        <sz val="10"/>
        <color theme="1"/>
        <rFont val="宋体"/>
        <family val="3"/>
        <charset val="134"/>
      </rPr>
      <t xml:space="preserve">
19、 产品尺寸（WHD）：≤550mm400mm155mm（允许误差±5mm）</t>
    </r>
    <r>
      <rPr>
        <sz val="10"/>
        <color theme="1"/>
        <rFont val="宋体"/>
        <family val="1"/>
        <charset val="134"/>
      </rPr>
      <t>​</t>
    </r>
    <r>
      <rPr>
        <sz val="10"/>
        <color theme="1"/>
        <rFont val="宋体"/>
        <family val="3"/>
        <charset val="134"/>
      </rPr>
      <t xml:space="preserve">
20、 包装尺寸（WHD）：≤570mm420mm200mm（允许误差±5mm）</t>
    </r>
    <r>
      <rPr>
        <sz val="10"/>
        <color theme="1"/>
        <rFont val="宋体"/>
        <family val="1"/>
        <charset val="134"/>
      </rPr>
      <t>​</t>
    </r>
    <r>
      <rPr>
        <sz val="10"/>
        <color theme="1"/>
        <rFont val="宋体"/>
        <family val="3"/>
        <charset val="134"/>
      </rPr>
      <t xml:space="preserve">
21、 设备重量：≤11.5Kg（允许误差±0.5Kg）</t>
    </r>
    <r>
      <rPr>
        <sz val="10"/>
        <color theme="1"/>
        <rFont val="宋体"/>
        <family val="1"/>
        <charset val="134"/>
      </rPr>
      <t>​</t>
    </r>
    <r>
      <rPr>
        <sz val="10"/>
        <color theme="1"/>
        <rFont val="宋体"/>
        <family val="3"/>
        <charset val="134"/>
      </rPr>
      <t xml:space="preserve">
22、 设备颜色：工业灰7035（或等效相近色号）
23、 自动控制方式：支持远程电脑、中控系统、液晶触摸串口屏、干接点、离线定时（每天支持开关组数≥8组）控制，支持消防联动，提供中控协议及简要操作软件</t>
    </r>
    <phoneticPr fontId="4" type="noConversion"/>
  </si>
  <si>
    <t>光模块的工作波长，应满足在1271nm~1571nm范围内</t>
    <phoneticPr fontId="4" type="noConversion"/>
  </si>
  <si>
    <t>SFP-XG-LX-SM1310-D</t>
  </si>
  <si>
    <t>单模光模块</t>
    <phoneticPr fontId="4" type="noConversion"/>
  </si>
  <si>
    <t>配线RVV3*4</t>
  </si>
  <si>
    <t>配线RVV3*4</t>
    <phoneticPr fontId="4" type="noConversion"/>
  </si>
  <si>
    <t>RVV3*4</t>
  </si>
  <si>
    <t>米</t>
    <phoneticPr fontId="4" type="noConversion"/>
  </si>
  <si>
    <t>▲48端口电口板卡（兼容原有交换机，或者提供同等配置交换机，提供厂家承诺函加盖公章）</t>
    <phoneticPr fontId="4" type="noConversion"/>
  </si>
  <si>
    <t>▲增加64个无线授权（兼容原有控制器，或者提供同等方案，提供厂家承诺函加盖公章）</t>
    <phoneticPr fontId="4" type="noConversion"/>
  </si>
  <si>
    <t>▲本次新增的监控和存储须与现有安防管理平台无缝对接（提供原平台厂家对接承诺函加盖公章）。</t>
    <phoneticPr fontId="4" type="noConversion"/>
  </si>
  <si>
    <t>配线YJV5*4</t>
  </si>
  <si>
    <t>配线YJV5*4</t>
    <phoneticPr fontId="4" type="noConversion"/>
  </si>
  <si>
    <t>YJV5*4</t>
    <phoneticPr fontId="4" type="noConversion"/>
  </si>
  <si>
    <t>EVJV2*2.0</t>
    <phoneticPr fontId="4" type="noConversion"/>
  </si>
  <si>
    <t>音响线EVJV2*2.0</t>
    <phoneticPr fontId="4" type="noConversion"/>
  </si>
  <si>
    <t>配线RVV3*2.5</t>
  </si>
  <si>
    <t>配线RVV3*2.5</t>
    <phoneticPr fontId="4" type="noConversion"/>
  </si>
  <si>
    <t>RVV3*2.5</t>
    <phoneticPr fontId="4" type="noConversion"/>
  </si>
  <si>
    <t>米</t>
    <phoneticPr fontId="4" type="noConversion"/>
  </si>
</sst>
</file>

<file path=xl/styles.xml><?xml version="1.0" encoding="utf-8"?>
<styleSheet xmlns="http://schemas.openxmlformats.org/spreadsheetml/2006/main">
  <numFmts count="1">
    <numFmt numFmtId="176" formatCode="0.00_ "/>
  </numFmts>
  <fonts count="9">
    <font>
      <sz val="11"/>
      <color theme="1"/>
      <name val="等线"/>
      <charset val="134"/>
      <scheme val="minor"/>
    </font>
    <font>
      <b/>
      <sz val="10"/>
      <color theme="1"/>
      <name val="宋体"/>
      <family val="3"/>
      <charset val="134"/>
    </font>
    <font>
      <sz val="10"/>
      <color theme="1"/>
      <name val="宋体"/>
      <family val="3"/>
      <charset val="134"/>
    </font>
    <font>
      <sz val="10"/>
      <color theme="1"/>
      <name val="Arial"/>
      <family val="2"/>
    </font>
    <font>
      <sz val="9"/>
      <name val="等线"/>
      <family val="3"/>
      <charset val="134"/>
      <scheme val="minor"/>
    </font>
    <font>
      <sz val="10"/>
      <color theme="1"/>
      <name val="宋体"/>
      <family val="3"/>
      <charset val="134"/>
    </font>
    <font>
      <sz val="10"/>
      <color theme="1"/>
      <name val="Calibri"/>
      <family val="2"/>
    </font>
    <font>
      <sz val="10"/>
      <color theme="1"/>
      <name val="Cambria Math"/>
      <family val="1"/>
    </font>
    <font>
      <sz val="10"/>
      <color theme="1"/>
      <name val="宋体"/>
      <family val="1"/>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14">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76" fontId="2"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253"/>
  <sheetViews>
    <sheetView tabSelected="1" workbookViewId="0">
      <pane ySplit="1" topLeftCell="A2" activePane="bottomLeft" state="frozen"/>
      <selection pane="bottomLeft" activeCell="N86" sqref="N86"/>
    </sheetView>
  </sheetViews>
  <sheetFormatPr defaultColWidth="9" defaultRowHeight="12"/>
  <cols>
    <col min="1" max="1" width="7.375" style="2" customWidth="1"/>
    <col min="2" max="2" width="18.125" style="2" customWidth="1"/>
    <col min="3" max="3" width="9.125" style="2" customWidth="1"/>
    <col min="4" max="4" width="14" style="2" customWidth="1"/>
    <col min="5" max="5" width="59.75" style="2" customWidth="1"/>
    <col min="6" max="6" width="6.5" style="2" customWidth="1"/>
    <col min="7" max="7" width="9.125" style="2"/>
    <col min="8" max="8" width="25.875" style="2" customWidth="1"/>
    <col min="9" max="9" width="9.125" style="2"/>
    <col min="10" max="12" width="9.125" style="2" hidden="1" customWidth="1"/>
    <col min="13" max="16369" width="9.125" style="2"/>
    <col min="16370" max="16384" width="9" style="2"/>
  </cols>
  <sheetData>
    <row r="1" spans="1:12" s="1" customFormat="1" ht="30" customHeight="1">
      <c r="A1" s="3" t="s">
        <v>0</v>
      </c>
      <c r="B1" s="3" t="s">
        <v>1</v>
      </c>
      <c r="C1" s="3" t="s">
        <v>2</v>
      </c>
      <c r="D1" s="3" t="s">
        <v>3</v>
      </c>
      <c r="E1" s="3" t="s">
        <v>4</v>
      </c>
      <c r="F1" s="3" t="s">
        <v>5</v>
      </c>
      <c r="G1" s="3" t="s">
        <v>6</v>
      </c>
      <c r="H1" s="3" t="s">
        <v>7</v>
      </c>
      <c r="K1" s="1" t="s">
        <v>8</v>
      </c>
    </row>
    <row r="2" spans="1:12" s="1" customFormat="1" ht="30" customHeight="1">
      <c r="A2" s="11" t="s">
        <v>9</v>
      </c>
      <c r="B2" s="11"/>
      <c r="C2" s="11"/>
      <c r="D2" s="11"/>
      <c r="E2" s="11"/>
      <c r="F2" s="11"/>
      <c r="G2" s="11"/>
      <c r="H2" s="3"/>
    </row>
    <row r="3" spans="1:12" ht="71.25" customHeight="1">
      <c r="A3" s="4">
        <v>1</v>
      </c>
      <c r="B3" s="4" t="s">
        <v>10</v>
      </c>
      <c r="C3" s="4" t="s">
        <v>11</v>
      </c>
      <c r="D3" s="4" t="s">
        <v>12</v>
      </c>
      <c r="E3" s="9" t="s">
        <v>168</v>
      </c>
      <c r="F3" s="4" t="s">
        <v>13</v>
      </c>
      <c r="G3" s="4">
        <v>28</v>
      </c>
      <c r="H3" s="4" t="s">
        <v>14</v>
      </c>
      <c r="J3" s="2" t="s">
        <v>15</v>
      </c>
      <c r="K3" s="2">
        <v>1100</v>
      </c>
      <c r="L3" s="2">
        <f>K3*1.05</f>
        <v>1155</v>
      </c>
    </row>
    <row r="4" spans="1:12" ht="102.75" customHeight="1">
      <c r="A4" s="5">
        <v>2</v>
      </c>
      <c r="B4" s="5" t="s">
        <v>16</v>
      </c>
      <c r="C4" s="5" t="s">
        <v>11</v>
      </c>
      <c r="D4" s="5" t="s">
        <v>17</v>
      </c>
      <c r="E4" s="8" t="s">
        <v>169</v>
      </c>
      <c r="F4" s="5" t="s">
        <v>13</v>
      </c>
      <c r="G4" s="5">
        <v>14</v>
      </c>
      <c r="H4" s="5" t="s">
        <v>18</v>
      </c>
    </row>
    <row r="5" spans="1:12" ht="30" customHeight="1">
      <c r="A5" s="5">
        <v>3</v>
      </c>
      <c r="B5" s="5" t="s">
        <v>19</v>
      </c>
      <c r="C5" s="5" t="s">
        <v>11</v>
      </c>
      <c r="D5" s="5" t="s">
        <v>20</v>
      </c>
      <c r="E5" s="8" t="s">
        <v>170</v>
      </c>
      <c r="F5" s="5" t="s">
        <v>13</v>
      </c>
      <c r="G5" s="5">
        <v>6</v>
      </c>
      <c r="H5" s="5" t="s">
        <v>21</v>
      </c>
    </row>
    <row r="6" spans="1:12" ht="30" customHeight="1">
      <c r="A6" s="5">
        <v>4</v>
      </c>
      <c r="B6" s="5" t="s">
        <v>22</v>
      </c>
      <c r="C6" s="5" t="s">
        <v>11</v>
      </c>
      <c r="D6" s="5" t="s">
        <v>23</v>
      </c>
      <c r="E6" s="8" t="s">
        <v>210</v>
      </c>
      <c r="F6" s="5" t="s">
        <v>24</v>
      </c>
      <c r="G6" s="5">
        <v>1</v>
      </c>
      <c r="H6" s="5"/>
    </row>
    <row r="7" spans="1:12" ht="30" customHeight="1">
      <c r="A7" s="5">
        <v>5</v>
      </c>
      <c r="B7" s="5" t="s">
        <v>25</v>
      </c>
      <c r="C7" s="5" t="s">
        <v>11</v>
      </c>
      <c r="D7" s="5" t="s">
        <v>26</v>
      </c>
      <c r="E7" s="8" t="s">
        <v>171</v>
      </c>
      <c r="F7" s="5" t="s">
        <v>13</v>
      </c>
      <c r="G7" s="5">
        <v>11</v>
      </c>
      <c r="H7" s="5" t="s">
        <v>27</v>
      </c>
      <c r="J7" s="2" t="s">
        <v>15</v>
      </c>
      <c r="K7" s="2">
        <v>7000</v>
      </c>
      <c r="L7" s="2">
        <f>K7*1.05</f>
        <v>7350</v>
      </c>
    </row>
    <row r="8" spans="1:12" ht="30" customHeight="1">
      <c r="A8" s="5">
        <v>6</v>
      </c>
      <c r="B8" s="5" t="s">
        <v>28</v>
      </c>
      <c r="C8" s="5" t="s">
        <v>29</v>
      </c>
      <c r="D8" s="5" t="s">
        <v>30</v>
      </c>
      <c r="E8" s="8" t="s">
        <v>189</v>
      </c>
      <c r="F8" s="5" t="s">
        <v>13</v>
      </c>
      <c r="G8" s="5">
        <v>72</v>
      </c>
      <c r="H8" s="5" t="s">
        <v>31</v>
      </c>
      <c r="J8" s="2" t="s">
        <v>15</v>
      </c>
      <c r="K8" s="2">
        <v>280</v>
      </c>
      <c r="L8" s="2">
        <f>K8*1.05</f>
        <v>294</v>
      </c>
    </row>
    <row r="9" spans="1:12" ht="30" customHeight="1">
      <c r="A9" s="5">
        <v>7</v>
      </c>
      <c r="B9" s="5" t="s">
        <v>32</v>
      </c>
      <c r="C9" s="5" t="s">
        <v>29</v>
      </c>
      <c r="D9" s="5" t="s">
        <v>33</v>
      </c>
      <c r="E9" s="8" t="s">
        <v>190</v>
      </c>
      <c r="F9" s="5" t="s">
        <v>13</v>
      </c>
      <c r="G9" s="5">
        <v>130</v>
      </c>
      <c r="H9" s="5" t="s">
        <v>34</v>
      </c>
      <c r="J9" s="2" t="s">
        <v>15</v>
      </c>
      <c r="K9" s="2">
        <v>460</v>
      </c>
      <c r="L9" s="2">
        <f>K9*1.05</f>
        <v>483</v>
      </c>
    </row>
    <row r="10" spans="1:12" ht="38.1" customHeight="1">
      <c r="A10" s="5">
        <v>8</v>
      </c>
      <c r="B10" s="5" t="s">
        <v>35</v>
      </c>
      <c r="C10" s="5" t="s">
        <v>29</v>
      </c>
      <c r="D10" s="5" t="s">
        <v>36</v>
      </c>
      <c r="E10" s="6" t="s">
        <v>37</v>
      </c>
      <c r="F10" s="5" t="s">
        <v>38</v>
      </c>
      <c r="G10" s="5">
        <v>130</v>
      </c>
      <c r="H10" s="5"/>
      <c r="J10" s="2" t="s">
        <v>15</v>
      </c>
      <c r="K10" s="2">
        <v>6.5</v>
      </c>
      <c r="L10" s="2">
        <f>K10*1.05</f>
        <v>6.8250000000000002</v>
      </c>
    </row>
    <row r="11" spans="1:12" ht="30" customHeight="1">
      <c r="A11" s="5">
        <v>9</v>
      </c>
      <c r="B11" s="5" t="s">
        <v>39</v>
      </c>
      <c r="C11" s="5" t="s">
        <v>29</v>
      </c>
      <c r="D11" s="5" t="s">
        <v>40</v>
      </c>
      <c r="E11" s="8" t="s">
        <v>191</v>
      </c>
      <c r="F11" s="5" t="s">
        <v>13</v>
      </c>
      <c r="G11" s="5">
        <v>10</v>
      </c>
      <c r="H11" s="5" t="s">
        <v>41</v>
      </c>
    </row>
    <row r="12" spans="1:12" ht="30" customHeight="1">
      <c r="A12" s="5">
        <v>10</v>
      </c>
      <c r="B12" s="5" t="s">
        <v>42</v>
      </c>
      <c r="C12" s="5" t="s">
        <v>43</v>
      </c>
      <c r="D12" s="5" t="s">
        <v>23</v>
      </c>
      <c r="E12" s="6" t="s">
        <v>44</v>
      </c>
      <c r="F12" s="5" t="s">
        <v>38</v>
      </c>
      <c r="G12" s="5">
        <v>10</v>
      </c>
      <c r="H12" s="5"/>
      <c r="J12" s="2" t="s">
        <v>15</v>
      </c>
      <c r="K12" s="2">
        <v>6.5</v>
      </c>
      <c r="L12" s="2">
        <f>K12*1.05</f>
        <v>6.8250000000000002</v>
      </c>
    </row>
    <row r="13" spans="1:12" ht="30" customHeight="1">
      <c r="A13" s="5">
        <v>11</v>
      </c>
      <c r="B13" s="5" t="s">
        <v>45</v>
      </c>
      <c r="C13" s="5" t="s">
        <v>11</v>
      </c>
      <c r="D13" s="5" t="s">
        <v>46</v>
      </c>
      <c r="E13" s="8" t="s">
        <v>172</v>
      </c>
      <c r="F13" s="5" t="s">
        <v>13</v>
      </c>
      <c r="G13" s="5">
        <v>19</v>
      </c>
      <c r="H13" s="5"/>
    </row>
    <row r="14" spans="1:12" ht="30" customHeight="1">
      <c r="A14" s="5">
        <v>12</v>
      </c>
      <c r="B14" s="5" t="s">
        <v>47</v>
      </c>
      <c r="C14" s="5" t="s">
        <v>11</v>
      </c>
      <c r="D14" s="5" t="s">
        <v>48</v>
      </c>
      <c r="E14" s="8" t="s">
        <v>209</v>
      </c>
      <c r="F14" s="5" t="s">
        <v>49</v>
      </c>
      <c r="G14" s="5">
        <v>1</v>
      </c>
      <c r="H14" s="5"/>
    </row>
    <row r="15" spans="1:12" ht="30" customHeight="1">
      <c r="A15" s="5">
        <v>13</v>
      </c>
      <c r="B15" s="5" t="s">
        <v>50</v>
      </c>
      <c r="C15" s="5" t="s">
        <v>29</v>
      </c>
      <c r="D15" s="5" t="s">
        <v>51</v>
      </c>
      <c r="E15" s="8" t="s">
        <v>193</v>
      </c>
      <c r="F15" s="5" t="s">
        <v>13</v>
      </c>
      <c r="G15" s="5">
        <v>1</v>
      </c>
      <c r="H15" s="5"/>
      <c r="J15" s="2" t="s">
        <v>15</v>
      </c>
      <c r="K15" s="2">
        <v>24840</v>
      </c>
      <c r="L15" s="2">
        <f>K15*1.05</f>
        <v>26082</v>
      </c>
    </row>
    <row r="16" spans="1:12" ht="30" customHeight="1">
      <c r="A16" s="5">
        <v>14</v>
      </c>
      <c r="B16" s="5" t="s">
        <v>52</v>
      </c>
      <c r="C16" s="5" t="s">
        <v>29</v>
      </c>
      <c r="D16" s="5" t="s">
        <v>53</v>
      </c>
      <c r="E16" s="6" t="s">
        <v>192</v>
      </c>
      <c r="F16" s="5" t="s">
        <v>49</v>
      </c>
      <c r="G16" s="5">
        <v>34</v>
      </c>
      <c r="H16" s="5"/>
    </row>
    <row r="17" spans="1:12" ht="30" customHeight="1">
      <c r="A17" s="5">
        <v>15</v>
      </c>
      <c r="B17" s="5" t="s">
        <v>54</v>
      </c>
      <c r="C17" s="5" t="s">
        <v>29</v>
      </c>
      <c r="D17" s="5" t="s">
        <v>23</v>
      </c>
      <c r="E17" s="8" t="s">
        <v>211</v>
      </c>
      <c r="F17" s="5" t="s">
        <v>24</v>
      </c>
      <c r="G17" s="5">
        <v>1</v>
      </c>
      <c r="H17" s="5"/>
    </row>
    <row r="18" spans="1:12" ht="30" customHeight="1">
      <c r="A18" s="5">
        <v>16</v>
      </c>
      <c r="B18" s="10" t="s">
        <v>204</v>
      </c>
      <c r="C18" s="5" t="s">
        <v>11</v>
      </c>
      <c r="D18" s="5" t="s">
        <v>203</v>
      </c>
      <c r="E18" s="8" t="s">
        <v>202</v>
      </c>
      <c r="F18" s="5" t="s">
        <v>113</v>
      </c>
      <c r="G18" s="5">
        <v>38</v>
      </c>
      <c r="H18" s="5"/>
    </row>
    <row r="19" spans="1:12" ht="30" customHeight="1">
      <c r="A19" s="5">
        <v>17</v>
      </c>
      <c r="B19" s="5" t="s">
        <v>55</v>
      </c>
      <c r="C19" s="5" t="s">
        <v>56</v>
      </c>
      <c r="D19" s="5">
        <v>32754</v>
      </c>
      <c r="E19" s="6" t="s">
        <v>57</v>
      </c>
      <c r="F19" s="5" t="s">
        <v>58</v>
      </c>
      <c r="G19" s="5">
        <v>22000</v>
      </c>
      <c r="H19" s="5"/>
      <c r="K19" s="2">
        <v>2.6</v>
      </c>
    </row>
    <row r="20" spans="1:12" ht="30" customHeight="1">
      <c r="A20" s="5">
        <v>18</v>
      </c>
      <c r="B20" s="5" t="s">
        <v>59</v>
      </c>
      <c r="C20" s="5" t="s">
        <v>56</v>
      </c>
      <c r="D20" s="5">
        <v>632719</v>
      </c>
      <c r="E20" s="6" t="s">
        <v>60</v>
      </c>
      <c r="F20" s="5" t="s">
        <v>61</v>
      </c>
      <c r="G20" s="5">
        <v>6</v>
      </c>
      <c r="H20" s="5"/>
      <c r="J20" s="2" t="s">
        <v>15</v>
      </c>
      <c r="K20" s="2">
        <v>100</v>
      </c>
      <c r="L20" s="2">
        <f>K20*1.05</f>
        <v>105</v>
      </c>
    </row>
    <row r="21" spans="1:12" ht="30" customHeight="1">
      <c r="A21" s="5">
        <v>19</v>
      </c>
      <c r="B21" s="5" t="s">
        <v>62</v>
      </c>
      <c r="C21" s="5" t="s">
        <v>43</v>
      </c>
      <c r="D21" s="5" t="s">
        <v>23</v>
      </c>
      <c r="E21" s="6" t="s">
        <v>63</v>
      </c>
      <c r="F21" s="5" t="s">
        <v>58</v>
      </c>
      <c r="G21" s="5">
        <v>500</v>
      </c>
      <c r="H21" s="5"/>
      <c r="K21" s="2">
        <v>2.4</v>
      </c>
    </row>
    <row r="22" spans="1:12" ht="30" customHeight="1">
      <c r="A22" s="5">
        <v>20</v>
      </c>
      <c r="B22" s="5" t="s">
        <v>64</v>
      </c>
      <c r="C22" s="5" t="s">
        <v>43</v>
      </c>
      <c r="D22" s="5" t="s">
        <v>23</v>
      </c>
      <c r="E22" s="6" t="s">
        <v>65</v>
      </c>
      <c r="F22" s="5" t="s">
        <v>58</v>
      </c>
      <c r="G22" s="5">
        <v>1800</v>
      </c>
      <c r="H22" s="5"/>
      <c r="K22" s="2">
        <v>4</v>
      </c>
    </row>
    <row r="23" spans="1:12" s="1" customFormat="1" ht="30" customHeight="1">
      <c r="A23" s="11" t="s">
        <v>66</v>
      </c>
      <c r="B23" s="11"/>
      <c r="C23" s="11"/>
      <c r="D23" s="11"/>
      <c r="E23" s="11"/>
      <c r="F23" s="11"/>
      <c r="G23" s="11"/>
      <c r="H23" s="3"/>
    </row>
    <row r="24" spans="1:12" ht="30" customHeight="1">
      <c r="A24" s="5">
        <v>1</v>
      </c>
      <c r="B24" s="5" t="s">
        <v>67</v>
      </c>
      <c r="C24" s="5" t="s">
        <v>43</v>
      </c>
      <c r="D24" s="5" t="s">
        <v>23</v>
      </c>
      <c r="E24" s="6" t="s">
        <v>68</v>
      </c>
      <c r="F24" s="5" t="s">
        <v>69</v>
      </c>
      <c r="G24" s="5">
        <v>1</v>
      </c>
      <c r="H24" s="5" t="s">
        <v>70</v>
      </c>
    </row>
    <row r="25" spans="1:12" ht="30" customHeight="1">
      <c r="A25" s="5">
        <v>2</v>
      </c>
      <c r="B25" s="5" t="s">
        <v>71</v>
      </c>
      <c r="C25" s="5" t="s">
        <v>72</v>
      </c>
      <c r="D25" s="5" t="s">
        <v>73</v>
      </c>
      <c r="E25" s="6" t="s">
        <v>74</v>
      </c>
      <c r="F25" s="5" t="s">
        <v>38</v>
      </c>
      <c r="G25" s="5">
        <v>2</v>
      </c>
      <c r="H25" s="5" t="s">
        <v>75</v>
      </c>
      <c r="J25" s="2" t="s">
        <v>15</v>
      </c>
      <c r="K25" s="2">
        <v>1875</v>
      </c>
      <c r="L25" s="2">
        <f>K25*1.05</f>
        <v>1968.75</v>
      </c>
    </row>
    <row r="26" spans="1:12" ht="30" customHeight="1">
      <c r="A26" s="5">
        <v>3</v>
      </c>
      <c r="B26" s="5" t="s">
        <v>76</v>
      </c>
      <c r="C26" s="5" t="s">
        <v>77</v>
      </c>
      <c r="D26" s="5" t="s">
        <v>78</v>
      </c>
      <c r="E26" s="6" t="s">
        <v>79</v>
      </c>
      <c r="F26" s="5" t="s">
        <v>13</v>
      </c>
      <c r="G26" s="5">
        <v>1</v>
      </c>
      <c r="H26" s="5" t="s">
        <v>80</v>
      </c>
      <c r="J26" s="2" t="s">
        <v>15</v>
      </c>
      <c r="K26" s="2">
        <v>2900</v>
      </c>
      <c r="L26" s="2">
        <f>K26*1.05</f>
        <v>3045</v>
      </c>
    </row>
    <row r="27" spans="1:12" ht="30" customHeight="1">
      <c r="A27" s="5">
        <v>4</v>
      </c>
      <c r="B27" s="5" t="s">
        <v>81</v>
      </c>
      <c r="C27" s="5" t="s">
        <v>29</v>
      </c>
      <c r="D27" s="5" t="s">
        <v>82</v>
      </c>
      <c r="E27" s="8" t="s">
        <v>194</v>
      </c>
      <c r="F27" s="5" t="s">
        <v>84</v>
      </c>
      <c r="G27" s="7">
        <f>3.2*1.92</f>
        <v>6.1440000000000001</v>
      </c>
      <c r="H27" s="13" t="s">
        <v>85</v>
      </c>
    </row>
    <row r="28" spans="1:12" ht="30" customHeight="1">
      <c r="A28" s="5">
        <v>5</v>
      </c>
      <c r="B28" s="5" t="s">
        <v>86</v>
      </c>
      <c r="C28" s="5" t="s">
        <v>29</v>
      </c>
      <c r="D28" s="5" t="s">
        <v>87</v>
      </c>
      <c r="E28" s="6" t="s">
        <v>88</v>
      </c>
      <c r="F28" s="5" t="s">
        <v>13</v>
      </c>
      <c r="G28" s="5">
        <v>1</v>
      </c>
      <c r="H28" s="13"/>
    </row>
    <row r="29" spans="1:12" ht="30" customHeight="1">
      <c r="A29" s="5">
        <v>6</v>
      </c>
      <c r="B29" s="5" t="s">
        <v>89</v>
      </c>
      <c r="C29" s="5" t="s">
        <v>29</v>
      </c>
      <c r="D29" s="5" t="s">
        <v>90</v>
      </c>
      <c r="E29" s="6" t="s">
        <v>91</v>
      </c>
      <c r="F29" s="5" t="s">
        <v>84</v>
      </c>
      <c r="G29" s="5">
        <v>6</v>
      </c>
      <c r="H29" s="13"/>
    </row>
    <row r="30" spans="1:12" ht="30" customHeight="1">
      <c r="A30" s="5">
        <v>7</v>
      </c>
      <c r="B30" s="5" t="s">
        <v>92</v>
      </c>
      <c r="C30" s="5" t="s">
        <v>29</v>
      </c>
      <c r="D30" s="5" t="s">
        <v>93</v>
      </c>
      <c r="E30" s="6" t="s">
        <v>199</v>
      </c>
      <c r="F30" s="5" t="s">
        <v>13</v>
      </c>
      <c r="G30" s="5">
        <v>1</v>
      </c>
      <c r="H30" s="13"/>
    </row>
    <row r="31" spans="1:12" ht="30" customHeight="1">
      <c r="A31" s="5">
        <v>8</v>
      </c>
      <c r="B31" s="5" t="s">
        <v>71</v>
      </c>
      <c r="C31" s="5" t="s">
        <v>72</v>
      </c>
      <c r="D31" s="5" t="s">
        <v>73</v>
      </c>
      <c r="E31" s="6" t="s">
        <v>74</v>
      </c>
      <c r="F31" s="5" t="s">
        <v>24</v>
      </c>
      <c r="G31" s="5">
        <v>1</v>
      </c>
      <c r="H31" s="13"/>
      <c r="J31" s="2" t="s">
        <v>15</v>
      </c>
      <c r="K31" s="2">
        <v>5000</v>
      </c>
      <c r="L31" s="2">
        <f t="shared" ref="L31:L47" si="0">K31*1.05</f>
        <v>5250</v>
      </c>
    </row>
    <row r="32" spans="1:12" ht="30" customHeight="1">
      <c r="A32" s="5">
        <v>9</v>
      </c>
      <c r="B32" s="5" t="s">
        <v>94</v>
      </c>
      <c r="C32" s="5" t="s">
        <v>95</v>
      </c>
      <c r="D32" s="5" t="s">
        <v>96</v>
      </c>
      <c r="E32" s="8" t="s">
        <v>173</v>
      </c>
      <c r="F32" s="5" t="s">
        <v>13</v>
      </c>
      <c r="G32" s="5">
        <v>1</v>
      </c>
      <c r="H32" s="13"/>
      <c r="J32" s="2" t="s">
        <v>15</v>
      </c>
      <c r="K32" s="2">
        <v>1875</v>
      </c>
      <c r="L32" s="2">
        <f t="shared" si="0"/>
        <v>1968.75</v>
      </c>
    </row>
    <row r="33" spans="1:12" ht="30" customHeight="1">
      <c r="A33" s="5">
        <v>10</v>
      </c>
      <c r="B33" s="5" t="s">
        <v>97</v>
      </c>
      <c r="C33" s="5" t="s">
        <v>95</v>
      </c>
      <c r="D33" s="5" t="s">
        <v>98</v>
      </c>
      <c r="E33" s="6" t="s">
        <v>99</v>
      </c>
      <c r="F33" s="5" t="s">
        <v>13</v>
      </c>
      <c r="G33" s="5">
        <v>1</v>
      </c>
      <c r="H33" s="13"/>
      <c r="J33" s="2" t="s">
        <v>15</v>
      </c>
      <c r="K33" s="2">
        <v>11500</v>
      </c>
      <c r="L33" s="2">
        <f t="shared" si="0"/>
        <v>12075</v>
      </c>
    </row>
    <row r="34" spans="1:12" ht="30" customHeight="1">
      <c r="A34" s="5">
        <v>11</v>
      </c>
      <c r="B34" s="5" t="s">
        <v>100</v>
      </c>
      <c r="C34" s="5" t="s">
        <v>95</v>
      </c>
      <c r="D34" s="5" t="s">
        <v>101</v>
      </c>
      <c r="E34" s="6" t="s">
        <v>174</v>
      </c>
      <c r="F34" s="5" t="s">
        <v>13</v>
      </c>
      <c r="G34" s="5">
        <v>1</v>
      </c>
      <c r="H34" s="13"/>
      <c r="J34" s="2" t="s">
        <v>15</v>
      </c>
      <c r="K34" s="2">
        <v>4200</v>
      </c>
      <c r="L34" s="2">
        <f t="shared" si="0"/>
        <v>4410</v>
      </c>
    </row>
    <row r="35" spans="1:12" ht="30" customHeight="1">
      <c r="A35" s="5">
        <v>12</v>
      </c>
      <c r="B35" s="5" t="s">
        <v>102</v>
      </c>
      <c r="C35" s="5" t="s">
        <v>95</v>
      </c>
      <c r="D35" s="5" t="s">
        <v>103</v>
      </c>
      <c r="E35" s="6" t="s">
        <v>175</v>
      </c>
      <c r="F35" s="5" t="s">
        <v>13</v>
      </c>
      <c r="G35" s="5">
        <v>9</v>
      </c>
      <c r="H35" s="13"/>
      <c r="J35" s="2" t="s">
        <v>15</v>
      </c>
      <c r="K35" s="2">
        <v>3500</v>
      </c>
      <c r="L35" s="2">
        <f t="shared" si="0"/>
        <v>3675</v>
      </c>
    </row>
    <row r="36" spans="1:12" ht="30" customHeight="1">
      <c r="A36" s="5">
        <v>13</v>
      </c>
      <c r="B36" s="5" t="s">
        <v>104</v>
      </c>
      <c r="C36" s="5" t="s">
        <v>95</v>
      </c>
      <c r="D36" s="5" t="s">
        <v>105</v>
      </c>
      <c r="E36" s="6" t="s">
        <v>106</v>
      </c>
      <c r="F36" s="5" t="s">
        <v>24</v>
      </c>
      <c r="G36" s="5">
        <v>1</v>
      </c>
      <c r="H36" s="13"/>
      <c r="J36" s="2" t="s">
        <v>15</v>
      </c>
      <c r="K36" s="2">
        <v>3300</v>
      </c>
      <c r="L36" s="2">
        <f t="shared" si="0"/>
        <v>3465</v>
      </c>
    </row>
    <row r="37" spans="1:12" ht="30" customHeight="1">
      <c r="A37" s="5">
        <v>14</v>
      </c>
      <c r="B37" s="5" t="s">
        <v>107</v>
      </c>
      <c r="C37" s="5" t="s">
        <v>95</v>
      </c>
      <c r="D37" s="5" t="s">
        <v>108</v>
      </c>
      <c r="E37" s="6" t="s">
        <v>109</v>
      </c>
      <c r="F37" s="5" t="s">
        <v>49</v>
      </c>
      <c r="G37" s="5">
        <v>10</v>
      </c>
      <c r="H37" s="13"/>
      <c r="J37" s="2" t="s">
        <v>15</v>
      </c>
      <c r="K37" s="2">
        <v>975</v>
      </c>
      <c r="L37" s="2">
        <f t="shared" si="0"/>
        <v>1023.75</v>
      </c>
    </row>
    <row r="38" spans="1:12" ht="30" customHeight="1">
      <c r="A38" s="5">
        <v>15</v>
      </c>
      <c r="B38" s="5" t="s">
        <v>110</v>
      </c>
      <c r="C38" s="5" t="s">
        <v>95</v>
      </c>
      <c r="D38" s="5" t="s">
        <v>111</v>
      </c>
      <c r="E38" s="6" t="s">
        <v>112</v>
      </c>
      <c r="F38" s="5" t="s">
        <v>113</v>
      </c>
      <c r="G38" s="5">
        <v>1</v>
      </c>
      <c r="H38" s="13"/>
      <c r="J38" s="2" t="s">
        <v>15</v>
      </c>
      <c r="K38" s="2">
        <v>195</v>
      </c>
      <c r="L38" s="2">
        <f t="shared" si="0"/>
        <v>204.75</v>
      </c>
    </row>
    <row r="39" spans="1:12" ht="30" customHeight="1">
      <c r="A39" s="5">
        <v>16</v>
      </c>
      <c r="B39" s="5" t="s">
        <v>114</v>
      </c>
      <c r="C39" s="5" t="s">
        <v>95</v>
      </c>
      <c r="D39" s="5" t="s">
        <v>115</v>
      </c>
      <c r="E39" s="8" t="s">
        <v>176</v>
      </c>
      <c r="F39" s="5" t="s">
        <v>13</v>
      </c>
      <c r="G39" s="5">
        <v>1</v>
      </c>
      <c r="H39" s="13"/>
      <c r="J39" s="2" t="s">
        <v>15</v>
      </c>
      <c r="K39" s="2">
        <v>3000</v>
      </c>
      <c r="L39" s="2">
        <f t="shared" si="0"/>
        <v>3150</v>
      </c>
    </row>
    <row r="40" spans="1:12" ht="30" customHeight="1">
      <c r="A40" s="5">
        <v>17</v>
      </c>
      <c r="B40" s="5" t="s">
        <v>116</v>
      </c>
      <c r="C40" s="5" t="s">
        <v>95</v>
      </c>
      <c r="D40" s="5" t="s">
        <v>117</v>
      </c>
      <c r="E40" s="8" t="s">
        <v>177</v>
      </c>
      <c r="F40" s="5" t="s">
        <v>13</v>
      </c>
      <c r="G40" s="5">
        <v>1</v>
      </c>
      <c r="H40" s="13"/>
      <c r="J40" s="2" t="s">
        <v>15</v>
      </c>
      <c r="K40" s="2">
        <v>2500</v>
      </c>
      <c r="L40" s="2">
        <f t="shared" si="0"/>
        <v>2625</v>
      </c>
    </row>
    <row r="41" spans="1:12" ht="30" customHeight="1">
      <c r="A41" s="5">
        <v>18</v>
      </c>
      <c r="B41" s="5" t="s">
        <v>118</v>
      </c>
      <c r="C41" s="5" t="s">
        <v>95</v>
      </c>
      <c r="D41" s="5" t="s">
        <v>119</v>
      </c>
      <c r="E41" s="8" t="s">
        <v>178</v>
      </c>
      <c r="F41" s="5" t="s">
        <v>13</v>
      </c>
      <c r="G41" s="5">
        <v>2</v>
      </c>
      <c r="H41" s="13"/>
      <c r="J41" s="2" t="s">
        <v>15</v>
      </c>
      <c r="K41" s="2">
        <v>2350</v>
      </c>
      <c r="L41" s="2">
        <f t="shared" si="0"/>
        <v>2467.5</v>
      </c>
    </row>
    <row r="42" spans="1:12" ht="30" customHeight="1">
      <c r="A42" s="5">
        <v>19</v>
      </c>
      <c r="B42" s="5" t="s">
        <v>120</v>
      </c>
      <c r="C42" s="5" t="s">
        <v>95</v>
      </c>
      <c r="D42" s="5" t="s">
        <v>121</v>
      </c>
      <c r="E42" s="6" t="s">
        <v>122</v>
      </c>
      <c r="F42" s="5" t="s">
        <v>13</v>
      </c>
      <c r="G42" s="5">
        <v>4</v>
      </c>
      <c r="H42" s="13"/>
      <c r="J42" s="2" t="s">
        <v>15</v>
      </c>
      <c r="K42" s="2">
        <v>5800</v>
      </c>
      <c r="L42" s="2">
        <f t="shared" si="0"/>
        <v>6090</v>
      </c>
    </row>
    <row r="43" spans="1:12" ht="30" customHeight="1">
      <c r="A43" s="5">
        <v>20</v>
      </c>
      <c r="B43" s="5" t="s">
        <v>123</v>
      </c>
      <c r="C43" s="5" t="s">
        <v>43</v>
      </c>
      <c r="D43" s="5" t="s">
        <v>23</v>
      </c>
      <c r="E43" s="6" t="s">
        <v>124</v>
      </c>
      <c r="F43" s="5" t="s">
        <v>24</v>
      </c>
      <c r="G43" s="5">
        <v>4</v>
      </c>
      <c r="H43" s="13"/>
      <c r="J43" s="2" t="s">
        <v>15</v>
      </c>
      <c r="K43" s="2">
        <v>1500</v>
      </c>
      <c r="L43" s="2">
        <f t="shared" si="0"/>
        <v>1575</v>
      </c>
    </row>
    <row r="44" spans="1:12" ht="30" customHeight="1">
      <c r="A44" s="5">
        <v>21</v>
      </c>
      <c r="B44" s="5" t="s">
        <v>125</v>
      </c>
      <c r="C44" s="5" t="s">
        <v>95</v>
      </c>
      <c r="D44" s="5" t="s">
        <v>126</v>
      </c>
      <c r="E44" s="8" t="s">
        <v>179</v>
      </c>
      <c r="F44" s="5" t="s">
        <v>13</v>
      </c>
      <c r="G44" s="5">
        <v>1</v>
      </c>
      <c r="H44" s="13"/>
      <c r="J44" s="2" t="s">
        <v>15</v>
      </c>
      <c r="K44" s="2">
        <v>270</v>
      </c>
      <c r="L44" s="2">
        <f t="shared" si="0"/>
        <v>283.5</v>
      </c>
    </row>
    <row r="45" spans="1:12" ht="30" customHeight="1">
      <c r="A45" s="5">
        <v>22</v>
      </c>
      <c r="B45" s="5" t="s">
        <v>127</v>
      </c>
      <c r="C45" s="5" t="s">
        <v>29</v>
      </c>
      <c r="D45" s="5" t="s">
        <v>128</v>
      </c>
      <c r="E45" s="8" t="s">
        <v>195</v>
      </c>
      <c r="F45" s="5" t="s">
        <v>129</v>
      </c>
      <c r="G45" s="5">
        <v>21</v>
      </c>
      <c r="H45" s="13" t="s">
        <v>130</v>
      </c>
      <c r="J45" s="2" t="s">
        <v>15</v>
      </c>
      <c r="K45" s="2">
        <v>1500</v>
      </c>
      <c r="L45" s="2">
        <f t="shared" si="0"/>
        <v>1575</v>
      </c>
    </row>
    <row r="46" spans="1:12" ht="30" customHeight="1">
      <c r="A46" s="5">
        <v>23</v>
      </c>
      <c r="B46" s="5" t="s">
        <v>131</v>
      </c>
      <c r="C46" s="5" t="s">
        <v>29</v>
      </c>
      <c r="D46" s="5" t="s">
        <v>132</v>
      </c>
      <c r="E46" s="8" t="s">
        <v>196</v>
      </c>
      <c r="F46" s="5" t="s">
        <v>133</v>
      </c>
      <c r="G46" s="5">
        <v>10</v>
      </c>
      <c r="H46" s="13"/>
      <c r="J46" s="2" t="s">
        <v>15</v>
      </c>
      <c r="K46" s="2">
        <v>4000</v>
      </c>
      <c r="L46" s="2">
        <f t="shared" si="0"/>
        <v>4200</v>
      </c>
    </row>
    <row r="47" spans="1:12" ht="30" customHeight="1">
      <c r="A47" s="5">
        <v>24</v>
      </c>
      <c r="B47" s="5" t="s">
        <v>86</v>
      </c>
      <c r="C47" s="5" t="s">
        <v>29</v>
      </c>
      <c r="D47" s="5" t="s">
        <v>134</v>
      </c>
      <c r="E47" s="8" t="s">
        <v>197</v>
      </c>
      <c r="F47" s="5" t="s">
        <v>13</v>
      </c>
      <c r="G47" s="5">
        <v>1</v>
      </c>
      <c r="H47" s="13"/>
      <c r="J47" s="2" t="s">
        <v>15</v>
      </c>
      <c r="K47" s="2">
        <v>200</v>
      </c>
      <c r="L47" s="2">
        <f t="shared" si="0"/>
        <v>210</v>
      </c>
    </row>
    <row r="48" spans="1:12" ht="30" customHeight="1">
      <c r="A48" s="5">
        <v>25</v>
      </c>
      <c r="B48" s="5" t="s">
        <v>135</v>
      </c>
      <c r="C48" s="5" t="s">
        <v>43</v>
      </c>
      <c r="D48" s="5" t="s">
        <v>23</v>
      </c>
      <c r="E48" s="8" t="s">
        <v>198</v>
      </c>
      <c r="F48" s="5" t="s">
        <v>13</v>
      </c>
      <c r="G48" s="5">
        <v>1</v>
      </c>
      <c r="H48" s="13"/>
    </row>
    <row r="49" spans="1:12" ht="30" customHeight="1">
      <c r="A49" s="5">
        <v>26</v>
      </c>
      <c r="B49" s="5" t="s">
        <v>71</v>
      </c>
      <c r="C49" s="5" t="s">
        <v>72</v>
      </c>
      <c r="D49" s="5" t="s">
        <v>73</v>
      </c>
      <c r="E49" s="6" t="s">
        <v>74</v>
      </c>
      <c r="F49" s="5" t="s">
        <v>24</v>
      </c>
      <c r="G49" s="5">
        <v>1</v>
      </c>
      <c r="H49" s="13"/>
      <c r="J49" s="2" t="s">
        <v>15</v>
      </c>
      <c r="K49" s="2">
        <v>5000</v>
      </c>
      <c r="L49" s="2">
        <f>K49*1.05</f>
        <v>5250</v>
      </c>
    </row>
    <row r="50" spans="1:12" ht="30" customHeight="1">
      <c r="A50" s="5">
        <v>27</v>
      </c>
      <c r="B50" s="5" t="s">
        <v>81</v>
      </c>
      <c r="C50" s="5" t="s">
        <v>29</v>
      </c>
      <c r="D50" s="5" t="s">
        <v>82</v>
      </c>
      <c r="E50" s="8" t="s">
        <v>194</v>
      </c>
      <c r="F50" s="5" t="s">
        <v>84</v>
      </c>
      <c r="G50" s="5">
        <v>9.92</v>
      </c>
      <c r="H50" s="13" t="s">
        <v>136</v>
      </c>
    </row>
    <row r="51" spans="1:12" ht="30" customHeight="1">
      <c r="A51" s="5">
        <v>28</v>
      </c>
      <c r="B51" s="5" t="s">
        <v>86</v>
      </c>
      <c r="C51" s="5" t="s">
        <v>29</v>
      </c>
      <c r="D51" s="5" t="s">
        <v>87</v>
      </c>
      <c r="E51" s="6" t="s">
        <v>88</v>
      </c>
      <c r="F51" s="5" t="s">
        <v>13</v>
      </c>
      <c r="G51" s="5">
        <v>1</v>
      </c>
      <c r="H51" s="13"/>
    </row>
    <row r="52" spans="1:12" ht="30" customHeight="1">
      <c r="A52" s="5">
        <v>29</v>
      </c>
      <c r="B52" s="5" t="s">
        <v>89</v>
      </c>
      <c r="C52" s="5" t="s">
        <v>29</v>
      </c>
      <c r="D52" s="5" t="s">
        <v>90</v>
      </c>
      <c r="E52" s="8" t="s">
        <v>200</v>
      </c>
      <c r="F52" s="5" t="s">
        <v>84</v>
      </c>
      <c r="G52" s="5">
        <v>10.5</v>
      </c>
      <c r="H52" s="13"/>
    </row>
    <row r="53" spans="1:12" ht="30" customHeight="1">
      <c r="A53" s="5">
        <v>30</v>
      </c>
      <c r="B53" s="5" t="s">
        <v>92</v>
      </c>
      <c r="C53" s="5" t="s">
        <v>29</v>
      </c>
      <c r="D53" s="5" t="s">
        <v>93</v>
      </c>
      <c r="E53" s="6" t="s">
        <v>199</v>
      </c>
      <c r="F53" s="5" t="s">
        <v>13</v>
      </c>
      <c r="G53" s="5">
        <v>1</v>
      </c>
      <c r="H53" s="13"/>
    </row>
    <row r="54" spans="1:12" ht="30" customHeight="1">
      <c r="A54" s="5">
        <v>31</v>
      </c>
      <c r="B54" s="5" t="s">
        <v>71</v>
      </c>
      <c r="C54" s="5" t="s">
        <v>72</v>
      </c>
      <c r="D54" s="5" t="s">
        <v>73</v>
      </c>
      <c r="E54" s="6" t="s">
        <v>74</v>
      </c>
      <c r="F54" s="5" t="s">
        <v>24</v>
      </c>
      <c r="G54" s="5">
        <v>1</v>
      </c>
      <c r="H54" s="13"/>
      <c r="J54" s="2" t="s">
        <v>15</v>
      </c>
      <c r="K54" s="2">
        <v>5000</v>
      </c>
      <c r="L54" s="2">
        <f t="shared" ref="L54:L67" si="1">K54*1.05</f>
        <v>5250</v>
      </c>
    </row>
    <row r="55" spans="1:12" ht="30" customHeight="1">
      <c r="A55" s="5">
        <v>32</v>
      </c>
      <c r="B55" s="5" t="s">
        <v>94</v>
      </c>
      <c r="C55" s="5" t="s">
        <v>95</v>
      </c>
      <c r="D55" s="5" t="s">
        <v>96</v>
      </c>
      <c r="E55" s="8" t="s">
        <v>180</v>
      </c>
      <c r="F55" s="5" t="s">
        <v>13</v>
      </c>
      <c r="G55" s="5">
        <v>1</v>
      </c>
      <c r="H55" s="13"/>
      <c r="J55" s="2" t="s">
        <v>15</v>
      </c>
      <c r="K55" s="2">
        <v>1875</v>
      </c>
      <c r="L55" s="2">
        <f t="shared" si="1"/>
        <v>1968.75</v>
      </c>
    </row>
    <row r="56" spans="1:12" ht="30" customHeight="1">
      <c r="A56" s="5">
        <v>33</v>
      </c>
      <c r="B56" s="5" t="s">
        <v>97</v>
      </c>
      <c r="C56" s="5" t="s">
        <v>95</v>
      </c>
      <c r="D56" s="5" t="s">
        <v>98</v>
      </c>
      <c r="E56" s="8" t="s">
        <v>181</v>
      </c>
      <c r="F56" s="5" t="s">
        <v>13</v>
      </c>
      <c r="G56" s="5">
        <v>1</v>
      </c>
      <c r="H56" s="13"/>
      <c r="J56" s="2" t="s">
        <v>15</v>
      </c>
      <c r="K56" s="2">
        <v>11500</v>
      </c>
      <c r="L56" s="2">
        <f t="shared" si="1"/>
        <v>12075</v>
      </c>
    </row>
    <row r="57" spans="1:12" ht="30" customHeight="1">
      <c r="A57" s="5">
        <v>34</v>
      </c>
      <c r="B57" s="5" t="s">
        <v>100</v>
      </c>
      <c r="C57" s="5" t="s">
        <v>95</v>
      </c>
      <c r="D57" s="5" t="s">
        <v>101</v>
      </c>
      <c r="E57" s="8" t="s">
        <v>182</v>
      </c>
      <c r="F57" s="5" t="s">
        <v>13</v>
      </c>
      <c r="G57" s="5">
        <v>1</v>
      </c>
      <c r="H57" s="13"/>
      <c r="J57" s="2" t="s">
        <v>15</v>
      </c>
      <c r="K57" s="2">
        <v>4200</v>
      </c>
      <c r="L57" s="2">
        <f t="shared" si="1"/>
        <v>4410</v>
      </c>
    </row>
    <row r="58" spans="1:12" ht="30" customHeight="1">
      <c r="A58" s="5">
        <v>35</v>
      </c>
      <c r="B58" s="5" t="s">
        <v>102</v>
      </c>
      <c r="C58" s="5" t="s">
        <v>95</v>
      </c>
      <c r="D58" s="5" t="s">
        <v>103</v>
      </c>
      <c r="E58" s="8" t="s">
        <v>183</v>
      </c>
      <c r="F58" s="5" t="s">
        <v>13</v>
      </c>
      <c r="G58" s="5">
        <v>9</v>
      </c>
      <c r="H58" s="13"/>
      <c r="J58" s="2" t="s">
        <v>15</v>
      </c>
      <c r="K58" s="2">
        <v>3500</v>
      </c>
      <c r="L58" s="2">
        <f t="shared" si="1"/>
        <v>3675</v>
      </c>
    </row>
    <row r="59" spans="1:12" ht="30" customHeight="1">
      <c r="A59" s="5">
        <v>36</v>
      </c>
      <c r="B59" s="5" t="s">
        <v>104</v>
      </c>
      <c r="C59" s="5" t="s">
        <v>95</v>
      </c>
      <c r="D59" s="5" t="s">
        <v>105</v>
      </c>
      <c r="E59" s="8" t="s">
        <v>184</v>
      </c>
      <c r="F59" s="5" t="s">
        <v>24</v>
      </c>
      <c r="G59" s="5">
        <v>1</v>
      </c>
      <c r="H59" s="13"/>
      <c r="J59" s="2" t="s">
        <v>15</v>
      </c>
      <c r="K59" s="2">
        <v>3300</v>
      </c>
      <c r="L59" s="2">
        <f t="shared" si="1"/>
        <v>3465</v>
      </c>
    </row>
    <row r="60" spans="1:12" ht="30" customHeight="1">
      <c r="A60" s="5">
        <v>37</v>
      </c>
      <c r="B60" s="5" t="s">
        <v>107</v>
      </c>
      <c r="C60" s="5" t="s">
        <v>95</v>
      </c>
      <c r="D60" s="5" t="s">
        <v>108</v>
      </c>
      <c r="E60" s="8" t="s">
        <v>185</v>
      </c>
      <c r="F60" s="5" t="s">
        <v>49</v>
      </c>
      <c r="G60" s="5">
        <v>10</v>
      </c>
      <c r="H60" s="13"/>
      <c r="J60" s="2" t="s">
        <v>15</v>
      </c>
      <c r="K60" s="2">
        <v>975</v>
      </c>
      <c r="L60" s="2">
        <f t="shared" si="1"/>
        <v>1023.75</v>
      </c>
    </row>
    <row r="61" spans="1:12" ht="30" customHeight="1">
      <c r="A61" s="5">
        <v>38</v>
      </c>
      <c r="B61" s="5" t="s">
        <v>110</v>
      </c>
      <c r="C61" s="5" t="s">
        <v>95</v>
      </c>
      <c r="D61" s="5" t="s">
        <v>111</v>
      </c>
      <c r="E61" s="8" t="s">
        <v>186</v>
      </c>
      <c r="F61" s="5" t="s">
        <v>113</v>
      </c>
      <c r="G61" s="5">
        <v>1</v>
      </c>
      <c r="H61" s="13"/>
      <c r="J61" s="2" t="s">
        <v>15</v>
      </c>
      <c r="K61" s="2">
        <v>195</v>
      </c>
      <c r="L61" s="2">
        <f t="shared" si="1"/>
        <v>204.75</v>
      </c>
    </row>
    <row r="62" spans="1:12" ht="30" customHeight="1">
      <c r="A62" s="5">
        <v>39</v>
      </c>
      <c r="B62" s="5" t="s">
        <v>114</v>
      </c>
      <c r="C62" s="5" t="s">
        <v>95</v>
      </c>
      <c r="D62" s="5" t="s">
        <v>115</v>
      </c>
      <c r="E62" s="8" t="s">
        <v>176</v>
      </c>
      <c r="F62" s="5" t="s">
        <v>13</v>
      </c>
      <c r="G62" s="5">
        <v>1</v>
      </c>
      <c r="H62" s="13"/>
      <c r="J62" s="2" t="s">
        <v>15</v>
      </c>
      <c r="K62" s="2">
        <v>3000</v>
      </c>
      <c r="L62" s="2">
        <f t="shared" si="1"/>
        <v>3150</v>
      </c>
    </row>
    <row r="63" spans="1:12" ht="30" customHeight="1">
      <c r="A63" s="5">
        <v>40</v>
      </c>
      <c r="B63" s="5" t="s">
        <v>116</v>
      </c>
      <c r="C63" s="5" t="s">
        <v>95</v>
      </c>
      <c r="D63" s="5" t="s">
        <v>117</v>
      </c>
      <c r="E63" s="8" t="s">
        <v>177</v>
      </c>
      <c r="F63" s="5" t="s">
        <v>13</v>
      </c>
      <c r="G63" s="5">
        <v>1</v>
      </c>
      <c r="H63" s="13"/>
      <c r="J63" s="2" t="s">
        <v>15</v>
      </c>
      <c r="K63" s="2">
        <v>2500</v>
      </c>
      <c r="L63" s="2">
        <f t="shared" si="1"/>
        <v>2625</v>
      </c>
    </row>
    <row r="64" spans="1:12" ht="30" customHeight="1">
      <c r="A64" s="5">
        <v>41</v>
      </c>
      <c r="B64" s="5" t="s">
        <v>118</v>
      </c>
      <c r="C64" s="5" t="s">
        <v>95</v>
      </c>
      <c r="D64" s="5" t="s">
        <v>119</v>
      </c>
      <c r="E64" s="8" t="s">
        <v>178</v>
      </c>
      <c r="F64" s="5" t="s">
        <v>13</v>
      </c>
      <c r="G64" s="5">
        <v>2</v>
      </c>
      <c r="H64" s="13"/>
      <c r="J64" s="2" t="s">
        <v>15</v>
      </c>
      <c r="K64" s="2">
        <v>2350</v>
      </c>
      <c r="L64" s="2">
        <f t="shared" si="1"/>
        <v>2467.5</v>
      </c>
    </row>
    <row r="65" spans="1:12" ht="30" customHeight="1">
      <c r="A65" s="5">
        <v>42</v>
      </c>
      <c r="B65" s="5" t="s">
        <v>120</v>
      </c>
      <c r="C65" s="5" t="s">
        <v>95</v>
      </c>
      <c r="D65" s="5" t="s">
        <v>121</v>
      </c>
      <c r="E65" s="8" t="s">
        <v>187</v>
      </c>
      <c r="F65" s="5" t="s">
        <v>13</v>
      </c>
      <c r="G65" s="5">
        <v>4</v>
      </c>
      <c r="H65" s="13"/>
      <c r="J65" s="2" t="s">
        <v>15</v>
      </c>
      <c r="K65" s="2">
        <v>5800</v>
      </c>
      <c r="L65" s="2">
        <f t="shared" si="1"/>
        <v>6090</v>
      </c>
    </row>
    <row r="66" spans="1:12" ht="30" customHeight="1">
      <c r="A66" s="5">
        <v>43</v>
      </c>
      <c r="B66" s="5" t="s">
        <v>123</v>
      </c>
      <c r="C66" s="5" t="s">
        <v>43</v>
      </c>
      <c r="D66" s="5" t="s">
        <v>23</v>
      </c>
      <c r="E66" s="8" t="s">
        <v>188</v>
      </c>
      <c r="F66" s="5" t="s">
        <v>24</v>
      </c>
      <c r="G66" s="5">
        <v>4</v>
      </c>
      <c r="H66" s="13"/>
      <c r="J66" s="2" t="s">
        <v>15</v>
      </c>
      <c r="K66" s="2">
        <v>1500</v>
      </c>
      <c r="L66" s="2">
        <f t="shared" si="1"/>
        <v>1575</v>
      </c>
    </row>
    <row r="67" spans="1:12" ht="30" customHeight="1">
      <c r="A67" s="5">
        <v>44</v>
      </c>
      <c r="B67" s="5" t="s">
        <v>125</v>
      </c>
      <c r="C67" s="5" t="s">
        <v>95</v>
      </c>
      <c r="D67" s="5" t="s">
        <v>126</v>
      </c>
      <c r="E67" s="8" t="s">
        <v>179</v>
      </c>
      <c r="F67" s="5" t="s">
        <v>13</v>
      </c>
      <c r="G67" s="5">
        <v>1</v>
      </c>
      <c r="H67" s="13"/>
      <c r="J67" s="2" t="s">
        <v>15</v>
      </c>
      <c r="K67" s="2">
        <v>270</v>
      </c>
      <c r="L67" s="2">
        <f t="shared" si="1"/>
        <v>283.5</v>
      </c>
    </row>
    <row r="68" spans="1:12" ht="30" customHeight="1">
      <c r="A68" s="5">
        <v>45</v>
      </c>
      <c r="B68" s="5" t="s">
        <v>81</v>
      </c>
      <c r="C68" s="5" t="s">
        <v>29</v>
      </c>
      <c r="D68" s="5" t="s">
        <v>82</v>
      </c>
      <c r="E68" s="6" t="s">
        <v>83</v>
      </c>
      <c r="F68" s="5" t="s">
        <v>84</v>
      </c>
      <c r="G68" s="5">
        <v>9.92</v>
      </c>
      <c r="H68" s="13" t="s">
        <v>137</v>
      </c>
    </row>
    <row r="69" spans="1:12" ht="30" customHeight="1">
      <c r="A69" s="5">
        <v>46</v>
      </c>
      <c r="B69" s="5" t="s">
        <v>86</v>
      </c>
      <c r="C69" s="5" t="s">
        <v>29</v>
      </c>
      <c r="D69" s="5" t="s">
        <v>87</v>
      </c>
      <c r="E69" s="6" t="s">
        <v>88</v>
      </c>
      <c r="F69" s="5" t="s">
        <v>13</v>
      </c>
      <c r="G69" s="5">
        <v>1</v>
      </c>
      <c r="H69" s="13"/>
    </row>
    <row r="70" spans="1:12" ht="30" customHeight="1">
      <c r="A70" s="5">
        <v>47</v>
      </c>
      <c r="B70" s="5" t="s">
        <v>89</v>
      </c>
      <c r="C70" s="5" t="s">
        <v>29</v>
      </c>
      <c r="D70" s="5" t="s">
        <v>90</v>
      </c>
      <c r="E70" s="8" t="s">
        <v>200</v>
      </c>
      <c r="F70" s="5" t="s">
        <v>84</v>
      </c>
      <c r="G70" s="5">
        <v>10.5</v>
      </c>
      <c r="H70" s="13"/>
    </row>
    <row r="71" spans="1:12" ht="30" customHeight="1">
      <c r="A71" s="5">
        <v>48</v>
      </c>
      <c r="B71" s="5" t="s">
        <v>92</v>
      </c>
      <c r="C71" s="5" t="s">
        <v>29</v>
      </c>
      <c r="D71" s="5" t="s">
        <v>93</v>
      </c>
      <c r="E71" s="8" t="s">
        <v>201</v>
      </c>
      <c r="F71" s="5" t="s">
        <v>13</v>
      </c>
      <c r="G71" s="5">
        <v>1</v>
      </c>
      <c r="H71" s="13"/>
    </row>
    <row r="72" spans="1:12" ht="30" customHeight="1">
      <c r="A72" s="5">
        <v>49</v>
      </c>
      <c r="B72" s="5" t="s">
        <v>71</v>
      </c>
      <c r="C72" s="5" t="s">
        <v>72</v>
      </c>
      <c r="D72" s="5" t="s">
        <v>73</v>
      </c>
      <c r="E72" s="6" t="s">
        <v>74</v>
      </c>
      <c r="F72" s="5" t="s">
        <v>24</v>
      </c>
      <c r="G72" s="5">
        <v>1</v>
      </c>
      <c r="H72" s="13"/>
      <c r="J72" s="2" t="s">
        <v>15</v>
      </c>
      <c r="K72" s="2">
        <v>5000</v>
      </c>
      <c r="L72" s="2">
        <f t="shared" ref="L72:L86" si="2">K72*1.05</f>
        <v>5250</v>
      </c>
    </row>
    <row r="73" spans="1:12" ht="30" customHeight="1">
      <c r="A73" s="5">
        <v>50</v>
      </c>
      <c r="B73" s="5" t="s">
        <v>94</v>
      </c>
      <c r="C73" s="5" t="s">
        <v>95</v>
      </c>
      <c r="D73" s="5" t="s">
        <v>96</v>
      </c>
      <c r="E73" s="8" t="s">
        <v>180</v>
      </c>
      <c r="F73" s="5" t="s">
        <v>13</v>
      </c>
      <c r="G73" s="5">
        <v>1</v>
      </c>
      <c r="H73" s="13"/>
      <c r="J73" s="2" t="s">
        <v>15</v>
      </c>
      <c r="K73" s="2">
        <v>1875</v>
      </c>
      <c r="L73" s="2">
        <f t="shared" si="2"/>
        <v>1968.75</v>
      </c>
    </row>
    <row r="74" spans="1:12" ht="30" customHeight="1">
      <c r="A74" s="5">
        <v>51</v>
      </c>
      <c r="B74" s="5" t="s">
        <v>97</v>
      </c>
      <c r="C74" s="5" t="s">
        <v>95</v>
      </c>
      <c r="D74" s="5" t="s">
        <v>98</v>
      </c>
      <c r="E74" s="8" t="s">
        <v>181</v>
      </c>
      <c r="F74" s="5" t="s">
        <v>13</v>
      </c>
      <c r="G74" s="5">
        <v>1</v>
      </c>
      <c r="H74" s="13"/>
      <c r="J74" s="2" t="s">
        <v>15</v>
      </c>
      <c r="K74" s="2">
        <v>11500</v>
      </c>
      <c r="L74" s="2">
        <f t="shared" si="2"/>
        <v>12075</v>
      </c>
    </row>
    <row r="75" spans="1:12" ht="30" customHeight="1">
      <c r="A75" s="5">
        <v>52</v>
      </c>
      <c r="B75" s="5" t="s">
        <v>100</v>
      </c>
      <c r="C75" s="5" t="s">
        <v>95</v>
      </c>
      <c r="D75" s="5" t="s">
        <v>101</v>
      </c>
      <c r="E75" s="8" t="s">
        <v>182</v>
      </c>
      <c r="F75" s="5" t="s">
        <v>13</v>
      </c>
      <c r="G75" s="5">
        <v>1</v>
      </c>
      <c r="H75" s="13"/>
      <c r="J75" s="2" t="s">
        <v>15</v>
      </c>
      <c r="K75" s="2">
        <v>4200</v>
      </c>
      <c r="L75" s="2">
        <f t="shared" si="2"/>
        <v>4410</v>
      </c>
    </row>
    <row r="76" spans="1:12" ht="30" customHeight="1">
      <c r="A76" s="5">
        <v>53</v>
      </c>
      <c r="B76" s="5" t="s">
        <v>102</v>
      </c>
      <c r="C76" s="5" t="s">
        <v>95</v>
      </c>
      <c r="D76" s="5" t="s">
        <v>103</v>
      </c>
      <c r="E76" s="8" t="s">
        <v>183</v>
      </c>
      <c r="F76" s="5" t="s">
        <v>13</v>
      </c>
      <c r="G76" s="5">
        <v>9</v>
      </c>
      <c r="H76" s="13"/>
      <c r="J76" s="2" t="s">
        <v>15</v>
      </c>
      <c r="K76" s="2">
        <v>3500</v>
      </c>
      <c r="L76" s="2">
        <f t="shared" si="2"/>
        <v>3675</v>
      </c>
    </row>
    <row r="77" spans="1:12" ht="30" customHeight="1">
      <c r="A77" s="5">
        <v>54</v>
      </c>
      <c r="B77" s="5" t="s">
        <v>104</v>
      </c>
      <c r="C77" s="5" t="s">
        <v>95</v>
      </c>
      <c r="D77" s="5" t="s">
        <v>105</v>
      </c>
      <c r="E77" s="8" t="s">
        <v>184</v>
      </c>
      <c r="F77" s="5" t="s">
        <v>24</v>
      </c>
      <c r="G77" s="5">
        <v>1</v>
      </c>
      <c r="H77" s="13"/>
      <c r="J77" s="2" t="s">
        <v>15</v>
      </c>
      <c r="K77" s="2">
        <v>3300</v>
      </c>
      <c r="L77" s="2">
        <f t="shared" si="2"/>
        <v>3465</v>
      </c>
    </row>
    <row r="78" spans="1:12" ht="30" customHeight="1">
      <c r="A78" s="5">
        <v>55</v>
      </c>
      <c r="B78" s="5" t="s">
        <v>107</v>
      </c>
      <c r="C78" s="5" t="s">
        <v>95</v>
      </c>
      <c r="D78" s="5" t="s">
        <v>108</v>
      </c>
      <c r="E78" s="8" t="s">
        <v>185</v>
      </c>
      <c r="F78" s="5" t="s">
        <v>49</v>
      </c>
      <c r="G78" s="5">
        <v>10</v>
      </c>
      <c r="H78" s="13"/>
      <c r="J78" s="2" t="s">
        <v>15</v>
      </c>
      <c r="K78" s="2">
        <v>975</v>
      </c>
      <c r="L78" s="2">
        <f t="shared" si="2"/>
        <v>1023.75</v>
      </c>
    </row>
    <row r="79" spans="1:12" ht="30" customHeight="1">
      <c r="A79" s="5">
        <v>56</v>
      </c>
      <c r="B79" s="5" t="s">
        <v>110</v>
      </c>
      <c r="C79" s="5" t="s">
        <v>95</v>
      </c>
      <c r="D79" s="5" t="s">
        <v>111</v>
      </c>
      <c r="E79" s="8" t="s">
        <v>186</v>
      </c>
      <c r="F79" s="5" t="s">
        <v>113</v>
      </c>
      <c r="G79" s="5">
        <v>1</v>
      </c>
      <c r="H79" s="13"/>
      <c r="J79" s="2" t="s">
        <v>15</v>
      </c>
      <c r="K79" s="2">
        <v>195</v>
      </c>
      <c r="L79" s="2">
        <f t="shared" si="2"/>
        <v>204.75</v>
      </c>
    </row>
    <row r="80" spans="1:12" ht="30" customHeight="1">
      <c r="A80" s="5">
        <v>57</v>
      </c>
      <c r="B80" s="5" t="s">
        <v>114</v>
      </c>
      <c r="C80" s="5" t="s">
        <v>95</v>
      </c>
      <c r="D80" s="5" t="s">
        <v>115</v>
      </c>
      <c r="E80" s="8" t="s">
        <v>176</v>
      </c>
      <c r="F80" s="5" t="s">
        <v>13</v>
      </c>
      <c r="G80" s="5">
        <v>1</v>
      </c>
      <c r="H80" s="13"/>
      <c r="J80" s="2" t="s">
        <v>15</v>
      </c>
      <c r="K80" s="2">
        <v>3000</v>
      </c>
      <c r="L80" s="2">
        <f t="shared" si="2"/>
        <v>3150</v>
      </c>
    </row>
    <row r="81" spans="1:12" ht="30" customHeight="1">
      <c r="A81" s="5">
        <v>58</v>
      </c>
      <c r="B81" s="5" t="s">
        <v>116</v>
      </c>
      <c r="C81" s="5" t="s">
        <v>95</v>
      </c>
      <c r="D81" s="5" t="s">
        <v>117</v>
      </c>
      <c r="E81" s="8" t="s">
        <v>177</v>
      </c>
      <c r="F81" s="5" t="s">
        <v>13</v>
      </c>
      <c r="G81" s="5">
        <v>1</v>
      </c>
      <c r="H81" s="13"/>
      <c r="J81" s="2" t="s">
        <v>15</v>
      </c>
      <c r="K81" s="2">
        <v>2500</v>
      </c>
      <c r="L81" s="2">
        <f t="shared" si="2"/>
        <v>2625</v>
      </c>
    </row>
    <row r="82" spans="1:12" ht="30" customHeight="1">
      <c r="A82" s="5">
        <v>59</v>
      </c>
      <c r="B82" s="5" t="s">
        <v>118</v>
      </c>
      <c r="C82" s="5" t="s">
        <v>95</v>
      </c>
      <c r="D82" s="5" t="s">
        <v>119</v>
      </c>
      <c r="E82" s="8" t="s">
        <v>178</v>
      </c>
      <c r="F82" s="5" t="s">
        <v>13</v>
      </c>
      <c r="G82" s="5">
        <v>2</v>
      </c>
      <c r="H82" s="13"/>
      <c r="J82" s="2" t="s">
        <v>15</v>
      </c>
      <c r="K82" s="2">
        <v>2350</v>
      </c>
      <c r="L82" s="2">
        <f t="shared" si="2"/>
        <v>2467.5</v>
      </c>
    </row>
    <row r="83" spans="1:12" ht="30" customHeight="1">
      <c r="A83" s="5">
        <v>60</v>
      </c>
      <c r="B83" s="5" t="s">
        <v>120</v>
      </c>
      <c r="C83" s="5" t="s">
        <v>95</v>
      </c>
      <c r="D83" s="5" t="s">
        <v>121</v>
      </c>
      <c r="E83" s="8" t="s">
        <v>187</v>
      </c>
      <c r="F83" s="5" t="s">
        <v>13</v>
      </c>
      <c r="G83" s="5">
        <v>4</v>
      </c>
      <c r="H83" s="13"/>
      <c r="J83" s="2" t="s">
        <v>15</v>
      </c>
      <c r="K83" s="2">
        <v>5800</v>
      </c>
      <c r="L83" s="2">
        <f t="shared" si="2"/>
        <v>6090</v>
      </c>
    </row>
    <row r="84" spans="1:12" ht="30" customHeight="1">
      <c r="A84" s="5">
        <v>61</v>
      </c>
      <c r="B84" s="5" t="s">
        <v>123</v>
      </c>
      <c r="C84" s="5" t="s">
        <v>43</v>
      </c>
      <c r="D84" s="5" t="s">
        <v>23</v>
      </c>
      <c r="E84" s="8" t="s">
        <v>188</v>
      </c>
      <c r="F84" s="5" t="s">
        <v>24</v>
      </c>
      <c r="G84" s="5">
        <v>4</v>
      </c>
      <c r="H84" s="13"/>
      <c r="J84" s="2" t="s">
        <v>15</v>
      </c>
      <c r="K84" s="2">
        <v>1500</v>
      </c>
      <c r="L84" s="2">
        <f t="shared" si="2"/>
        <v>1575</v>
      </c>
    </row>
    <row r="85" spans="1:12" ht="30" customHeight="1">
      <c r="A85" s="5">
        <v>62</v>
      </c>
      <c r="B85" s="5" t="s">
        <v>125</v>
      </c>
      <c r="C85" s="5" t="s">
        <v>95</v>
      </c>
      <c r="D85" s="5" t="s">
        <v>126</v>
      </c>
      <c r="E85" s="8" t="s">
        <v>179</v>
      </c>
      <c r="F85" s="5" t="s">
        <v>13</v>
      </c>
      <c r="G85" s="5">
        <v>1</v>
      </c>
      <c r="H85" s="13"/>
      <c r="J85" s="2" t="s">
        <v>15</v>
      </c>
      <c r="K85" s="2">
        <v>270</v>
      </c>
      <c r="L85" s="2">
        <f t="shared" si="2"/>
        <v>283.5</v>
      </c>
    </row>
    <row r="86" spans="1:12" ht="30" customHeight="1">
      <c r="A86" s="5">
        <v>63</v>
      </c>
      <c r="B86" s="5" t="s">
        <v>138</v>
      </c>
      <c r="C86" s="5" t="s">
        <v>139</v>
      </c>
      <c r="D86" s="5" t="s">
        <v>140</v>
      </c>
      <c r="E86" s="6" t="s">
        <v>141</v>
      </c>
      <c r="F86" s="5" t="s">
        <v>13</v>
      </c>
      <c r="G86" s="5">
        <v>4</v>
      </c>
      <c r="H86" s="5"/>
      <c r="J86" s="2" t="s">
        <v>15</v>
      </c>
      <c r="K86" s="2">
        <v>1500</v>
      </c>
      <c r="L86" s="2">
        <f t="shared" si="2"/>
        <v>1575</v>
      </c>
    </row>
    <row r="87" spans="1:12" ht="30" customHeight="1">
      <c r="A87" s="5">
        <v>64</v>
      </c>
      <c r="B87" s="5" t="s">
        <v>142</v>
      </c>
      <c r="C87" s="5" t="s">
        <v>143</v>
      </c>
      <c r="D87" s="5" t="s">
        <v>144</v>
      </c>
      <c r="E87" s="6" t="s">
        <v>145</v>
      </c>
      <c r="F87" s="5" t="s">
        <v>13</v>
      </c>
      <c r="G87" s="5">
        <v>12</v>
      </c>
      <c r="H87" s="5" t="s">
        <v>146</v>
      </c>
    </row>
    <row r="88" spans="1:12" ht="30" customHeight="1">
      <c r="A88" s="5">
        <v>65</v>
      </c>
      <c r="B88" s="5" t="s">
        <v>218</v>
      </c>
      <c r="C88" s="5" t="s">
        <v>43</v>
      </c>
      <c r="D88" s="5" t="s">
        <v>219</v>
      </c>
      <c r="E88" s="6" t="s">
        <v>217</v>
      </c>
      <c r="F88" s="5" t="s">
        <v>220</v>
      </c>
      <c r="G88" s="5">
        <v>260</v>
      </c>
      <c r="H88" s="5"/>
      <c r="J88" s="2" t="s">
        <v>15</v>
      </c>
      <c r="K88" s="2">
        <v>7.8</v>
      </c>
      <c r="L88" s="2">
        <f>K88*G88</f>
        <v>2028</v>
      </c>
    </row>
    <row r="89" spans="1:12" ht="30" customHeight="1">
      <c r="A89" s="5">
        <v>66</v>
      </c>
      <c r="B89" s="10" t="s">
        <v>206</v>
      </c>
      <c r="C89" s="5" t="s">
        <v>43</v>
      </c>
      <c r="D89" s="5" t="s">
        <v>207</v>
      </c>
      <c r="E89" s="6" t="s">
        <v>205</v>
      </c>
      <c r="F89" s="10" t="s">
        <v>208</v>
      </c>
      <c r="G89" s="5">
        <v>100</v>
      </c>
      <c r="H89" s="5"/>
      <c r="J89" s="2" t="s">
        <v>15</v>
      </c>
      <c r="K89" s="2">
        <v>12</v>
      </c>
      <c r="L89" s="2">
        <f>K89*G89</f>
        <v>1200</v>
      </c>
    </row>
    <row r="90" spans="1:12" ht="30" customHeight="1">
      <c r="A90" s="5">
        <v>67</v>
      </c>
      <c r="B90" s="10" t="s">
        <v>213</v>
      </c>
      <c r="C90" s="5" t="s">
        <v>43</v>
      </c>
      <c r="D90" s="10" t="s">
        <v>214</v>
      </c>
      <c r="E90" s="6" t="s">
        <v>212</v>
      </c>
      <c r="F90" s="10" t="s">
        <v>208</v>
      </c>
      <c r="G90" s="5">
        <v>200</v>
      </c>
      <c r="H90" s="5"/>
    </row>
    <row r="91" spans="1:12" ht="30" customHeight="1">
      <c r="A91" s="5">
        <v>68</v>
      </c>
      <c r="B91" s="10" t="s">
        <v>216</v>
      </c>
      <c r="C91" s="5" t="s">
        <v>43</v>
      </c>
      <c r="D91" s="10" t="s">
        <v>215</v>
      </c>
      <c r="E91" s="8" t="s">
        <v>215</v>
      </c>
      <c r="F91" s="10" t="s">
        <v>208</v>
      </c>
      <c r="G91" s="5">
        <v>220</v>
      </c>
      <c r="H91" s="5"/>
      <c r="J91" s="2" t="s">
        <v>15</v>
      </c>
      <c r="K91" s="2">
        <v>6.6</v>
      </c>
      <c r="L91" s="2">
        <f>K91*G91</f>
        <v>1452</v>
      </c>
    </row>
    <row r="92" spans="1:12" ht="30" customHeight="1">
      <c r="A92" s="5">
        <v>69</v>
      </c>
      <c r="B92" s="5" t="s">
        <v>147</v>
      </c>
      <c r="C92" s="5"/>
      <c r="D92" s="5"/>
      <c r="E92" s="6" t="s">
        <v>148</v>
      </c>
      <c r="F92" s="5" t="s">
        <v>13</v>
      </c>
      <c r="G92" s="5">
        <v>1</v>
      </c>
      <c r="H92" s="5"/>
    </row>
    <row r="93" spans="1:12" ht="30" customHeight="1">
      <c r="A93" s="5">
        <v>70</v>
      </c>
      <c r="B93" s="5" t="s">
        <v>149</v>
      </c>
      <c r="C93" s="5"/>
      <c r="D93" s="5"/>
      <c r="E93" s="6" t="s">
        <v>149</v>
      </c>
      <c r="F93" s="5" t="s">
        <v>129</v>
      </c>
      <c r="G93" s="5">
        <v>700</v>
      </c>
      <c r="H93" s="5"/>
    </row>
    <row r="94" spans="1:12" ht="48" customHeight="1">
      <c r="A94" s="5">
        <v>71</v>
      </c>
      <c r="B94" s="5" t="s">
        <v>150</v>
      </c>
      <c r="C94" s="5"/>
      <c r="D94" s="5"/>
      <c r="E94" s="6" t="s">
        <v>151</v>
      </c>
      <c r="F94" s="5" t="s">
        <v>13</v>
      </c>
      <c r="G94" s="5">
        <v>1</v>
      </c>
      <c r="H94" s="5"/>
    </row>
    <row r="95" spans="1:12" ht="52.15" customHeight="1">
      <c r="A95" s="5">
        <v>72</v>
      </c>
      <c r="B95" s="5" t="s">
        <v>152</v>
      </c>
      <c r="C95" s="5"/>
      <c r="D95" s="5"/>
      <c r="E95" s="6" t="s">
        <v>153</v>
      </c>
      <c r="F95" s="5" t="s">
        <v>13</v>
      </c>
      <c r="G95" s="5">
        <v>1</v>
      </c>
      <c r="H95" s="5"/>
    </row>
    <row r="96" spans="1:12" ht="30" customHeight="1">
      <c r="A96" s="5">
        <v>73</v>
      </c>
      <c r="B96" s="5" t="s">
        <v>154</v>
      </c>
      <c r="C96" s="5"/>
      <c r="D96" s="5"/>
      <c r="E96" s="6" t="s">
        <v>154</v>
      </c>
      <c r="F96" s="5" t="s">
        <v>155</v>
      </c>
      <c r="G96" s="5">
        <v>1</v>
      </c>
      <c r="H96" s="5"/>
    </row>
    <row r="97" spans="1:8" ht="30" customHeight="1">
      <c r="A97" s="5">
        <v>74</v>
      </c>
      <c r="B97" s="5" t="s">
        <v>156</v>
      </c>
      <c r="C97" s="5"/>
      <c r="D97" s="5"/>
      <c r="E97" s="6" t="s">
        <v>156</v>
      </c>
      <c r="F97" s="5" t="s">
        <v>155</v>
      </c>
      <c r="G97" s="5">
        <v>1</v>
      </c>
      <c r="H97" s="5"/>
    </row>
    <row r="98" spans="1:8" ht="30" customHeight="1">
      <c r="A98" s="5">
        <v>75</v>
      </c>
      <c r="B98" s="5" t="s">
        <v>157</v>
      </c>
      <c r="C98" s="5"/>
      <c r="D98" s="5"/>
      <c r="E98" s="6" t="s">
        <v>158</v>
      </c>
      <c r="F98" s="5" t="s">
        <v>159</v>
      </c>
      <c r="G98" s="5">
        <v>23</v>
      </c>
      <c r="H98" s="5"/>
    </row>
    <row r="99" spans="1:8" ht="30" customHeight="1">
      <c r="A99" s="5">
        <v>76</v>
      </c>
      <c r="B99" s="5" t="s">
        <v>160</v>
      </c>
      <c r="C99" s="5"/>
      <c r="D99" s="5"/>
      <c r="E99" s="6" t="s">
        <v>160</v>
      </c>
      <c r="F99" s="5" t="s">
        <v>113</v>
      </c>
      <c r="G99" s="5">
        <v>90</v>
      </c>
      <c r="H99" s="5"/>
    </row>
    <row r="100" spans="1:8" ht="30" customHeight="1">
      <c r="A100" s="5">
        <v>77</v>
      </c>
      <c r="B100" s="5" t="s">
        <v>161</v>
      </c>
      <c r="C100" s="5"/>
      <c r="D100" s="5"/>
      <c r="E100" s="6" t="s">
        <v>162</v>
      </c>
      <c r="F100" s="5" t="s">
        <v>113</v>
      </c>
      <c r="G100" s="5">
        <v>90</v>
      </c>
      <c r="H100" s="5"/>
    </row>
    <row r="101" spans="1:8" ht="30" customHeight="1">
      <c r="A101" s="5">
        <v>78</v>
      </c>
      <c r="B101" s="5" t="s">
        <v>163</v>
      </c>
      <c r="C101" s="5"/>
      <c r="D101" s="5"/>
      <c r="E101" s="6" t="s">
        <v>164</v>
      </c>
      <c r="F101" s="5" t="s">
        <v>159</v>
      </c>
      <c r="G101" s="5">
        <f>90*2</f>
        <v>180</v>
      </c>
      <c r="H101" s="5"/>
    </row>
    <row r="102" spans="1:8" ht="30" customHeight="1">
      <c r="A102" s="5">
        <v>79</v>
      </c>
      <c r="B102" s="5" t="s">
        <v>165</v>
      </c>
      <c r="C102" s="5"/>
      <c r="D102" s="5"/>
      <c r="E102" s="6" t="s">
        <v>166</v>
      </c>
      <c r="F102" s="5" t="s">
        <v>159</v>
      </c>
      <c r="G102" s="5">
        <f>90*2*3</f>
        <v>540</v>
      </c>
      <c r="H102" s="5"/>
    </row>
    <row r="103" spans="1:8" ht="30" customHeight="1">
      <c r="A103" s="5"/>
      <c r="B103" s="12" t="s">
        <v>167</v>
      </c>
      <c r="C103" s="12"/>
      <c r="D103" s="12"/>
      <c r="E103" s="12"/>
      <c r="F103" s="12"/>
      <c r="G103" s="12"/>
      <c r="H103" s="5"/>
    </row>
    <row r="104" spans="1:8" ht="30" customHeight="1"/>
    <row r="105" spans="1:8" ht="30" customHeight="1"/>
    <row r="106" spans="1:8" ht="30" customHeight="1"/>
    <row r="107" spans="1:8" ht="30" customHeight="1"/>
    <row r="108" spans="1:8" ht="30" customHeight="1"/>
    <row r="109" spans="1:8" ht="30" customHeight="1"/>
    <row r="110" spans="1:8" ht="30" customHeight="1"/>
    <row r="111" spans="1:8" ht="30" customHeight="1"/>
    <row r="112" spans="1:8"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sheetData>
  <autoFilter ref="A1:J103"/>
  <mergeCells count="7">
    <mergeCell ref="A2:G2"/>
    <mergeCell ref="A23:G23"/>
    <mergeCell ref="B103:G103"/>
    <mergeCell ref="H27:H44"/>
    <mergeCell ref="H45:H49"/>
    <mergeCell ref="H50:H67"/>
    <mergeCell ref="H68:H85"/>
  </mergeCells>
  <phoneticPr fontId="4" type="noConversion"/>
  <pageMargins left="0.7" right="0.7" top="0.75" bottom="0.75" header="0.3" footer="0.3"/>
  <pageSetup paperSize="9" scale="91" orientation="landscape"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稈Ѵ</cp:lastModifiedBy>
  <dcterms:created xsi:type="dcterms:W3CDTF">2015-06-05T18:19:00Z</dcterms:created>
  <dcterms:modified xsi:type="dcterms:W3CDTF">2026-07-17T06:22:49Z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A6F2E9ADF8EA4FF79F8AF1C735206938_13</vt:lpwstr>
  </property>
  <property fmtid="{D5CDD505-2E9C-101B-9397-08002B2CF9AE}" pid="3" name="KSOProductBuildVer">
    <vt:lpwstr>2052-12.1.0.25865</vt:lpwstr>
  </property>
  <property fmtid="{D5CDD505-2E9C-101B-9397-08002B2CF9AE}" pid="4" name="CalculationRule">
    <vt:i4>0</vt:i4>
  </property>
</Properties>
</file>