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360MoveData\Users\Administrator\Desktop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<sst xmlns="http://schemas.openxmlformats.org/spreadsheetml/2006/main" count="52" uniqueCount="33">
  <si>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泰州市公安局反诈骗和新型犯罪中心建设一体化专用操控调度工程</t>
  </si>
  <si>
    <t>序号</t>
  </si>
  <si>
    <t>项目名称</t>
  </si>
  <si>
    <t>项目特征描述</t>
  </si>
  <si>
    <t>单位</t>
  </si>
  <si>
    <t>数量</t>
  </si>
  <si>
    <t>金额(元)</t>
  </si>
  <si>
    <t>综合单价</t>
  </si>
  <si>
    <t>合价</t>
  </si>
  <si>
    <t>控制台</t>
  </si>
  <si>
    <r>
      <rPr>
        <sz val="8"/>
        <color rgb="FF000000"/>
        <rFont val="宋体"/>
        <charset val="134"/>
        <scheme val="major"/>
      </rPr>
      <t>1.13席U型定制专用研判控制台
2.控制台尺寸：</t>
    </r>
    <r>
      <rPr>
        <sz val="8"/>
        <color rgb="FFFF0000"/>
        <rFont val="宋体"/>
        <charset val="134"/>
        <scheme val="major"/>
      </rPr>
      <t>11400*900*750</t>
    </r>
    <r>
      <rPr>
        <sz val="8"/>
        <color rgb="FF000000"/>
        <rFont val="宋体"/>
        <charset val="134"/>
        <scheme val="major"/>
      </rPr>
      <t>mm(桌面到地面高度为750mm)；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：屏风上部采用10mm高透亚克力，四周经CNC切割成型，四周钻石抛光处理，可以根据客户席位功能进行DVT精雕立体字，内嵌蓝光LED灯带。 
3.最终尺寸经甲方确认后实施。</t>
    </r>
  </si>
  <si>
    <t>台</t>
  </si>
  <si>
    <t>1.6席直型定制专用研判控制台                                                     2.控制台尺寸：7200*800*750mm(桌面到地面高度为750mm)；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：屏风上部采用10mm高透亚克力，四周经CNC切割成型，四周钻石抛光处理，可以根据客户席位功能进行DVT精雕立体字，内嵌蓝光LED灯带。  
3.最终尺寸经甲方确认后实施。</t>
  </si>
  <si>
    <r>
      <rPr>
        <sz val="8"/>
        <color rgb="FF000000"/>
        <rFont val="宋体"/>
        <charset val="134"/>
        <scheme val="major"/>
      </rPr>
      <t>1.异形3人定制专用研判控制台
2.控制台尺寸：2850*2350*</t>
    </r>
    <r>
      <rPr>
        <sz val="8"/>
        <color rgb="FFFF0000"/>
        <rFont val="宋体"/>
        <charset val="134"/>
        <scheme val="major"/>
      </rPr>
      <t>1180</t>
    </r>
    <r>
      <rPr>
        <sz val="8"/>
        <color rgb="FF000000"/>
        <rFont val="宋体"/>
        <charset val="134"/>
        <scheme val="major"/>
      </rPr>
      <t>mm(桌面到地面高度为750mm)；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 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：屏风上部采用10mm高透亚克力，四周经CNC切割成型，四周钻石抛光处理，可以根据客户席位功能进行DVT精雕立体字，内嵌蓝光LED灯带。  
3.最终尺寸经甲方确认后实施。</t>
    </r>
  </si>
  <si>
    <r>
      <rPr>
        <sz val="8"/>
        <color rgb="FF000000"/>
        <rFont val="宋体"/>
        <charset val="134"/>
        <scheme val="major"/>
      </rPr>
      <t>1.异形6人定制专用研判控制台        
2.控制台尺寸：4670*2930*</t>
    </r>
    <r>
      <rPr>
        <sz val="8"/>
        <color rgb="FFFF0000"/>
        <rFont val="宋体"/>
        <charset val="134"/>
        <scheme val="major"/>
      </rPr>
      <t>1300</t>
    </r>
    <r>
      <rPr>
        <sz val="8"/>
        <color rgb="FF000000"/>
        <rFont val="宋体"/>
        <charset val="134"/>
        <scheme val="major"/>
      </rPr>
      <t>mm(桌面到地面高度为750mm)；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：屏风上部采用10mm高透亚克力，四周经CNC切割成型，四周钻石抛光处理，可以根据客户席位功能进行DVT精雕立体字，内嵌蓝光LED灯带。   
3.最终尺寸经甲方确认后实施。</t>
    </r>
  </si>
  <si>
    <r>
      <rPr>
        <sz val="8"/>
        <color rgb="FF000000"/>
        <rFont val="宋体"/>
        <charset val="134"/>
        <scheme val="major"/>
      </rPr>
      <t>1.4席位定制专用研判控制台       
2.控制台尺寸：4400*900*</t>
    </r>
    <r>
      <rPr>
        <sz val="8"/>
        <color rgb="FFFF0000"/>
        <rFont val="宋体"/>
        <charset val="134"/>
        <scheme val="major"/>
      </rPr>
      <t>750</t>
    </r>
    <r>
      <rPr>
        <sz val="8"/>
        <color rgb="FF000000"/>
        <rFont val="宋体"/>
        <charset val="134"/>
        <scheme val="major"/>
      </rPr>
      <t>mm(桌面到地面高度为750mm)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：屏风上部采用10mm高透亚克力，四周经CNC切割成型，四周钻石抛光处理，可以根据客户席位功能进行DVT精雕立体字，内嵌蓝光LED灯带。   
3.最终尺寸经甲方确认后实施。</t>
    </r>
  </si>
  <si>
    <r>
      <rPr>
        <sz val="8"/>
        <color rgb="FF000000"/>
        <rFont val="宋体"/>
        <charset val="134"/>
        <scheme val="major"/>
      </rPr>
      <t>1.3席位定制专用研判控制台     
2.控制台尺寸：3000*900*</t>
    </r>
    <r>
      <rPr>
        <sz val="8"/>
        <color rgb="FFFF0000"/>
        <rFont val="宋体"/>
        <charset val="134"/>
        <scheme val="major"/>
      </rPr>
      <t>750</t>
    </r>
    <r>
      <rPr>
        <sz val="8"/>
        <color rgb="FF000000"/>
        <rFont val="宋体"/>
        <charset val="134"/>
        <scheme val="major"/>
      </rPr>
      <t>mm(桌面到地面高度为750mm)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 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：屏风上部采用10mm高透亚克力，四周经CNC切割成型，四周钻石抛光处理，可以根据客户席位功能进行DVT精雕立体字，内嵌蓝光LED灯带。   
3.最终尺寸经甲方确认后实施。</t>
    </r>
  </si>
  <si>
    <r>
      <rPr>
        <sz val="8"/>
        <color rgb="FF000000"/>
        <rFont val="宋体"/>
        <charset val="134"/>
        <scheme val="major"/>
      </rPr>
      <t>1.2席位定制专用研判控制台    
2.控制台尺寸：2400*900*</t>
    </r>
    <r>
      <rPr>
        <sz val="8"/>
        <color rgb="FFFF0000"/>
        <rFont val="宋体"/>
        <charset val="134"/>
        <scheme val="major"/>
      </rPr>
      <t>750</t>
    </r>
    <r>
      <rPr>
        <sz val="8"/>
        <color rgb="FF000000"/>
        <rFont val="宋体"/>
        <charset val="134"/>
        <scheme val="major"/>
      </rPr>
      <t>mm(桌面到地面高度为750mm)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  ，表面金属喷涂黑色+白色亚克力：屏风上部采用10mm高透亚克力，四周经CNC切割成型，四周钻石抛光处理，可以根据客户席位功能进行DVT精雕立体字，内嵌蓝光LED灯带。   
3.最终尺寸经甲方确认后实施。</t>
    </r>
  </si>
  <si>
    <r>
      <rPr>
        <sz val="8"/>
        <color rgb="FF000000"/>
        <rFont val="宋体"/>
        <charset val="134"/>
        <scheme val="major"/>
      </rPr>
      <t>1.1席位定制专用研判控制台     
2.控制台尺寸：1500*900*</t>
    </r>
    <r>
      <rPr>
        <sz val="8"/>
        <color rgb="FFFF0000"/>
        <rFont val="宋体"/>
        <charset val="134"/>
        <scheme val="major"/>
      </rPr>
      <t>750</t>
    </r>
    <r>
      <rPr>
        <sz val="8"/>
        <color rgb="FF000000"/>
        <rFont val="宋体"/>
        <charset val="134"/>
        <scheme val="major"/>
      </rPr>
      <t>mm(桌面到地面高度为750mm)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 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：屏风上部采用10mm高透亚克力，四周经CNC切割成型，四周钻石抛光处理，可以根据客户席位功能进行DVT精雕立体字，内嵌蓝光LED灯带。   
3.最终尺寸经甲方确认后实施。</t>
    </r>
  </si>
  <si>
    <t>会议桌</t>
  </si>
  <si>
    <t>1.会议桌      
2.控制台尺寸：4500*1600*750mm(桌面到地面高度为750mm)；控制席柜体：主框架整体采用钢铝混合结构，控制台每个席位由集成模块拼接成长度不小于1200mm，高度735mm，深度不小于1000mm，容膝深度不小于480mm，主体集成模块框架采用钢铝混合结构，主承重钢板采用Q235碳素结构钢,厚度不小于2.0mm，表面静电喷涂，包含上下横梁以及其他承重部分结构件，承重框架采用铝型材截面不小于40mm*40mm铝合金型材框架，铝合金型材四周需圆弧处理，通过专用链接构件进行连接，包含左右侧窗。通过通用连接件拼装再组成一个独立模块，各个模块之间通用部件一致可互换，整体连接后的各个模块间内部贯通，各种线缆在指挥调度控制设备内可以实现自由贯通。铝型材抗拉强度200Mpa以上，屈服强度150Mpa以上，每个舱体静态载荷可达100KG。控制台前台500mm每单元可承载40kg无变形，同时使设备柜内不会有刮手的利口，并且便于进行改造和扩充、而无需钻孔作业。门板采用不小于1.2mm结构钢成型，门板下方设有通风散热矩阵，门板采用304不锈钢静音阻尼铰链，通过特制连接模块悬挂于主框架上，使操作台外观更具有现代感，并且具备质量轻、结构力强、耐热、使设备散热更快的优点，解决了木质门板的通风散热及阻燃问题。台板：采用进口原材料SPC抗倍特板。采用不小于18mm抗倍特板，经过CNC精密加工成型，表面经过耐磨处理，防火阻燃，防潮耐刻划。抗倍特台板边沿手枕黑色鸭嘴型一次成型，手枕采用台板一体化延伸的台板边缘，非二次加装聚氨酯等封边材料。后屏风背墙：后屏风背墙固定结构件采用不小于10.0mmQ235碳素结构钢，钣金制成通用连接件，具有高强度，抗变形等性能。具有高承载，后期悬挂显示器之后，无侧倾。后屏风采用横截面不小于50mm*150mm拉铝合金型材，表面经过静电喷涂着色，后屏风高度（不含有机玻璃）不小于230mm，后屏风固定在后梁上，后屏风型材与后梁结构件通过特制连接模块可实现快速紧固连接，安装完毕后形成一体。台面设有毛刷出线槽，出现槽整体采用铝合金型材，宽度不小于80mm，表面经过喷涂，满足日常工作设备走线需求，电子设备舱内左右联通贯穿，上方设有走线桥架。侧板：采用优质冷轧钢板制作成型，表面金属喷涂黑色+白色亚克力：屏风上部采用10mm高透亚克力，四周经CNC切割成型，四周钻石抛光处理，可以根据客户席位功能进行DVT精雕立体字，内嵌蓝光LED灯带。    
3.最终尺寸经甲方确认后实施。</t>
  </si>
  <si>
    <t>设备支架</t>
  </si>
  <si>
    <t>1.材质:控制台专用显示器支架
2.形式:定制</t>
  </si>
  <si>
    <t>套</t>
  </si>
  <si>
    <t>标志牌</t>
  </si>
  <si>
    <t>1.材料种类、规格:控制台专用警徽
2.锌合金模具成型，表面电镀处理</t>
  </si>
  <si>
    <t>个</t>
  </si>
  <si>
    <t>会议椅</t>
  </si>
  <si>
    <t>1.名称：会议椅
2.规格：宽大厚实靠背头枕，表面进口皮革包裹，环保无甲醛、座配高回弹定型棉，包裹式靠背贴合腰椎设计，缓冲腰部压力，可以开启逍遥功能，最大可支持145°后仰范围，升降滑板多功能底盘</t>
  </si>
  <si>
    <t>人体工学办公椅</t>
  </si>
  <si>
    <t>1.名称：人体工学办公椅
2.规格：头背配高弹性特网、座配高回弹定型棉，黑色工程塑料背框，背配升降功能电镀连接杆，扶手配PU扶手面，3个定位带滑板多功能底盘，350MM聚氨酯五星脚，50MMPU 轮子</t>
  </si>
  <si>
    <t>1.名称：人体工学办公椅(带腿托）
2.规格：头背配高弹性特网、座配高回弹定型棉，黑色工程塑料背框，背配升降功能电镀连接杆，扶手配PU扶手面，3个定位带滑板多功能底盘，350MM聚氨酯五星脚，50MMPU 轮子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</si>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</sst>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rgb="FF000000"/>
      <name val="Arial"/>
      <charset val="204"/>
    </font>
    <font>
      <sz val="8"/>
      <color rgb="FF000000"/>
      <name val="宋体"/>
      <charset val="204"/>
      <scheme val="major"/>
    </font>
    <font>
      <b/>
      <sz val="12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b/>
      <sz val="8"/>
      <color rgb="FF000000"/>
      <name val="宋体"/>
      <charset val="134"/>
      <scheme val="major"/>
    </font>
    <font>
      <b/>
      <sz val="8"/>
      <name val="宋体"/>
      <charset val="134"/>
      <scheme val="major"/>
    </font>
    <font>
      <sz val="8"/>
      <color rgb="FF000000"/>
      <name val="宋体"/>
      <charset val="134"/>
      <scheme val="major"/>
    </font>
    <font>
      <sz val="8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FF000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130" zoomScaleNormal="130" topLeftCell="A13" workbookViewId="0">
      <selection activeCell="J18" sqref="J18"/>
    </sheetView>
  </sheetViews>
  <sheetFormatPr defaultColWidth="9" defaultRowHeight="10.5" outlineLevelCol="7"/>
  <cols>
    <col min="1" max="1" width="2.875" style="1" customWidth="1"/>
    <col min="2" max="2" width="8" style="3" customWidth="1"/>
    <col min="3" max="3" width="50.9583333333333" style="1" customWidth="1"/>
    <col min="4" max="4" width="4.68333333333333" style="3" customWidth="1"/>
    <col min="5" max="5" width="5.15" style="3" customWidth="1"/>
    <col min="6" max="7" width="9.76666666666667" style="3" customWidth="1"/>
    <col min="8" max="8" width="4.925" style="1" customWidth="1"/>
    <col min="9" max="16384" width="9" style="1"/>
  </cols>
  <sheetData>
    <row r="1" ht="24" customHeight="1" spans="1:8">
      <c r="A1" s="4" t="s">
        <v>0</v>
      </c>
      <c r="B1" s="5"/>
      <c r="C1" s="6"/>
      <c r="D1" s="6"/>
      <c r="E1" s="6"/>
      <c r="F1" s="6"/>
      <c r="G1" s="6"/>
      <c r="H1" s="7"/>
    </row>
    <row r="2" ht="16.5" customHeight="1" spans="1:8">
      <c r="A2" s="8"/>
    </row>
    <row r="3" ht="17.65" customHeight="1" spans="1:8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2"/>
    </row>
    <row r="4" ht="17" customHeight="1" spans="1:8">
      <c r="A4" s="13"/>
      <c r="B4" s="14"/>
      <c r="C4" s="14"/>
      <c r="D4" s="14"/>
      <c r="E4" s="14"/>
      <c r="F4" s="15" t="s">
        <v>7</v>
      </c>
      <c r="G4" s="15" t="s">
        <v>8</v>
      </c>
    </row>
    <row r="5" s="1" customFormat="1" ht="299" customHeight="1" spans="1:8">
      <c r="A5" s="16">
        <v>1</v>
      </c>
      <c r="B5" s="17" t="s">
        <v>9</v>
      </c>
      <c r="C5" s="18" t="s">
        <v>10</v>
      </c>
      <c r="D5" s="17" t="s">
        <v>11</v>
      </c>
      <c r="E5" s="19">
        <v>1</v>
      </c>
      <c r="F5" s="20">
        <v>157796.6</v>
      </c>
      <c r="G5" s="20">
        <f>F5*E5</f>
        <v>157796.6</v>
      </c>
    </row>
    <row r="6" ht="304" customHeight="1" spans="1:8">
      <c r="A6" s="16">
        <v>2</v>
      </c>
      <c r="B6" s="17" t="s">
        <v>9</v>
      </c>
      <c r="C6" s="18" t="s">
        <v>12</v>
      </c>
      <c r="D6" s="17" t="s">
        <v>11</v>
      </c>
      <c r="E6" s="19">
        <v>1</v>
      </c>
      <c r="F6" s="20">
        <v>51000</v>
      </c>
      <c r="G6" s="20">
        <f t="shared" ref="G6:G20" si="0">F6*E6</f>
        <v>51000</v>
      </c>
    </row>
    <row r="7" ht="301" customHeight="1" spans="1:8">
      <c r="A7" s="16">
        <v>3</v>
      </c>
      <c r="B7" s="17" t="s">
        <v>9</v>
      </c>
      <c r="C7" s="18" t="s">
        <v>13</v>
      </c>
      <c r="D7" s="17" t="s">
        <v>11</v>
      </c>
      <c r="E7" s="19">
        <v>3</v>
      </c>
      <c r="F7" s="20">
        <v>34000</v>
      </c>
      <c r="G7" s="20">
        <f t="shared" si="0"/>
        <v>102000</v>
      </c>
    </row>
    <row r="8" ht="297" customHeight="1" spans="1:8">
      <c r="A8" s="16">
        <v>4</v>
      </c>
      <c r="B8" s="17" t="s">
        <v>9</v>
      </c>
      <c r="C8" s="18" t="s">
        <v>14</v>
      </c>
      <c r="D8" s="17" t="s">
        <v>11</v>
      </c>
      <c r="E8" s="19">
        <v>2</v>
      </c>
      <c r="F8" s="20">
        <v>56000</v>
      </c>
      <c r="G8" s="20">
        <f t="shared" si="0"/>
        <v>112000</v>
      </c>
    </row>
    <row r="9" ht="306" customHeight="1" spans="1:8">
      <c r="A9" s="16">
        <v>5</v>
      </c>
      <c r="B9" s="17" t="s">
        <v>9</v>
      </c>
      <c r="C9" s="18" t="s">
        <v>15</v>
      </c>
      <c r="D9" s="17" t="s">
        <v>11</v>
      </c>
      <c r="E9" s="19">
        <v>4</v>
      </c>
      <c r="F9" s="20">
        <v>42000</v>
      </c>
      <c r="G9" s="20">
        <f t="shared" si="0"/>
        <v>168000</v>
      </c>
    </row>
    <row r="10" ht="304" customHeight="1" spans="1:8">
      <c r="A10" s="16">
        <v>6</v>
      </c>
      <c r="B10" s="17" t="s">
        <v>9</v>
      </c>
      <c r="C10" s="18" t="s">
        <v>16</v>
      </c>
      <c r="D10" s="17" t="s">
        <v>11</v>
      </c>
      <c r="E10" s="19">
        <v>5</v>
      </c>
      <c r="F10" s="20">
        <v>30600</v>
      </c>
      <c r="G10" s="20">
        <f t="shared" si="0"/>
        <v>153000</v>
      </c>
    </row>
    <row r="11" ht="303" customHeight="1" spans="1:8">
      <c r="A11" s="16">
        <v>7</v>
      </c>
      <c r="B11" s="17" t="s">
        <v>9</v>
      </c>
      <c r="C11" s="18" t="s">
        <v>17</v>
      </c>
      <c r="D11" s="17" t="s">
        <v>11</v>
      </c>
      <c r="E11" s="19">
        <v>2</v>
      </c>
      <c r="F11" s="20">
        <v>21600</v>
      </c>
      <c r="G11" s="20">
        <f t="shared" si="0"/>
        <v>43200</v>
      </c>
    </row>
    <row r="12" ht="305" customHeight="1" spans="1:8">
      <c r="A12" s="16">
        <v>8</v>
      </c>
      <c r="B12" s="17" t="s">
        <v>9</v>
      </c>
      <c r="C12" s="18" t="s">
        <v>18</v>
      </c>
      <c r="D12" s="17" t="s">
        <v>11</v>
      </c>
      <c r="E12" s="19">
        <v>8</v>
      </c>
      <c r="F12" s="20">
        <v>13200</v>
      </c>
      <c r="G12" s="20">
        <f t="shared" si="0"/>
        <v>105600</v>
      </c>
    </row>
    <row r="13" ht="301" customHeight="1" spans="1:8">
      <c r="A13" s="16">
        <v>9</v>
      </c>
      <c r="B13" s="17" t="s">
        <v>19</v>
      </c>
      <c r="C13" s="18" t="s">
        <v>20</v>
      </c>
      <c r="D13" s="17" t="s">
        <v>11</v>
      </c>
      <c r="E13" s="19">
        <v>1</v>
      </c>
      <c r="F13" s="20">
        <v>48000</v>
      </c>
      <c r="G13" s="20">
        <f t="shared" si="0"/>
        <v>48000</v>
      </c>
    </row>
    <row r="14" s="1" customFormat="1" ht="32" customHeight="1" spans="1:8">
      <c r="A14" s="16">
        <v>10</v>
      </c>
      <c r="B14" s="17" t="s">
        <v>21</v>
      </c>
      <c r="C14" s="18" t="s">
        <v>22</v>
      </c>
      <c r="D14" s="17" t="s">
        <v>23</v>
      </c>
      <c r="E14" s="19">
        <v>130</v>
      </c>
      <c r="F14" s="20">
        <v>490</v>
      </c>
      <c r="G14" s="20">
        <f t="shared" si="0"/>
        <v>63700</v>
      </c>
    </row>
    <row r="15" ht="36" customHeight="1" spans="1:8">
      <c r="A15" s="16">
        <v>11</v>
      </c>
      <c r="B15" s="17" t="s">
        <v>24</v>
      </c>
      <c r="C15" s="18" t="s">
        <v>25</v>
      </c>
      <c r="D15" s="17" t="s">
        <v>26</v>
      </c>
      <c r="E15" s="19">
        <v>61</v>
      </c>
      <c r="F15" s="20">
        <v>165</v>
      </c>
      <c r="G15" s="20">
        <f t="shared" si="0"/>
        <v>10065</v>
      </c>
    </row>
    <row r="16" ht="57" customHeight="1" spans="1:8">
      <c r="A16" s="16">
        <v>12</v>
      </c>
      <c r="B16" s="17" t="s">
        <v>27</v>
      </c>
      <c r="C16" s="18" t="s">
        <v>28</v>
      </c>
      <c r="D16" s="17" t="s">
        <v>26</v>
      </c>
      <c r="E16" s="19">
        <v>11</v>
      </c>
      <c r="F16" s="20">
        <v>3000</v>
      </c>
      <c r="G16" s="20">
        <f t="shared" si="0"/>
        <v>33000</v>
      </c>
    </row>
    <row r="17" ht="57" customHeight="1" spans="1:7">
      <c r="A17" s="16">
        <v>13</v>
      </c>
      <c r="B17" s="17" t="s">
        <v>29</v>
      </c>
      <c r="C17" s="18" t="s">
        <v>30</v>
      </c>
      <c r="D17" s="17" t="s">
        <v>26</v>
      </c>
      <c r="E17" s="19">
        <v>13</v>
      </c>
      <c r="F17" s="20">
        <v>784</v>
      </c>
      <c r="G17" s="20">
        <f t="shared" si="0"/>
        <v>10192</v>
      </c>
    </row>
    <row r="18" s="1" customFormat="1" ht="57" customHeight="1" spans="1:7">
      <c r="A18" s="16">
        <v>14</v>
      </c>
      <c r="B18" s="17" t="s">
        <v>29</v>
      </c>
      <c r="C18" s="18" t="s">
        <v>31</v>
      </c>
      <c r="D18" s="17" t="s">
        <v>26</v>
      </c>
      <c r="E18" s="19">
        <v>70</v>
      </c>
      <c r="F18" s="20">
        <v>876</v>
      </c>
      <c r="G18" s="20">
        <f t="shared" si="0"/>
        <v>61320</v>
      </c>
    </row>
    <row r="19" s="2" customFormat="1" ht="33" customHeight="1" spans="1:7">
      <c r="A19" s="21"/>
      <c r="B19" s="21" t="s">
        <v>32</v>
      </c>
      <c r="C19" s="21"/>
      <c r="D19" s="21"/>
      <c r="E19" s="21"/>
      <c r="F19" s="21"/>
      <c r="G19" s="21">
        <f>SUM(G5:G18)</f>
        <v>1118873.6</v>
      </c>
    </row>
  </sheetData>
  <mergeCells count="8">
    <mergeCell ref="A1:G1"/>
    <mergeCell ref="B2:G2"/>
    <mergeCell ref="F3:G3"/>
    <mergeCell ref="A3:A4"/>
    <mergeCell ref="B3:B4"/>
    <mergeCell ref="C3:C4"/>
    <mergeCell ref="D3:D4"/>
    <mergeCell ref="E3:E4"/>
  </mergeCells>
  <pageMargins left="0.511805555555556" right="0.35416666666666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2016.3.0 from 7 December 2016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用户</cp:lastModifiedBy>
  <dcterms:created xsi:type="dcterms:W3CDTF">2026-04-17T15:38:00Z</dcterms:created>
  <dcterms:modified xsi:type="dcterms:W3CDTF">2026-08-26T03:03:32Z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2026-04-20T02:20:18Z</vt:filetime>
  </property>
  <property fmtid="{D5CDD505-2E9C-101B-9397-08002B2CF9AE}" pid="4" name="ICV">
    <vt:lpwstr>E47281D9E3BF429D91013B784BAFCFFE_13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