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xwechat_files\shirley-exia_0b55\msg\file\2026-08\"/>
    </mc:Choice>
  </mc:AlternateContent>
  <bookViews>
    <workbookView windowWidth="20752" windowHeight="8955" activeTab="1"/>
  </bookViews>
  <sheets>
    <sheet name="项目组人员一览表" sheetId="6" r:id="rId1"/>
    <sheet name="车辆设备一览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<sst xmlns="http://schemas.openxmlformats.org/spreadsheetml/2006/main" count="39" uniqueCount="31">
  <si>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2026年姑苏区公共卫生间标段项目组人员配备一览表</t>
  </si>
  <si>
    <t>序号</t>
  </si>
  <si>
    <t>名称</t>
  </si>
  <si>
    <t>卫1</t>
  </si>
  <si>
    <t>卫2</t>
  </si>
  <si>
    <t>卫3</t>
  </si>
  <si>
    <t>卫4</t>
  </si>
  <si>
    <t>卫5</t>
  </si>
  <si>
    <t>卫6</t>
  </si>
  <si>
    <t>小计（人）</t>
  </si>
  <si>
    <t>备注</t>
  </si>
  <si>
    <t>项目经理</t>
  </si>
  <si>
    <t>人员配备最低要求</t>
  </si>
  <si>
    <t>业务管理员</t>
  </si>
  <si>
    <t>安全管理员</t>
  </si>
  <si>
    <t>专职维修员</t>
  </si>
  <si>
    <t>信息化管理员</t>
  </si>
  <si>
    <t>合计</t>
  </si>
  <si>
    <t>2026年公共卫生间设备（车辆）及作业人员配备一览表</t>
  </si>
  <si>
    <t>标段</t>
  </si>
  <si>
    <t>手持式洗地设备（台）</t>
  </si>
  <si>
    <t>风干机（台）</t>
  </si>
  <si>
    <t>二轮电动巡视车（辆）</t>
  </si>
  <si>
    <t>疏通机（台）</t>
  </si>
  <si>
    <t>洗手液盒（只）</t>
  </si>
  <si>
    <t>急救箱（只）</t>
  </si>
  <si>
    <t>壁挂电击灭蚊灯（只）</t>
  </si>
  <si>
    <t>灭火器（只）</t>
  </si>
  <si>
    <t>保洁岗位</t>
  </si>
  <si>
    <t>夜间巡更、节假日及各类保障保洁人员
（人）</t>
  </si>
  <si>
    <t>注：1.表格中人员、车辆（设备）数量为最低定额配置数量。中标后，采购单位有权要求中标单位增加或更换人员、车辆（装备），以满足保洁作业需求。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</si>
</sst>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F16" sqref="F16"/>
    </sheetView>
  </sheetViews>
  <sheetFormatPr defaultColWidth="9" defaultRowHeight="15.75" outlineLevelRow="7"/>
  <cols>
    <col min="1" max="1" width="9.88495575221239" style="14" customWidth="1"/>
    <col min="2" max="2" width="21.7787610619469" style="14" customWidth="1"/>
    <col min="3" max="9" width="8.88495575221239" style="14" customWidth="1"/>
    <col min="10" max="10" width="13.212389380531" style="14" customWidth="1"/>
    <col min="11" max="16378" width="8.66371681415929" style="14"/>
    <col min="16379" max="16384" width="9" style="14"/>
  </cols>
  <sheetData>
    <row r="1" ht="35" customHeight="1" spans="1:10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ht="36" customHeight="1" spans="1:10">
      <c r="A2" s="7" t="s">
        <v>1</v>
      </c>
      <c r="B2" s="16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</row>
    <row r="3" ht="25.95" customHeight="1" spans="1:10">
      <c r="A3" s="7">
        <v>1</v>
      </c>
      <c r="B3" s="18" t="s">
        <v>11</v>
      </c>
      <c r="C3" s="7">
        <v>1</v>
      </c>
      <c r="D3" s="7">
        <v>1</v>
      </c>
      <c r="E3" s="7">
        <v>1</v>
      </c>
      <c r="F3" s="7">
        <v>1</v>
      </c>
      <c r="G3" s="7">
        <v>1</v>
      </c>
      <c r="H3" s="7">
        <v>1</v>
      </c>
      <c r="I3" s="19">
        <f t="shared" ref="I3:I8" si="0">SUM(C3:H3)</f>
        <v>6</v>
      </c>
      <c r="J3" s="20" t="s">
        <v>12</v>
      </c>
    </row>
    <row r="4" ht="25.95" customHeight="1" spans="1:10">
      <c r="A4" s="7">
        <v>2</v>
      </c>
      <c r="B4" s="18" t="s">
        <v>13</v>
      </c>
      <c r="C4" s="18">
        <v>6</v>
      </c>
      <c r="D4" s="18">
        <v>4</v>
      </c>
      <c r="E4" s="18">
        <v>4</v>
      </c>
      <c r="F4" s="18">
        <v>5</v>
      </c>
      <c r="G4" s="18">
        <v>4</v>
      </c>
      <c r="H4" s="18">
        <v>4</v>
      </c>
      <c r="I4" s="19">
        <f t="shared" si="0"/>
        <v>27</v>
      </c>
      <c r="J4" s="21"/>
    </row>
    <row r="5" ht="25.95" customHeight="1" spans="1:10">
      <c r="A5" s="7">
        <v>3</v>
      </c>
      <c r="B5" s="18" t="s">
        <v>14</v>
      </c>
      <c r="C5" s="7">
        <v>1</v>
      </c>
      <c r="D5" s="7">
        <v>1</v>
      </c>
      <c r="E5" s="7">
        <v>1</v>
      </c>
      <c r="F5" s="7">
        <v>1</v>
      </c>
      <c r="G5" s="7">
        <v>1</v>
      </c>
      <c r="H5" s="7">
        <v>1</v>
      </c>
      <c r="I5" s="19">
        <f t="shared" si="0"/>
        <v>6</v>
      </c>
      <c r="J5" s="21"/>
    </row>
    <row r="6" ht="25.95" customHeight="1" spans="1:10">
      <c r="A6" s="7">
        <v>4</v>
      </c>
      <c r="B6" s="18" t="s">
        <v>15</v>
      </c>
      <c r="C6" s="7">
        <v>1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19">
        <f t="shared" si="0"/>
        <v>6</v>
      </c>
      <c r="J6" s="21"/>
    </row>
    <row r="7" ht="25.95" customHeight="1" spans="1:10">
      <c r="A7" s="7">
        <v>5</v>
      </c>
      <c r="B7" s="18" t="s">
        <v>16</v>
      </c>
      <c r="C7" s="7">
        <v>2</v>
      </c>
      <c r="D7" s="7">
        <v>2</v>
      </c>
      <c r="E7" s="7">
        <v>2</v>
      </c>
      <c r="F7" s="7">
        <v>2</v>
      </c>
      <c r="G7" s="7">
        <v>2</v>
      </c>
      <c r="H7" s="7">
        <v>2</v>
      </c>
      <c r="I7" s="19">
        <f t="shared" si="0"/>
        <v>12</v>
      </c>
      <c r="J7" s="21"/>
    </row>
    <row r="8" ht="33.45" customHeight="1" spans="1:10">
      <c r="A8" s="22" t="s">
        <v>17</v>
      </c>
      <c r="B8" s="23"/>
      <c r="C8" s="19">
        <f t="shared" ref="C8:H8" si="1">SUM(C3:C7)</f>
        <v>11</v>
      </c>
      <c r="D8" s="19">
        <f t="shared" si="1"/>
        <v>9</v>
      </c>
      <c r="E8" s="19">
        <f t="shared" si="1"/>
        <v>9</v>
      </c>
      <c r="F8" s="19">
        <f t="shared" si="1"/>
        <v>10</v>
      </c>
      <c r="G8" s="19">
        <f t="shared" si="1"/>
        <v>9</v>
      </c>
      <c r="H8" s="19">
        <f t="shared" si="1"/>
        <v>9</v>
      </c>
      <c r="I8" s="24">
        <f t="shared" si="0"/>
        <v>57</v>
      </c>
      <c r="J8" s="25"/>
    </row>
  </sheetData>
  <mergeCells count="3">
    <mergeCell ref="A1:J1"/>
    <mergeCell ref="A8:B8"/>
    <mergeCell ref="J3:J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workbookViewId="0">
      <selection activeCell="F17" sqref="F17"/>
    </sheetView>
  </sheetViews>
  <sheetFormatPr defaultColWidth="8.88495575221239" defaultRowHeight="13.5"/>
  <cols>
    <col min="1" max="1" width="7.1858407079646" style="2" customWidth="1"/>
    <col min="2" max="2" width="8.66371681415929" style="2" customWidth="1"/>
    <col min="3" max="3" width="12.3362831858407" style="2" customWidth="1"/>
    <col min="4" max="4" width="9.33628318584071" style="2" customWidth="1"/>
    <col min="5" max="5" width="14.1061946902655" style="2" customWidth="1"/>
    <col min="6" max="7" width="10.3362831858407" style="2" customWidth="1"/>
    <col min="8" max="8" width="7.21238938053097" style="2" customWidth="1"/>
    <col min="9" max="9" width="12" style="2" customWidth="1"/>
    <col min="10" max="10" width="7.8141592920354" style="2" customWidth="1"/>
    <col min="11" max="11" width="8.91150442477876" style="2" customWidth="1"/>
    <col min="12" max="12" width="17" style="2" customWidth="1"/>
    <col min="13" max="14" width="12.8938053097345" style="2"/>
    <col min="15" max="15" width="8.88495575221239" style="2"/>
    <col min="16" max="16" width="14.1327433628319" style="2"/>
    <col min="17" max="17" width="12.8938053097345" style="2"/>
    <col min="18" max="18" width="8.88495575221239" style="2"/>
    <col min="19" max="19" width="12.8141592920354" style="2"/>
    <col min="20" max="16384" width="8.88495575221239" style="2"/>
  </cols>
  <sheetData>
    <row r="1" ht="43.05" customHeight="1" spans="1:19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2.95" customHeight="1" spans="1:19">
      <c r="A2" s="4" t="s">
        <v>1</v>
      </c>
      <c r="B2" s="4" t="s">
        <v>19</v>
      </c>
      <c r="C2" s="4" t="s">
        <v>20</v>
      </c>
      <c r="D2" s="4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27</v>
      </c>
      <c r="K2" s="5" t="s">
        <v>28</v>
      </c>
      <c r="L2" s="5" t="s">
        <v>29</v>
      </c>
    </row>
    <row r="3" ht="30" customHeight="1" spans="1:19">
      <c r="A3" s="6">
        <v>1</v>
      </c>
      <c r="B3" s="6" t="s">
        <v>3</v>
      </c>
      <c r="C3" s="6">
        <v>38</v>
      </c>
      <c r="D3" s="6">
        <v>90</v>
      </c>
      <c r="E3" s="7">
        <v>9</v>
      </c>
      <c r="F3" s="6">
        <v>90</v>
      </c>
      <c r="G3" s="6">
        <f t="shared" ref="G3:G8" si="0">H3*2</f>
        <v>180</v>
      </c>
      <c r="H3" s="6">
        <v>90</v>
      </c>
      <c r="I3" s="6">
        <v>90</v>
      </c>
      <c r="J3" s="6">
        <v>92</v>
      </c>
      <c r="K3" s="8">
        <v>122</v>
      </c>
      <c r="L3" s="9">
        <v>10</v>
      </c>
    </row>
    <row r="4" ht="30" customHeight="1" spans="1:19">
      <c r="A4" s="6">
        <v>2</v>
      </c>
      <c r="B4" s="6" t="s">
        <v>4</v>
      </c>
      <c r="C4" s="6">
        <v>23</v>
      </c>
      <c r="D4" s="6">
        <v>53</v>
      </c>
      <c r="E4" s="7">
        <v>7</v>
      </c>
      <c r="F4" s="6">
        <v>53</v>
      </c>
      <c r="G4" s="6">
        <f t="shared" si="0"/>
        <v>106</v>
      </c>
      <c r="H4" s="6">
        <v>53</v>
      </c>
      <c r="I4" s="6">
        <v>53</v>
      </c>
      <c r="J4" s="6">
        <v>53</v>
      </c>
      <c r="K4" s="8">
        <v>75</v>
      </c>
      <c r="L4" s="9">
        <v>6</v>
      </c>
    </row>
    <row r="5" ht="30" customHeight="1" spans="1:19">
      <c r="A5" s="6">
        <v>3</v>
      </c>
      <c r="B5" s="6" t="s">
        <v>5</v>
      </c>
      <c r="C5" s="6">
        <v>22</v>
      </c>
      <c r="D5" s="6">
        <v>63</v>
      </c>
      <c r="E5" s="7">
        <v>7</v>
      </c>
      <c r="F5" s="6">
        <v>63</v>
      </c>
      <c r="G5" s="6">
        <f t="shared" si="0"/>
        <v>126</v>
      </c>
      <c r="H5" s="6">
        <v>63</v>
      </c>
      <c r="I5" s="6">
        <v>63</v>
      </c>
      <c r="J5" s="6">
        <v>63</v>
      </c>
      <c r="K5" s="8">
        <v>82</v>
      </c>
      <c r="L5" s="9">
        <v>7</v>
      </c>
    </row>
    <row r="6" ht="30" customHeight="1" spans="1:19">
      <c r="A6" s="6">
        <v>4</v>
      </c>
      <c r="B6" s="6" t="s">
        <v>6</v>
      </c>
      <c r="C6" s="6">
        <v>33</v>
      </c>
      <c r="D6" s="6">
        <v>78</v>
      </c>
      <c r="E6" s="7">
        <v>8</v>
      </c>
      <c r="F6" s="6">
        <v>78</v>
      </c>
      <c r="G6" s="6">
        <f t="shared" si="0"/>
        <v>156</v>
      </c>
      <c r="H6" s="6">
        <v>78</v>
      </c>
      <c r="I6" s="6">
        <v>78</v>
      </c>
      <c r="J6" s="6">
        <v>80</v>
      </c>
      <c r="K6" s="8">
        <v>104</v>
      </c>
      <c r="L6" s="9">
        <v>8</v>
      </c>
    </row>
    <row r="7" ht="30" customHeight="1" spans="1:19">
      <c r="A7" s="6">
        <v>5</v>
      </c>
      <c r="B7" s="6" t="s">
        <v>7</v>
      </c>
      <c r="C7" s="6">
        <v>18</v>
      </c>
      <c r="D7" s="6">
        <v>62</v>
      </c>
      <c r="E7" s="7">
        <v>7</v>
      </c>
      <c r="F7" s="6">
        <v>62</v>
      </c>
      <c r="G7" s="6">
        <f t="shared" si="0"/>
        <v>124</v>
      </c>
      <c r="H7" s="6">
        <v>62</v>
      </c>
      <c r="I7" s="6">
        <v>62</v>
      </c>
      <c r="J7" s="6">
        <v>63</v>
      </c>
      <c r="K7" s="8">
        <v>76</v>
      </c>
      <c r="L7" s="9">
        <v>7</v>
      </c>
    </row>
    <row r="8" ht="30" customHeight="1" spans="1:19">
      <c r="A8" s="6">
        <v>6</v>
      </c>
      <c r="B8" s="6" t="s">
        <v>8</v>
      </c>
      <c r="C8" s="6">
        <v>4</v>
      </c>
      <c r="D8" s="6">
        <v>75</v>
      </c>
      <c r="E8" s="7">
        <v>7</v>
      </c>
      <c r="F8" s="6">
        <v>75</v>
      </c>
      <c r="G8" s="6">
        <f t="shared" si="0"/>
        <v>150</v>
      </c>
      <c r="H8" s="6">
        <v>75</v>
      </c>
      <c r="I8" s="6">
        <v>75</v>
      </c>
      <c r="J8" s="6">
        <v>75</v>
      </c>
      <c r="K8" s="8">
        <v>79</v>
      </c>
      <c r="L8" s="9">
        <v>8</v>
      </c>
    </row>
    <row r="9" s="1" customFormat="1" ht="30" customHeight="1" spans="1:19">
      <c r="A9" s="10" t="s">
        <v>17</v>
      </c>
      <c r="B9" s="10"/>
      <c r="C9" s="10">
        <f>SUM(C3:C8)</f>
        <v>138</v>
      </c>
      <c r="D9" s="10">
        <f t="shared" ref="D9:M9" si="1">SUM(D3:D8)</f>
        <v>421</v>
      </c>
      <c r="E9" s="10">
        <f t="shared" si="1"/>
        <v>45</v>
      </c>
      <c r="F9" s="10">
        <f t="shared" si="1"/>
        <v>421</v>
      </c>
      <c r="G9" s="10">
        <f t="shared" si="1"/>
        <v>842</v>
      </c>
      <c r="H9" s="10">
        <f t="shared" si="1"/>
        <v>421</v>
      </c>
      <c r="I9" s="10">
        <f t="shared" si="1"/>
        <v>421</v>
      </c>
      <c r="J9" s="10">
        <f t="shared" si="1"/>
        <v>426</v>
      </c>
      <c r="K9" s="10">
        <f t="shared" si="1"/>
        <v>538</v>
      </c>
      <c r="L9" s="11">
        <f t="shared" si="1"/>
        <v>46</v>
      </c>
      <c r="M9" s="2"/>
      <c r="N9" s="2"/>
      <c r="O9" s="1"/>
      <c r="P9" s="1"/>
      <c r="Q9" s="1"/>
      <c r="R9" s="1"/>
      <c r="S9" s="2"/>
    </row>
    <row r="10" ht="43.05" customHeight="1" spans="1:19">
      <c r="A10" s="12" t="s">
        <v>30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2" spans="1:19">
      <c r="A12" s="13"/>
    </row>
    <row r="13" spans="1:19">
      <c r="A13" s="13"/>
    </row>
    <row r="14" spans="1:19">
      <c r="A14" s="13"/>
    </row>
    <row r="15" spans="1:19">
      <c r="A15" s="13"/>
    </row>
  </sheetData>
  <mergeCells count="3">
    <mergeCell ref="A1:L1"/>
    <mergeCell ref="A9:B9"/>
    <mergeCell ref="A10:L10"/>
  </mergeCells>
  <pageMargins left="0.472222222222222" right="0.236111111111111" top="0.275" bottom="0.156944444444444" header="0.236111111111111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项目组人员一览表</vt:lpstr>
      <vt:lpstr>车辆设备一览表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邓邓</cp:lastModifiedBy>
  <dcterms:created xsi:type="dcterms:W3CDTF">2018-06-24T08:45:00Z</dcterms:created>
  <cp:lastPrinted>2022-01-27T04:51:00Z</cp:lastPrinted>
  <dcterms:modified xsi:type="dcterms:W3CDTF">2026-08-18T08:01:06Z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11</vt:lpwstr>
  </property>
  <property fmtid="{D5CDD505-2E9C-101B-9397-08002B2CF9AE}" pid="4" name="ICV">
    <vt:lpwstr>1D94E57337314CECBF1BC205DCA83A52_13</vt:lpwstr>
  </property>
  <property fmtid="{D5CDD505-2E9C-101B-9397-08002B2CF9AE}" pid="5" name="CalculationRule">
    <vt:i4>0</vt:i4>
  </property>
</Properties>
</file>