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我的工程\2026\16 邗江区槐泗镇西辅路（姚大路至启运环保西侧段）新建工程 审标\审核成果\"/>
    </mc:Choice>
  </mc:AlternateContent>
  <bookViews>
    <workbookView windowWidth="27945" windowHeight="12375" activeTab="1"/>
  </bookViews>
  <sheets>
    <sheet name="【封-1】工程量清单" sheetId="5" r:id="rId1"/>
    <sheet name="说明" sheetId="4" r:id="rId2"/>
    <sheet name="1.【标表1】投标报价汇总表" sheetId="1" r:id="rId3"/>
    <sheet name="2.【标表2】工程量清单表" sheetId="2" r:id="rId4"/>
  </sheets>
  <definedNames>
    <definedName name="JR_PAGE_ANCHOR_0_1">'1.【标表1】投标报价汇总表'!$A$1</definedName>
    <definedName name="JR_PAGE_ANCHOR_1_1">'2.【标表2】工程量清单表'!$A$1</definedName>
    <definedName name="_xlnm.Print_Area">#N/A</definedName>
    <definedName name="_xlnm.Print_Titles">#N/A</definedName>
    <definedName name="_xlnm.Print_Area" localSheetId="1">说明!#REF!</definedName>
    <definedName name="_xlnm.Print_Titles" localSheetId="1">说明!$1:$1</definedName>
    <definedName name="JR_PAGE_ANCHOR_0_1" localSheetId="0">'【封-1】工程量清单'!$A$1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<sst xmlns="http://schemas.openxmlformats.org/spreadsheetml/2006/main" count="1399" uniqueCount="314">
  <si>
    <t/>
  </si>
  <si>
    <r>
      <rPr>
        <sz val="10"/>
        <color rgb="FF000000"/>
        <rFont val="SansSerif"/>
        <charset val="134"/>
      </rPr>
      <t>封-1：</t>
    </r>
  </si>
  <si>
    <t>邗江区槐泗镇西辅路（姚大路至启运环保西侧段）新建工程</t>
  </si>
  <si>
    <r>
      <rPr>
        <b/>
        <sz val="18"/>
        <color rgb="FF000000"/>
        <rFont val="宋体"/>
        <charset val="134"/>
      </rPr>
      <t>工 程 量 清 单</t>
    </r>
  </si>
  <si>
    <r>
      <rPr>
        <sz val="10"/>
        <color rgb="FF000000"/>
        <rFont val="宋体"/>
        <charset val="134"/>
      </rPr>
      <t>编  制  人：</t>
    </r>
  </si>
  <si>
    <r>
      <rPr>
        <sz val="10"/>
        <color rgb="FF000000"/>
        <rFont val="宋体"/>
        <charset val="134"/>
      </rPr>
      <t>（造价人员签字并加盖执业印章）</t>
    </r>
  </si>
  <si>
    <r>
      <rPr>
        <sz val="10"/>
        <color rgb="FF000000"/>
        <rFont val="宋体"/>
        <charset val="134"/>
      </rPr>
      <t>复  核  人：</t>
    </r>
  </si>
  <si>
    <r>
      <rPr>
        <sz val="10"/>
        <color rgb="FF000000"/>
        <rFont val="宋体"/>
        <charset val="134"/>
      </rPr>
      <t>招  标 人：</t>
    </r>
  </si>
  <si>
    <r>
      <rPr>
        <sz val="10"/>
        <color rgb="FF000000"/>
        <rFont val="宋体"/>
        <charset val="134"/>
      </rPr>
      <t>（单位盖章）</t>
    </r>
  </si>
  <si>
    <r>
      <rPr>
        <sz val="10"/>
        <color rgb="FF000000"/>
        <rFont val="宋体"/>
        <charset val="134"/>
      </rPr>
      <t>编 制 单 位：</t>
    </r>
  </si>
  <si>
    <t>（单位盖章）</t>
  </si>
  <si>
    <r>
      <rPr>
        <sz val="10"/>
        <color rgb="FF000000"/>
        <rFont val="宋体"/>
        <charset val="134"/>
      </rPr>
      <t>编 制 时 间：</t>
    </r>
  </si>
  <si>
    <t xml:space="preserve">总 说 明  </t>
  </si>
  <si>
    <t>项目名称：邗江区槐泗镇西辅路（姚大路至启运环保西侧段）新建工程</t>
  </si>
  <si>
    <r>
      <rPr>
        <sz val="10.5"/>
        <color rgb="FF000000"/>
        <rFont val="Calibri"/>
        <charset val="134"/>
      </rPr>
      <t>1.</t>
    </r>
    <r>
      <rPr>
        <sz val="10.5"/>
        <color rgb="FF000000"/>
        <rFont val="宋体"/>
        <charset val="134"/>
      </rPr>
      <t>工程量清单说明</t>
    </r>
  </si>
  <si>
    <r>
      <rPr>
        <sz val="10.5"/>
        <color rgb="FF000000"/>
        <rFont val="Calibri"/>
        <charset val="134"/>
      </rPr>
      <t xml:space="preserve">1.1 </t>
    </r>
    <r>
      <rPr>
        <sz val="10.5"/>
        <color rgb="FF000000"/>
        <rFont val="宋体"/>
        <charset val="134"/>
      </rPr>
      <t>本工程量清单是根据招标文件中包括的、有合同约束力的图纸以及有关工程量清单的国家标准（公路工程标准施工招标文件（</t>
    </r>
    <r>
      <rPr>
        <sz val="10.5"/>
        <color rgb="FF000000"/>
        <rFont val="Calibri"/>
        <charset val="134"/>
      </rPr>
      <t>2018</t>
    </r>
    <r>
      <rPr>
        <sz val="10.5"/>
        <color rgb="FF000000"/>
        <rFont val="宋体"/>
        <charset val="134"/>
      </rPr>
      <t>年版））合同条款中约定的工程量计算规则编制。约定计量规则中没有的子目，其工程量按照有合同约束力的图纸所标示尺寸的理论净量计算。计量采用中华人民共和国法定计量单位。</t>
    </r>
  </si>
  <si>
    <r>
      <rPr>
        <sz val="10.5"/>
        <color rgb="FF000000"/>
        <rFont val="Calibri"/>
        <charset val="134"/>
      </rPr>
      <t xml:space="preserve">1.2 </t>
    </r>
    <r>
      <rPr>
        <sz val="10.5"/>
        <color rgb="FF000000"/>
        <rFont val="宋体"/>
        <charset val="134"/>
      </rPr>
      <t>本工程量清单应与招标文件中的投标人须知、通用合同条款、专用合同条款、技术规范及图纸等一起阅读和理解。</t>
    </r>
  </si>
  <si>
    <r>
      <rPr>
        <sz val="10.5"/>
        <color rgb="FF000000"/>
        <rFont val="Calibri"/>
        <charset val="134"/>
      </rPr>
      <t>1.3</t>
    </r>
    <r>
      <rPr>
        <sz val="10.5"/>
        <color rgb="FF000000"/>
        <rFont val="宋体"/>
        <charset val="134"/>
      </rPr>
      <t>本工程量清单中所列工程数量是施工图设计的数量或因工程实施可能发生的工程量，仅作为投标报价的共同基础，不能作为最终结算与支付的依据。实际支付应按实际完成的工程量，由承包人按技术规范规定的计量方法，以监理人认可的尺寸、断面计量，按本工程量清单的单价和总额价计算支付金额；或者，根据具体情况，按合同条款第</t>
    </r>
    <r>
      <rPr>
        <sz val="10.5"/>
        <color rgb="FF000000"/>
        <rFont val="Calibri"/>
        <charset val="134"/>
      </rPr>
      <t>15</t>
    </r>
    <r>
      <rPr>
        <sz val="10.5"/>
        <color rgb="FF000000"/>
        <rFont val="宋体"/>
        <charset val="134"/>
      </rPr>
      <t>．</t>
    </r>
    <r>
      <rPr>
        <sz val="10.5"/>
        <color rgb="FF000000"/>
        <rFont val="Calibri"/>
        <charset val="134"/>
      </rPr>
      <t>4</t>
    </r>
    <r>
      <rPr>
        <sz val="10.5"/>
        <color rgb="FF000000"/>
        <rFont val="宋体"/>
        <charset val="134"/>
      </rPr>
      <t>款的规定，由监理人确定的单价或总额价计算支付额。</t>
    </r>
  </si>
  <si>
    <r>
      <rPr>
        <sz val="10.5"/>
        <color rgb="FF000000"/>
        <rFont val="Calibri"/>
        <charset val="134"/>
      </rPr>
      <t>1.4</t>
    </r>
    <r>
      <rPr>
        <sz val="10.5"/>
        <color rgb="FF000000"/>
        <rFont val="宋体"/>
        <charset val="134"/>
      </rPr>
      <t>本项目工程量的计量规定公路工程标准施工招标文件（</t>
    </r>
    <r>
      <rPr>
        <sz val="10.5"/>
        <color rgb="FF000000"/>
        <rFont val="Calibri"/>
        <charset val="134"/>
      </rPr>
      <t>2018</t>
    </r>
    <r>
      <rPr>
        <sz val="10.5"/>
        <color rgb="FF000000"/>
        <rFont val="宋体"/>
        <charset val="134"/>
      </rPr>
      <t>年版）、本项目专用本中的“技术规范”和“工程量清单说明”三部分组成，后两部分是先后对公路工程标准施工招标文件（</t>
    </r>
    <r>
      <rPr>
        <sz val="10.5"/>
        <color rgb="FF000000"/>
        <rFont val="Calibri"/>
        <charset val="134"/>
      </rPr>
      <t>2018</t>
    </r>
    <r>
      <rPr>
        <sz val="10.5"/>
        <color rgb="FF000000"/>
        <rFont val="宋体"/>
        <charset val="134"/>
      </rPr>
      <t>年版）进行了补充、修改，若对同一内容标书不一致之处，以排序在后者内容为准。 工程量清单各章是按第七章“技术规范”的相应章次编号的，因此，工程量清单中各章的工程子目的范围与计量等应与“技术规范”相应章节的范围、计量与支付条款结合起来理解或解释。</t>
    </r>
  </si>
  <si>
    <r>
      <rPr>
        <sz val="10.5"/>
        <color rgb="FF000000"/>
        <rFont val="Calibri"/>
        <charset val="134"/>
      </rPr>
      <t xml:space="preserve">1.5 </t>
    </r>
    <r>
      <rPr>
        <sz val="10.5"/>
        <color rgb="FF000000"/>
        <rFont val="宋体"/>
        <charset val="134"/>
      </rPr>
      <t>对作业和材料的—般说明或规定，未重复写入工程量清单内，在给工程量清单各子目标价前，应参阅第七章“技术规范”的有关内容。</t>
    </r>
  </si>
  <si>
    <r>
      <rPr>
        <sz val="10.5"/>
        <color rgb="FF000000"/>
        <rFont val="Calibri"/>
        <charset val="134"/>
      </rPr>
      <t xml:space="preserve">1.6 </t>
    </r>
    <r>
      <rPr>
        <sz val="10.5"/>
        <color rgb="FF000000"/>
        <rFont val="宋体"/>
        <charset val="134"/>
      </rPr>
      <t>工程量清单中所列工程量的变动，丝毫不会降低或影响合同条款的效力，也不免除承包人按规定的标准进行施工和修复缺陷的责任。</t>
    </r>
  </si>
  <si>
    <r>
      <rPr>
        <sz val="10.5"/>
        <color rgb="FF000000"/>
        <rFont val="Calibri"/>
        <charset val="134"/>
      </rPr>
      <t xml:space="preserve">1.7 </t>
    </r>
    <r>
      <rPr>
        <sz val="10.5"/>
        <color rgb="FF000000"/>
        <rFont val="宋体"/>
        <charset val="134"/>
      </rPr>
      <t>图纸中所列的工程数量表及数量汇总表仅是提供资料，不是工程量清单的外延。当图纸与工程量清单所列数量不一致时，以工程量清单所列数量作为报价的依据。</t>
    </r>
  </si>
  <si>
    <r>
      <rPr>
        <sz val="10.5"/>
        <color rgb="FF000000"/>
        <rFont val="Calibri"/>
        <charset val="134"/>
      </rPr>
      <t>2</t>
    </r>
    <r>
      <rPr>
        <sz val="10.5"/>
        <color rgb="FF000000"/>
        <rFont val="宋体"/>
        <charset val="134"/>
      </rPr>
      <t>．投标报价说明</t>
    </r>
  </si>
  <si>
    <r>
      <rPr>
        <sz val="10.5"/>
        <color rgb="FF000000"/>
        <rFont val="Calibri"/>
        <charset val="134"/>
      </rPr>
      <t xml:space="preserve">2.1 </t>
    </r>
    <r>
      <rPr>
        <sz val="10.5"/>
        <color rgb="FF000000"/>
        <rFont val="宋体"/>
        <charset val="134"/>
      </rPr>
      <t>工程量清单中的每一子目须填入单价或价格，且只允许有一个报价。</t>
    </r>
  </si>
  <si>
    <r>
      <rPr>
        <sz val="10.5"/>
        <color rgb="FF000000"/>
        <rFont val="Calibri"/>
        <charset val="134"/>
      </rPr>
      <t xml:space="preserve">2.2 </t>
    </r>
    <r>
      <rPr>
        <sz val="10.5"/>
        <color rgb="FF000000"/>
        <rFont val="宋体"/>
        <charset val="134"/>
      </rPr>
      <t>除非合同另有规定，工程量清单中有标价的单价和总额价均已包括了为实施和完成合同工程所需的劳务、材料、机械、质检（自检）、安装、缺陷修复、管理、保险、税费、利润等费用，以及合同明示或暗示的所有责任、义务和一般风险。</t>
    </r>
  </si>
  <si>
    <r>
      <rPr>
        <sz val="10.5"/>
        <color rgb="FF000000"/>
        <rFont val="Calibri"/>
        <charset val="134"/>
      </rPr>
      <t xml:space="preserve">2.3 </t>
    </r>
    <r>
      <rPr>
        <sz val="10.5"/>
        <color rgb="FF000000"/>
        <rFont val="宋体"/>
        <charset val="134"/>
      </rPr>
      <t>工程量清单中投标人没有填入单价或价格的子目，其费用视为己分摊在工程量清单中其他相关子目的单价或价格之中。承包人必须按监理人指令完成工程量清单中未填入单价或价格的子目，但不能得到结算与支付。</t>
    </r>
  </si>
  <si>
    <r>
      <rPr>
        <sz val="10.5"/>
        <color rgb="FF000000"/>
        <rFont val="Calibri"/>
        <charset val="134"/>
      </rPr>
      <t xml:space="preserve">2.4 </t>
    </r>
    <r>
      <rPr>
        <sz val="10.5"/>
        <color rgb="FF000000"/>
        <rFont val="宋体"/>
        <charset val="134"/>
      </rPr>
      <t>符合合同条款规定的全部费用应认为已被计入有标价的工程量清单所列各子目之中，未列子目不予计量的工作，其费用应视为已分摊在本合同工程的有关子目的单价或总额价之中。</t>
    </r>
  </si>
  <si>
    <r>
      <rPr>
        <sz val="10.5"/>
        <color rgb="FF000000"/>
        <rFont val="Calibri"/>
        <charset val="134"/>
      </rPr>
      <t>2.5</t>
    </r>
    <r>
      <rPr>
        <sz val="10.5"/>
        <color rgb="FF000000"/>
        <rFont val="宋体"/>
        <charset val="134"/>
      </rPr>
      <t>承包人用于本合同工程的各类装备的提供、运输、维护、拆卸、拼装等支付的费用，已包括在工程量清单的单价与总额价之中。</t>
    </r>
  </si>
  <si>
    <r>
      <rPr>
        <sz val="10.5"/>
        <color rgb="FF000000"/>
        <rFont val="Calibri"/>
        <charset val="134"/>
      </rPr>
      <t xml:space="preserve">2.6 </t>
    </r>
    <r>
      <rPr>
        <sz val="10.5"/>
        <color rgb="FF000000"/>
        <rFont val="宋体"/>
        <charset val="134"/>
      </rPr>
      <t>本工程所有水泥砼按商品砼，砂浆按自拌考虑。</t>
    </r>
  </si>
  <si>
    <r>
      <rPr>
        <sz val="10.5"/>
        <color rgb="FF000000"/>
        <rFont val="Calibri"/>
        <charset val="134"/>
      </rPr>
      <t xml:space="preserve">2.7 </t>
    </r>
    <r>
      <rPr>
        <sz val="10.5"/>
        <color rgb="FF000000"/>
        <rFont val="宋体"/>
        <charset val="134"/>
      </rPr>
      <t>工程量清单中各项金额均以人民币（元）结算。</t>
    </r>
  </si>
  <si>
    <r>
      <rPr>
        <sz val="10.5"/>
        <color rgb="FF000000"/>
        <rFont val="Calibri"/>
        <charset val="134"/>
      </rPr>
      <t>3</t>
    </r>
    <r>
      <rPr>
        <sz val="10.5"/>
        <color rgb="FF000000"/>
        <rFont val="宋体"/>
        <charset val="134"/>
      </rPr>
      <t>．计日工说明</t>
    </r>
  </si>
  <si>
    <t>本次招标不列计日工。</t>
  </si>
  <si>
    <r>
      <rPr>
        <sz val="10.5"/>
        <color rgb="FF000000"/>
        <rFont val="Calibri"/>
        <charset val="134"/>
      </rPr>
      <t>4.</t>
    </r>
    <r>
      <rPr>
        <sz val="10.5"/>
        <color rgb="FF000000"/>
        <rFont val="宋体"/>
        <charset val="134"/>
      </rPr>
      <t>其他说明</t>
    </r>
  </si>
  <si>
    <r>
      <rPr>
        <sz val="10.5"/>
        <color rgb="FF000000"/>
        <rFont val="Calibri"/>
        <charset val="134"/>
      </rPr>
      <t xml:space="preserve">4.1 </t>
    </r>
    <r>
      <rPr>
        <sz val="10.5"/>
        <color rgb="FF000000"/>
        <rFont val="宋体"/>
        <charset val="134"/>
      </rPr>
      <t>清单</t>
    </r>
    <r>
      <rPr>
        <sz val="10.5"/>
        <color rgb="FF000000"/>
        <rFont val="Calibri"/>
        <charset val="134"/>
      </rPr>
      <t>100</t>
    </r>
    <r>
      <rPr>
        <sz val="10.5"/>
        <color rgb="FF000000"/>
        <rFont val="宋体"/>
        <charset val="134"/>
      </rPr>
      <t>章 总则</t>
    </r>
  </si>
  <si>
    <r>
      <rPr>
        <sz val="10.5"/>
        <color rgb="FF000000"/>
        <rFont val="宋体"/>
        <charset val="134"/>
      </rPr>
      <t>（</t>
    </r>
    <r>
      <rPr>
        <sz val="10.5"/>
        <color rgb="FF000000"/>
        <rFont val="Calibri"/>
        <charset val="134"/>
      </rPr>
      <t>1</t>
    </r>
    <r>
      <rPr>
        <sz val="10.5"/>
        <color rgb="FF000000"/>
        <rFont val="宋体"/>
        <charset val="134"/>
      </rPr>
      <t>）清单</t>
    </r>
    <r>
      <rPr>
        <sz val="10.5"/>
        <color rgb="FF000000"/>
        <rFont val="Calibri"/>
        <charset val="134"/>
      </rPr>
      <t>100</t>
    </r>
    <r>
      <rPr>
        <sz val="10.5"/>
        <color rgb="FF000000"/>
        <rFont val="宋体"/>
        <charset val="134"/>
      </rPr>
      <t>章中若某一细目未发生，该细目则不计量与支付。另外对于以“总额”为单位的细目对应的支付限额以其总额价为准。</t>
    </r>
  </si>
  <si>
    <r>
      <t>（</t>
    </r>
    <r>
      <rPr>
        <sz val="10.5"/>
        <color rgb="FF000000"/>
        <rFont val="Calibri"/>
        <charset val="134"/>
      </rPr>
      <t>2</t>
    </r>
    <r>
      <rPr>
        <sz val="10.5"/>
        <color rgb="FF000000"/>
        <rFont val="宋体"/>
        <charset val="134"/>
      </rPr>
      <t>）</t>
    </r>
    <r>
      <rPr>
        <sz val="10.5"/>
        <color rgb="FF000000"/>
        <rFont val="Calibri"/>
        <charset val="134"/>
      </rPr>
      <t>101-1</t>
    </r>
    <r>
      <rPr>
        <sz val="10.5"/>
        <color rgb="FF000000"/>
        <rFont val="宋体"/>
        <charset val="134"/>
      </rPr>
      <t>保险费：建筑工程一切险保险金额按最高投标限价的0.35%计算，第三者责任险按最高投标限价的0.05%计算，工伤保险投标人报价不得低于最高投标限价的0.25%，保险金不足以补偿损失的（包括免赔偿和超过赔偿限额的部分）应由承包人承担。保险期限：开工日起至本合同工程签发缺陷责任期终止证书止（即合同工期</t>
    </r>
    <r>
      <rPr>
        <sz val="10.5"/>
        <color rgb="FF000000"/>
        <rFont val="Calibri"/>
        <charset val="134"/>
      </rPr>
      <t>+</t>
    </r>
    <r>
      <rPr>
        <sz val="10.5"/>
        <color rgb="FF000000"/>
        <rFont val="宋体"/>
        <charset val="134"/>
      </rPr>
      <t>缺陷责任期）。</t>
    </r>
  </si>
  <si>
    <r>
      <rPr>
        <sz val="10.5"/>
        <color rgb="FF000000"/>
        <rFont val="宋体"/>
        <charset val="134"/>
      </rPr>
      <t>（</t>
    </r>
    <r>
      <rPr>
        <sz val="10.5"/>
        <color rgb="FF000000"/>
        <rFont val="Calibri"/>
        <charset val="134"/>
      </rPr>
      <t>3</t>
    </r>
    <r>
      <rPr>
        <sz val="10.5"/>
        <color rgb="FF000000"/>
        <rFont val="宋体"/>
        <charset val="134"/>
      </rPr>
      <t>）安全生产费的数量及说明：安全生产费作为不可竞争费，投标人报价不得低于最高投标限价的</t>
    </r>
    <r>
      <rPr>
        <sz val="10.5"/>
        <color rgb="FF000000"/>
        <rFont val="Calibri"/>
        <charset val="134"/>
      </rPr>
      <t>1.5%</t>
    </r>
    <r>
      <rPr>
        <sz val="10.5"/>
        <color rgb="FF000000"/>
        <rFont val="宋体"/>
        <charset val="134"/>
      </rPr>
      <t>。在合同实施期间由承包人根据招标文件、《江苏省公路水运工程安全生产费管理办法》（苏交规〔</t>
    </r>
    <r>
      <rPr>
        <sz val="10.5"/>
        <color rgb="FF000000"/>
        <rFont val="Calibri"/>
        <charset val="134"/>
      </rPr>
      <t>2025</t>
    </r>
    <r>
      <rPr>
        <sz val="10.5"/>
        <color rgb="FF000000"/>
        <rFont val="宋体"/>
        <charset val="134"/>
      </rPr>
      <t>〕</t>
    </r>
    <r>
      <rPr>
        <sz val="10.5"/>
        <color rgb="FF000000"/>
        <rFont val="Calibri"/>
        <charset val="134"/>
      </rPr>
      <t>1</t>
    </r>
    <r>
      <rPr>
        <sz val="10.5"/>
        <color rgb="FF000000"/>
        <rFont val="宋体"/>
        <charset val="134"/>
      </rPr>
      <t>号）等编制本项目的标价的安全生产费用清单（投标阶段无需编制），报监理人审批后实施。安全生产费用应当满足招标文件的相关要求，用于施工安全防护用具及设施的采购和更新、安全施工措施的落实、安全生产条件的改善等，不得挪作他用。若在施工过程中需施工围挡，在安全生产费内列支，不单独计量。</t>
    </r>
  </si>
  <si>
    <r>
      <t>（4）施工环保及扬尘污染防治费按最高投标限价的0.31%计取，投标人在投标文件中应当编制扬尘污染防治实施方案；投标人应当针对工地扬尘防治特点，采取喷淋、雾炮、洒水降尘、择时施工、局部停工、做好特定时期（如重大活动）空气质量保障等预警响应措施，做好扬尘污染防治预警响应预案，并满足《省交通运输厅关于招标文件贯彻落实扬尘污染防治有关法律法规规定的指导意见》（苏交建〔</t>
    </r>
    <r>
      <rPr>
        <sz val="10.5"/>
        <color rgb="FF000000"/>
        <rFont val="Calibri"/>
        <charset val="134"/>
      </rPr>
      <t>2018</t>
    </r>
    <r>
      <rPr>
        <sz val="10.5"/>
        <color rgb="FF000000"/>
        <rFont val="宋体"/>
        <charset val="134"/>
      </rPr>
      <t>〕</t>
    </r>
    <r>
      <rPr>
        <sz val="10.5"/>
        <color rgb="FF000000"/>
        <rFont val="Calibri"/>
        <charset val="134"/>
      </rPr>
      <t>17</t>
    </r>
    <r>
      <rPr>
        <sz val="10.5"/>
        <color rgb="FF000000"/>
        <rFont val="宋体"/>
        <charset val="134"/>
      </rPr>
      <t>号文）、《省交通综合执法局关于印发江苏省公路水运工程施工扬尘污染防治指导手册的通知》（苏交执法发〔</t>
    </r>
    <r>
      <rPr>
        <sz val="10.5"/>
        <color rgb="FF000000"/>
        <rFont val="Calibri"/>
        <charset val="134"/>
      </rPr>
      <t>2021</t>
    </r>
    <r>
      <rPr>
        <sz val="10.5"/>
        <color rgb="FF000000"/>
        <rFont val="宋体"/>
        <charset val="134"/>
      </rPr>
      <t>〕</t>
    </r>
    <r>
      <rPr>
        <sz val="10.5"/>
        <color rgb="FF000000"/>
        <rFont val="Calibri"/>
        <charset val="134"/>
      </rPr>
      <t>48</t>
    </r>
    <r>
      <rPr>
        <sz val="10.5"/>
        <color rgb="FF000000"/>
        <rFont val="宋体"/>
        <charset val="134"/>
      </rPr>
      <t>号）、《扬州市扬尘污染防治条例》第</t>
    </r>
    <r>
      <rPr>
        <sz val="10.5"/>
        <color rgb="FF000000"/>
        <rFont val="Calibri"/>
        <charset val="134"/>
      </rPr>
      <t>3</t>
    </r>
    <r>
      <rPr>
        <sz val="10.5"/>
        <color rgb="FF000000"/>
        <rFont val="宋体"/>
        <charset val="134"/>
      </rPr>
      <t>号文、市交通运输局关于印发《扬州市公路水运工程扬尘污染防治实施意见的通知》（扬交技〔</t>
    </r>
    <r>
      <rPr>
        <sz val="10.5"/>
        <color rgb="FF000000"/>
        <rFont val="Calibri"/>
        <charset val="134"/>
      </rPr>
      <t>2022</t>
    </r>
    <r>
      <rPr>
        <sz val="10.5"/>
        <color rgb="FF000000"/>
        <rFont val="宋体"/>
        <charset val="134"/>
      </rPr>
      <t>〕</t>
    </r>
    <r>
      <rPr>
        <sz val="10.5"/>
        <color rgb="FF000000"/>
        <rFont val="Calibri"/>
        <charset val="134"/>
      </rPr>
      <t>5</t>
    </r>
    <r>
      <rPr>
        <sz val="10.5"/>
        <color rgb="FF000000"/>
        <rFont val="宋体"/>
        <charset val="134"/>
      </rPr>
      <t>号）、《关于在公路水运工程施工期落实污染防治工作有关要求的函》（苏交建便函〔</t>
    </r>
    <r>
      <rPr>
        <sz val="10.5"/>
        <color rgb="FF000000"/>
        <rFont val="Calibri"/>
        <charset val="134"/>
      </rPr>
      <t>2023</t>
    </r>
    <r>
      <rPr>
        <sz val="10.5"/>
        <color rgb="FF000000"/>
        <rFont val="宋体"/>
        <charset val="134"/>
      </rPr>
      <t>〕</t>
    </r>
    <r>
      <rPr>
        <sz val="10.5"/>
        <color rgb="FF000000"/>
        <rFont val="Calibri"/>
        <charset val="134"/>
      </rPr>
      <t>71</t>
    </r>
    <r>
      <rPr>
        <sz val="10.5"/>
        <color rgb="FF000000"/>
        <rFont val="宋体"/>
        <charset val="134"/>
      </rPr>
      <t>号）、《关于开展全市交通工程施工期污染防治集中整治行动的通知》（扬交技〔</t>
    </r>
    <r>
      <rPr>
        <sz val="10.5"/>
        <color rgb="FF000000"/>
        <rFont val="Calibri"/>
        <charset val="134"/>
      </rPr>
      <t>2023</t>
    </r>
    <r>
      <rPr>
        <sz val="10.5"/>
        <color rgb="FF000000"/>
        <rFont val="宋体"/>
        <charset val="134"/>
      </rPr>
      <t>〕</t>
    </r>
    <r>
      <rPr>
        <sz val="10.5"/>
        <color rgb="FF000000"/>
        <rFont val="Calibri"/>
        <charset val="134"/>
      </rPr>
      <t>13</t>
    </r>
    <r>
      <rPr>
        <sz val="10.5"/>
        <color rgb="FF000000"/>
        <rFont val="宋体"/>
        <charset val="134"/>
      </rPr>
      <t>号）的要求。若环保管控升级（如重大活动期间额外措施），费用由承包人承担，已含在报价中，结算时不予增加。</t>
    </r>
  </si>
  <si>
    <r>
      <rPr>
        <sz val="10.5"/>
        <color rgb="FF000000"/>
        <rFont val="宋体"/>
        <charset val="134"/>
      </rPr>
      <t>（5）在</t>
    </r>
    <r>
      <rPr>
        <sz val="10.5"/>
        <color rgb="FF000000"/>
        <rFont val="Calibri"/>
        <charset val="134"/>
      </rPr>
      <t>100</t>
    </r>
    <r>
      <rPr>
        <sz val="10.5"/>
        <color rgb="FF000000"/>
        <rFont val="宋体"/>
        <charset val="134"/>
      </rPr>
      <t>章中，未列清单的项目（包括且不限于临时占地、临时供电、临时供水、竣工资料、平安工地建设（如有）等）由投标人自行考虑，分摊在各子目清单的单价和总额价中报价，招标人不再另行支付；</t>
    </r>
  </si>
  <si>
    <t>（6）施工标准化未单独立清单，施工单位投标报价时应充分考虑此部分增加的费用（如有），施工实施必须按《扬州市干线公路建设工程标准化指南（试行）》要求执行，所有费用不单独列清单，但必须摊销到各综合单价中。</t>
  </si>
  <si>
    <r>
      <rPr>
        <sz val="10.5"/>
        <color rgb="FF000000"/>
        <rFont val="Calibri"/>
        <charset val="134"/>
      </rPr>
      <t xml:space="preserve">4.2 </t>
    </r>
    <r>
      <rPr>
        <sz val="10.5"/>
        <color rgb="FF000000"/>
        <rFont val="宋体"/>
        <charset val="134"/>
      </rPr>
      <t>清单</t>
    </r>
    <r>
      <rPr>
        <sz val="10.5"/>
        <color rgb="FF000000"/>
        <rFont val="Calibri"/>
        <charset val="134"/>
      </rPr>
      <t>200</t>
    </r>
    <r>
      <rPr>
        <sz val="10.5"/>
        <color rgb="FF000000"/>
        <rFont val="宋体"/>
        <charset val="134"/>
      </rPr>
      <t>章 路基工程</t>
    </r>
  </si>
  <si>
    <r>
      <rPr>
        <sz val="10.5"/>
        <color rgb="FF000000"/>
        <rFont val="宋体"/>
        <charset val="134"/>
      </rPr>
      <t>（</t>
    </r>
    <r>
      <rPr>
        <sz val="10.5"/>
        <color rgb="FF000000"/>
        <rFont val="Calibri"/>
        <charset val="134"/>
      </rPr>
      <t>1</t>
    </r>
    <r>
      <rPr>
        <sz val="10.5"/>
        <color rgb="FF000000"/>
        <rFont val="宋体"/>
        <charset val="134"/>
      </rPr>
      <t>）本项目所涉及的场内转运、废弃方外运等运距均由承包人在投标时自行考虑；</t>
    </r>
  </si>
  <si>
    <t>（2）本项目不考虑弃土场费用，所有路面铣刨料（含沥青砼、水稳、二灰碎石等）除用于本工程外，由施工单位自行回收利用或合规处置，投标人应在报价中自行扣除路面铣刨料回收的预估剩余价值，​​结算时不再因回收价值调整合同价​​，投标人需在投标报价中充分考虑相关因素综合报价；</t>
  </si>
  <si>
    <r>
      <rPr>
        <sz val="10.5"/>
        <color rgb="FF000000"/>
        <rFont val="宋体"/>
        <charset val="134"/>
      </rPr>
      <t>（</t>
    </r>
    <r>
      <rPr>
        <sz val="10.5"/>
        <color rgb="FF000000"/>
        <rFont val="Calibri"/>
        <charset val="134"/>
      </rPr>
      <t>3</t>
    </r>
    <r>
      <rPr>
        <sz val="10.5"/>
        <color rgb="FF000000"/>
        <rFont val="宋体"/>
        <charset val="134"/>
      </rPr>
      <t>）工程现状老路水泥砼面层、水泥混凝土、浆砌砖石圬工等破除的拆除材料或建筑垃圾转交投标单位自行处理或使用，拆除、挖装运、运距及弃置等费用由施工单位自行考虑，不再另行计量。</t>
    </r>
  </si>
  <si>
    <r>
      <rPr>
        <sz val="10.5"/>
        <color rgb="FF000000"/>
        <rFont val="Calibri"/>
        <charset val="134"/>
      </rPr>
      <t>4.3</t>
    </r>
    <r>
      <rPr>
        <sz val="10.5"/>
        <color rgb="FF000000"/>
        <rFont val="宋体"/>
        <charset val="134"/>
      </rPr>
      <t>清单</t>
    </r>
    <r>
      <rPr>
        <sz val="10.5"/>
        <color rgb="FF000000"/>
        <rFont val="Calibri"/>
        <charset val="134"/>
      </rPr>
      <t>300</t>
    </r>
    <r>
      <rPr>
        <sz val="10.5"/>
        <color rgb="FF000000"/>
        <rFont val="宋体"/>
        <charset val="134"/>
      </rPr>
      <t>章 路面工程</t>
    </r>
  </si>
  <si>
    <r>
      <t>（</t>
    </r>
    <r>
      <rPr>
        <sz val="10.5"/>
        <color rgb="FF000000"/>
        <rFont val="Calibri"/>
        <charset val="134"/>
      </rPr>
      <t>1</t>
    </r>
    <r>
      <rPr>
        <sz val="10.5"/>
        <color rgb="FF000000"/>
        <rFont val="宋体"/>
        <charset val="134"/>
      </rPr>
      <t>）检查井已包含开挖、混凝土基础、砌筑、砂浆抹面、钢筋、铸铁盖板安装、回填等一切相关费用，投标人应自行考虑计入投标单价，结算时以上内容均不单独计量。</t>
    </r>
  </si>
  <si>
    <t>（2）沥青混凝土按混合料计入，水泥稳定碎石按水泥剂量4.5%混合料计入。</t>
  </si>
  <si>
    <t>（3）经与设计沟通，现场开挖土方不可利用，路基、路面与绿化带土方均按外购土考虑。</t>
  </si>
  <si>
    <t>4.3 暂定金额根据建设单位要求按100章-700章合计的3%考虑。"</t>
  </si>
  <si>
    <t>清单汇总表</t>
  </si>
  <si>
    <r>
      <rPr>
        <sz val="8"/>
        <color rgb="FF000000"/>
        <rFont val="宋体"/>
        <charset val="134"/>
      </rPr>
      <t>合同段：邗江区槐泗镇西辅路（姚大路至启运环保西侧段）新建工程</t>
    </r>
  </si>
  <si>
    <r>
      <rPr>
        <sz val="8"/>
        <color rgb="FF000000"/>
        <rFont val="宋体"/>
        <charset val="134"/>
      </rPr>
      <t>标表1</t>
    </r>
  </si>
  <si>
    <r>
      <rPr>
        <b/>
        <sz val="8"/>
        <color rgb="FF000000"/>
        <rFont val="宋体"/>
        <charset val="134"/>
      </rPr>
      <t>序号</t>
    </r>
  </si>
  <si>
    <r>
      <rPr>
        <b/>
        <sz val="8"/>
        <color rgb="FF000000"/>
        <rFont val="宋体"/>
        <charset val="134"/>
      </rPr>
      <t>章次</t>
    </r>
  </si>
  <si>
    <r>
      <rPr>
        <b/>
        <sz val="8"/>
        <color rgb="FF000000"/>
        <rFont val="宋体"/>
        <charset val="134"/>
      </rPr>
      <t>科目名称</t>
    </r>
  </si>
  <si>
    <r>
      <rPr>
        <b/>
        <sz val="8"/>
        <color rgb="FF000000"/>
        <rFont val="宋体"/>
        <charset val="134"/>
      </rPr>
      <t>金额（元）</t>
    </r>
  </si>
  <si>
    <r>
      <rPr>
        <sz val="8"/>
        <color rgb="FF000000"/>
        <rFont val="宋体"/>
        <charset val="134"/>
      </rPr>
      <t>1</t>
    </r>
  </si>
  <si>
    <r>
      <rPr>
        <sz val="8"/>
        <color rgb="FF000000"/>
        <rFont val="宋体"/>
        <charset val="134"/>
      </rPr>
      <t>100</t>
    </r>
  </si>
  <si>
    <r>
      <rPr>
        <sz val="8"/>
        <color rgb="FF000000"/>
        <rFont val="宋体"/>
        <charset val="134"/>
      </rPr>
      <t xml:space="preserve">  总 则</t>
    </r>
  </si>
  <si>
    <r>
      <rPr>
        <sz val="8"/>
        <color rgb="FF000000"/>
        <rFont val="宋体"/>
        <charset val="134"/>
      </rPr>
      <t>2</t>
    </r>
  </si>
  <si>
    <r>
      <rPr>
        <sz val="8"/>
        <color rgb="FF000000"/>
        <rFont val="宋体"/>
        <charset val="134"/>
      </rPr>
      <t>200</t>
    </r>
  </si>
  <si>
    <r>
      <rPr>
        <sz val="8"/>
        <color rgb="FF000000"/>
        <rFont val="宋体"/>
        <charset val="134"/>
      </rPr>
      <t xml:space="preserve">  路 基</t>
    </r>
  </si>
  <si>
    <r>
      <rPr>
        <sz val="8"/>
        <color rgb="FF000000"/>
        <rFont val="宋体"/>
        <charset val="134"/>
      </rPr>
      <t>3</t>
    </r>
  </si>
  <si>
    <r>
      <rPr>
        <sz val="8"/>
        <color rgb="FF000000"/>
        <rFont val="宋体"/>
        <charset val="134"/>
      </rPr>
      <t>300</t>
    </r>
  </si>
  <si>
    <r>
      <rPr>
        <sz val="8"/>
        <color rgb="FF000000"/>
        <rFont val="宋体"/>
        <charset val="134"/>
      </rPr>
      <t xml:space="preserve">  路 面</t>
    </r>
  </si>
  <si>
    <r>
      <rPr>
        <sz val="8"/>
        <color rgb="FF000000"/>
        <rFont val="宋体"/>
        <charset val="134"/>
      </rPr>
      <t>4</t>
    </r>
  </si>
  <si>
    <r>
      <rPr>
        <sz val="8"/>
        <color rgb="FF000000"/>
        <rFont val="宋体"/>
        <charset val="134"/>
      </rPr>
      <t>600</t>
    </r>
  </si>
  <si>
    <r>
      <rPr>
        <sz val="8"/>
        <color rgb="FF000000"/>
        <rFont val="宋体"/>
        <charset val="134"/>
      </rPr>
      <t xml:space="preserve">  安全设施及预埋管线</t>
    </r>
  </si>
  <si>
    <r>
      <rPr>
        <sz val="8"/>
        <color rgb="FF000000"/>
        <rFont val="宋体"/>
        <charset val="134"/>
      </rPr>
      <t>5</t>
    </r>
  </si>
  <si>
    <r>
      <rPr>
        <sz val="8"/>
        <color rgb="FF000000"/>
        <rFont val="宋体"/>
        <charset val="134"/>
      </rPr>
      <t>700</t>
    </r>
  </si>
  <si>
    <r>
      <rPr>
        <sz val="8"/>
        <color rgb="FF000000"/>
        <rFont val="宋体"/>
        <charset val="134"/>
      </rPr>
      <t xml:space="preserve">  绿化及环境保护设施</t>
    </r>
  </si>
  <si>
    <r>
      <rPr>
        <sz val="8"/>
        <color rgb="FF000000"/>
        <rFont val="宋体"/>
        <charset val="134"/>
      </rPr>
      <t>6</t>
    </r>
  </si>
  <si>
    <r>
      <rPr>
        <sz val="8"/>
        <color rgb="FF000000"/>
        <rFont val="宋体"/>
        <charset val="134"/>
      </rPr>
      <t>第100章至第700章合计</t>
    </r>
  </si>
  <si>
    <r>
      <rPr>
        <sz val="8"/>
        <color rgb="FF000000"/>
        <rFont val="宋体"/>
        <charset val="134"/>
      </rPr>
      <t>7</t>
    </r>
  </si>
  <si>
    <r>
      <rPr>
        <sz val="8"/>
        <color rgb="FF000000"/>
        <rFont val="宋体"/>
        <charset val="134"/>
      </rPr>
      <t>暂列金额3%（不含计日工总额）</t>
    </r>
  </si>
  <si>
    <r>
      <rPr>
        <sz val="8"/>
        <color rgb="FF000000"/>
        <rFont val="宋体"/>
        <charset val="134"/>
      </rPr>
      <t>8</t>
    </r>
  </si>
  <si>
    <r>
      <rPr>
        <sz val="8"/>
        <color rgb="FF000000"/>
        <rFont val="宋体"/>
        <charset val="134"/>
      </rPr>
      <t>投标报价</t>
    </r>
  </si>
  <si>
    <r>
      <rPr>
        <sz val="8"/>
        <color rgb="FF000000"/>
        <rFont val="宋体"/>
        <charset val="134"/>
      </rPr>
      <t>清单   第 1 页</t>
    </r>
  </si>
  <si>
    <r>
      <rPr>
        <sz val="8"/>
        <color rgb="FF000000"/>
        <rFont val="宋体"/>
        <charset val="134"/>
      </rPr>
      <t>共 1 页</t>
    </r>
  </si>
  <si>
    <r>
      <rPr>
        <b/>
        <sz val="18"/>
        <color rgb="FF000000"/>
        <rFont val="宋体"/>
        <charset val="134"/>
      </rPr>
      <t>工程量清单表</t>
    </r>
  </si>
  <si>
    <r>
      <rPr>
        <sz val="8"/>
        <color rgb="FF000000"/>
        <rFont val="宋体"/>
        <charset val="134"/>
      </rPr>
      <t>标表2</t>
    </r>
  </si>
  <si>
    <r>
      <rPr>
        <b/>
        <sz val="12"/>
        <color rgb="FF000000"/>
        <rFont val="宋体"/>
        <charset val="134"/>
      </rPr>
      <t>清单  第100章  总 则</t>
    </r>
  </si>
  <si>
    <r>
      <rPr>
        <b/>
        <sz val="8"/>
        <color rgb="FF000000"/>
        <rFont val="宋体"/>
        <charset val="134"/>
      </rPr>
      <t>子目号</t>
    </r>
  </si>
  <si>
    <r>
      <rPr>
        <b/>
        <sz val="8"/>
        <color rgb="FF000000"/>
        <rFont val="宋体"/>
        <charset val="134"/>
      </rPr>
      <t>子目名称</t>
    </r>
  </si>
  <si>
    <r>
      <rPr>
        <b/>
        <sz val="8"/>
        <color rgb="FF000000"/>
        <rFont val="宋体"/>
        <charset val="134"/>
      </rPr>
      <t>单位</t>
    </r>
  </si>
  <si>
    <r>
      <rPr>
        <b/>
        <sz val="8"/>
        <color rgb="FF000000"/>
        <rFont val="宋体"/>
        <charset val="134"/>
      </rPr>
      <t>数量</t>
    </r>
  </si>
  <si>
    <r>
      <rPr>
        <b/>
        <sz val="8"/>
        <color rgb="FF000000"/>
        <rFont val="宋体"/>
        <charset val="134"/>
      </rPr>
      <t>单价</t>
    </r>
  </si>
  <si>
    <r>
      <rPr>
        <b/>
        <sz val="8"/>
        <color rgb="FF000000"/>
        <rFont val="宋体"/>
        <charset val="134"/>
      </rPr>
      <t>合价</t>
    </r>
  </si>
  <si>
    <r>
      <rPr>
        <sz val="8"/>
        <color rgb="FF000000"/>
        <rFont val="宋体"/>
        <charset val="134"/>
      </rPr>
      <t>101</t>
    </r>
  </si>
  <si>
    <r>
      <rPr>
        <sz val="8"/>
        <color rgb="FF000000"/>
        <rFont val="宋体"/>
        <charset val="134"/>
      </rPr>
      <t>通则</t>
    </r>
  </si>
  <si>
    <r>
      <rPr>
        <sz val="8"/>
        <color rgb="FF000000"/>
        <rFont val="宋体"/>
        <charset val="134"/>
      </rPr>
      <t>101-1</t>
    </r>
  </si>
  <si>
    <r>
      <rPr>
        <sz val="8"/>
        <color rgb="FF000000"/>
        <rFont val="宋体"/>
        <charset val="134"/>
      </rPr>
      <t>保险费</t>
    </r>
  </si>
  <si>
    <r>
      <rPr>
        <sz val="8"/>
        <color rgb="FF000000"/>
        <rFont val="宋体"/>
        <charset val="134"/>
      </rPr>
      <t>-a</t>
    </r>
  </si>
  <si>
    <r>
      <rPr>
        <sz val="8"/>
        <color rgb="FF000000"/>
        <rFont val="宋体"/>
        <charset val="134"/>
      </rPr>
      <t>按合同条款规定，提供建筑工程一切险</t>
    </r>
  </si>
  <si>
    <r>
      <rPr>
        <sz val="8"/>
        <color rgb="FF000000"/>
        <rFont val="宋体"/>
        <charset val="134"/>
      </rPr>
      <t>总额</t>
    </r>
  </si>
  <si>
    <r>
      <rPr>
        <sz val="8"/>
        <color rgb="FF000000"/>
        <rFont val="Arial Narrow"/>
        <charset val="134"/>
      </rPr>
      <t>1</t>
    </r>
  </si>
  <si>
    <r>
      <rPr>
        <sz val="8"/>
        <color rgb="FF000000"/>
        <rFont val="宋体"/>
        <charset val="134"/>
      </rPr>
      <t>-b</t>
    </r>
  </si>
  <si>
    <r>
      <rPr>
        <sz val="8"/>
        <color rgb="FF000000"/>
        <rFont val="宋体"/>
        <charset val="134"/>
      </rPr>
      <t>按合同条款规定，提供第三者责任险</t>
    </r>
  </si>
  <si>
    <r>
      <rPr>
        <sz val="8"/>
        <color rgb="FF000000"/>
        <rFont val="宋体"/>
        <charset val="134"/>
      </rPr>
      <t>-c</t>
    </r>
  </si>
  <si>
    <r>
      <rPr>
        <sz val="8"/>
        <color rgb="FF000000"/>
        <rFont val="宋体"/>
        <charset val="134"/>
      </rPr>
      <t>工伤保险费</t>
    </r>
  </si>
  <si>
    <r>
      <rPr>
        <sz val="8"/>
        <color rgb="FF000000"/>
        <rFont val="宋体"/>
        <charset val="134"/>
      </rPr>
      <t>102</t>
    </r>
  </si>
  <si>
    <r>
      <rPr>
        <sz val="8"/>
        <color rgb="FF000000"/>
        <rFont val="宋体"/>
        <charset val="134"/>
      </rPr>
      <t>工程管理</t>
    </r>
  </si>
  <si>
    <r>
      <rPr>
        <sz val="8"/>
        <color rgb="FF000000"/>
        <rFont val="宋体"/>
        <charset val="134"/>
      </rPr>
      <t>102-2</t>
    </r>
  </si>
  <si>
    <r>
      <rPr>
        <sz val="8"/>
        <color rgb="FF000000"/>
        <rFont val="宋体"/>
        <charset val="134"/>
      </rPr>
      <t>施工环保费</t>
    </r>
  </si>
  <si>
    <r>
      <rPr>
        <sz val="8"/>
        <color rgb="FF000000"/>
        <rFont val="宋体"/>
        <charset val="134"/>
      </rPr>
      <t>扬尘污染防治措施费用</t>
    </r>
  </si>
  <si>
    <r>
      <rPr>
        <sz val="8"/>
        <color rgb="FF000000"/>
        <rFont val="宋体"/>
        <charset val="134"/>
      </rPr>
      <t>102-3</t>
    </r>
  </si>
  <si>
    <r>
      <rPr>
        <sz val="8"/>
        <color rgb="FF000000"/>
        <rFont val="宋体"/>
        <charset val="134"/>
      </rPr>
      <t>安全生产费</t>
    </r>
  </si>
  <si>
    <r>
      <rPr>
        <sz val="8"/>
        <color rgb="FF000000"/>
        <rFont val="Arial Narrow"/>
        <charset val="134"/>
      </rPr>
      <t>19500.61</t>
    </r>
  </si>
  <si>
    <r>
      <rPr>
        <sz val="8"/>
        <color rgb="FF000000"/>
        <rFont val="宋体"/>
        <charset val="134"/>
      </rPr>
      <t>104</t>
    </r>
  </si>
  <si>
    <r>
      <rPr>
        <sz val="8"/>
        <color rgb="FF000000"/>
        <rFont val="宋体"/>
        <charset val="134"/>
      </rPr>
      <t>承包人驻地建设</t>
    </r>
  </si>
  <si>
    <r>
      <rPr>
        <sz val="8"/>
        <color rgb="FF000000"/>
        <rFont val="宋体"/>
        <charset val="134"/>
      </rPr>
      <t>104-1</t>
    </r>
  </si>
  <si>
    <t xml:space="preserve">清单  第100章   </t>
  </si>
  <si>
    <t>合计   人民币</t>
  </si>
  <si>
    <t>元</t>
  </si>
  <si>
    <r>
      <rPr>
        <sz val="8"/>
        <color rgb="FF000000"/>
        <rFont val="宋体"/>
        <charset val="134"/>
      </rPr>
      <t>共 5 页</t>
    </r>
  </si>
  <si>
    <r>
      <rPr>
        <b/>
        <sz val="12"/>
        <color rgb="FF000000"/>
        <rFont val="宋体"/>
        <charset val="134"/>
      </rPr>
      <t>清单  第200章  路 基</t>
    </r>
  </si>
  <si>
    <r>
      <rPr>
        <sz val="8"/>
        <color rgb="FF000000"/>
        <rFont val="宋体"/>
        <charset val="134"/>
      </rPr>
      <t>202</t>
    </r>
  </si>
  <si>
    <r>
      <rPr>
        <sz val="8"/>
        <color rgb="FF000000"/>
        <rFont val="宋体"/>
        <charset val="134"/>
      </rPr>
      <t>场地清理</t>
    </r>
  </si>
  <si>
    <r>
      <rPr>
        <sz val="8"/>
        <color rgb="FF000000"/>
        <rFont val="宋体"/>
        <charset val="134"/>
      </rPr>
      <t>202-1</t>
    </r>
  </si>
  <si>
    <r>
      <rPr>
        <sz val="8"/>
        <color rgb="FF000000"/>
        <rFont val="宋体"/>
        <charset val="134"/>
      </rPr>
      <t>清理与掘除</t>
    </r>
  </si>
  <si>
    <r>
      <rPr>
        <sz val="8"/>
        <color rgb="FF000000"/>
        <rFont val="宋体"/>
        <charset val="134"/>
      </rPr>
      <t>清理现场（厚20cm）</t>
    </r>
  </si>
  <si>
    <r>
      <rPr>
        <sz val="8"/>
        <color rgb="FF000000"/>
        <rFont val="宋体"/>
        <charset val="134"/>
      </rPr>
      <t>m2</t>
    </r>
  </si>
  <si>
    <r>
      <rPr>
        <sz val="8"/>
        <color rgb="FF000000"/>
        <rFont val="Arial Narrow"/>
        <charset val="134"/>
      </rPr>
      <t>1740</t>
    </r>
  </si>
  <si>
    <r>
      <rPr>
        <sz val="8"/>
        <color rgb="FF000000"/>
        <rFont val="宋体"/>
        <charset val="134"/>
      </rPr>
      <t>203</t>
    </r>
  </si>
  <si>
    <r>
      <rPr>
        <sz val="8"/>
        <color rgb="FF000000"/>
        <rFont val="宋体"/>
        <charset val="134"/>
      </rPr>
      <t>挖方路基</t>
    </r>
  </si>
  <si>
    <r>
      <rPr>
        <sz val="8"/>
        <color rgb="FF000000"/>
        <rFont val="宋体"/>
        <charset val="134"/>
      </rPr>
      <t>203-1</t>
    </r>
  </si>
  <si>
    <r>
      <rPr>
        <sz val="8"/>
        <color rgb="FF000000"/>
        <rFont val="宋体"/>
        <charset val="134"/>
      </rPr>
      <t>路基挖方</t>
    </r>
  </si>
  <si>
    <r>
      <rPr>
        <sz val="8"/>
        <color rgb="FF000000"/>
        <rFont val="宋体"/>
        <charset val="134"/>
      </rPr>
      <t>挖除非适用材料（不可利用方）</t>
    </r>
  </si>
  <si>
    <r>
      <rPr>
        <sz val="8"/>
        <color rgb="FF000000"/>
        <rFont val="宋体"/>
        <charset val="134"/>
      </rPr>
      <t>m3</t>
    </r>
  </si>
  <si>
    <r>
      <rPr>
        <sz val="8"/>
        <color rgb="FF000000"/>
        <rFont val="Arial Narrow"/>
        <charset val="134"/>
      </rPr>
      <t>2971</t>
    </r>
  </si>
  <si>
    <r>
      <rPr>
        <sz val="8"/>
        <color rgb="FF000000"/>
        <rFont val="宋体"/>
        <charset val="134"/>
      </rPr>
      <t>204</t>
    </r>
  </si>
  <si>
    <r>
      <rPr>
        <sz val="8"/>
        <color rgb="FF000000"/>
        <rFont val="宋体"/>
        <charset val="134"/>
      </rPr>
      <t>填方路基</t>
    </r>
  </si>
  <si>
    <r>
      <rPr>
        <sz val="8"/>
        <color rgb="FF000000"/>
        <rFont val="宋体"/>
        <charset val="134"/>
      </rPr>
      <t>204-1</t>
    </r>
  </si>
  <si>
    <r>
      <rPr>
        <sz val="8"/>
        <color rgb="FF000000"/>
        <rFont val="宋体"/>
        <charset val="134"/>
      </rPr>
      <t>路基填筑（包括填前压实）</t>
    </r>
  </si>
  <si>
    <r>
      <rPr>
        <sz val="8"/>
        <color rgb="FF000000"/>
        <rFont val="宋体"/>
        <charset val="134"/>
      </rPr>
      <t>利用土方</t>
    </r>
  </si>
  <si>
    <r>
      <rPr>
        <sz val="8"/>
        <color rgb="FF000000"/>
        <rFont val="宋体"/>
        <charset val="134"/>
      </rPr>
      <t>-a-3</t>
    </r>
  </si>
  <si>
    <r>
      <rPr>
        <sz val="8"/>
        <color rgb="FF000000"/>
        <rFont val="宋体"/>
        <charset val="134"/>
      </rPr>
      <t>20cm掺5%石灰土原地面处理</t>
    </r>
  </si>
  <si>
    <r>
      <rPr>
        <sz val="8"/>
        <color rgb="FF000000"/>
        <rFont val="Arial Narrow"/>
        <charset val="134"/>
      </rPr>
      <t>388.2</t>
    </r>
  </si>
  <si>
    <r>
      <rPr>
        <sz val="8"/>
        <color rgb="FF000000"/>
        <rFont val="宋体"/>
        <charset val="134"/>
      </rPr>
      <t>-d</t>
    </r>
  </si>
  <si>
    <r>
      <rPr>
        <sz val="8"/>
        <color rgb="FF000000"/>
        <rFont val="宋体"/>
        <charset val="134"/>
      </rPr>
      <t>借土填方</t>
    </r>
  </si>
  <si>
    <r>
      <rPr>
        <sz val="8"/>
        <color rgb="FF000000"/>
        <rFont val="宋体"/>
        <charset val="134"/>
      </rPr>
      <t>-d-1</t>
    </r>
  </si>
  <si>
    <r>
      <rPr>
        <sz val="8"/>
        <color rgb="FF000000"/>
        <rFont val="宋体"/>
        <charset val="134"/>
      </rPr>
      <t>5%石灰土（含外购土）</t>
    </r>
  </si>
  <si>
    <r>
      <rPr>
        <sz val="8"/>
        <color rgb="FF000000"/>
        <rFont val="Arial Narrow"/>
        <charset val="134"/>
      </rPr>
      <t>1077.6</t>
    </r>
  </si>
  <si>
    <r>
      <rPr>
        <sz val="8"/>
        <color rgb="FF000000"/>
        <rFont val="宋体"/>
        <charset val="134"/>
      </rPr>
      <t>205</t>
    </r>
  </si>
  <si>
    <r>
      <rPr>
        <sz val="8"/>
        <color rgb="FF000000"/>
        <rFont val="宋体"/>
        <charset val="134"/>
      </rPr>
      <t>特殊地区路基处理</t>
    </r>
  </si>
  <si>
    <r>
      <rPr>
        <sz val="8"/>
        <color rgb="FF000000"/>
        <rFont val="宋体"/>
        <charset val="134"/>
      </rPr>
      <t>205-1</t>
    </r>
  </si>
  <si>
    <r>
      <rPr>
        <sz val="8"/>
        <color rgb="FF000000"/>
        <rFont val="宋体"/>
        <charset val="134"/>
      </rPr>
      <t>软土路基处理</t>
    </r>
  </si>
  <si>
    <r>
      <rPr>
        <sz val="8"/>
        <color rgb="FF000000"/>
        <rFont val="宋体"/>
        <charset val="134"/>
      </rPr>
      <t>垫层</t>
    </r>
  </si>
  <si>
    <r>
      <rPr>
        <sz val="8"/>
        <color rgb="FF000000"/>
        <rFont val="宋体"/>
        <charset val="134"/>
      </rPr>
      <t>-c-6</t>
    </r>
  </si>
  <si>
    <r>
      <rPr>
        <sz val="8"/>
        <color rgb="FF000000"/>
        <rFont val="宋体"/>
        <charset val="134"/>
      </rPr>
      <t>建筑垃圾换填处理（含开挖、外运、回填）</t>
    </r>
  </si>
  <si>
    <r>
      <rPr>
        <sz val="8"/>
        <color rgb="FF000000"/>
        <rFont val="Arial Narrow"/>
        <charset val="134"/>
      </rPr>
      <t>480</t>
    </r>
  </si>
  <si>
    <t xml:space="preserve">清单  第200章   </t>
  </si>
  <si>
    <r>
      <rPr>
        <sz val="8"/>
        <color rgb="FF000000"/>
        <rFont val="宋体"/>
        <charset val="134"/>
      </rPr>
      <t>清单   第 2 页</t>
    </r>
  </si>
  <si>
    <r>
      <rPr>
        <b/>
        <sz val="12"/>
        <color rgb="FF000000"/>
        <rFont val="宋体"/>
        <charset val="134"/>
      </rPr>
      <t>清单  第300章  路 面</t>
    </r>
  </si>
  <si>
    <r>
      <rPr>
        <sz val="8"/>
        <color rgb="FF000000"/>
        <rFont val="宋体"/>
        <charset val="134"/>
      </rPr>
      <t>303</t>
    </r>
  </si>
  <si>
    <r>
      <rPr>
        <sz val="8"/>
        <color rgb="FF000000"/>
        <rFont val="宋体"/>
        <charset val="134"/>
      </rPr>
      <t>石灰稳定土底基层、基层</t>
    </r>
  </si>
  <si>
    <r>
      <rPr>
        <sz val="8"/>
        <color rgb="FF000000"/>
        <rFont val="宋体"/>
        <charset val="134"/>
      </rPr>
      <t>303-1</t>
    </r>
  </si>
  <si>
    <r>
      <rPr>
        <sz val="8"/>
        <color rgb="FF000000"/>
        <rFont val="宋体"/>
        <charset val="134"/>
      </rPr>
      <t>石灰稳定土底基层</t>
    </r>
  </si>
  <si>
    <r>
      <rPr>
        <sz val="8"/>
        <color rgb="FF000000"/>
        <rFont val="宋体"/>
        <charset val="134"/>
      </rPr>
      <t>厚200mm（12%石灰土，含外购土)</t>
    </r>
  </si>
  <si>
    <r>
      <rPr>
        <sz val="8"/>
        <color rgb="FF000000"/>
        <rFont val="Arial Narrow"/>
        <charset val="134"/>
      </rPr>
      <t>1543.5</t>
    </r>
  </si>
  <si>
    <r>
      <rPr>
        <sz val="8"/>
        <color rgb="FF000000"/>
        <rFont val="宋体"/>
        <charset val="134"/>
      </rPr>
      <t>304</t>
    </r>
  </si>
  <si>
    <r>
      <rPr>
        <sz val="8"/>
        <color rgb="FF000000"/>
        <rFont val="宋体"/>
        <charset val="134"/>
      </rPr>
      <t>水泥稳定土底基层、基层</t>
    </r>
  </si>
  <si>
    <r>
      <rPr>
        <sz val="8"/>
        <color rgb="FF000000"/>
        <rFont val="宋体"/>
        <charset val="134"/>
      </rPr>
      <t>304-3</t>
    </r>
  </si>
  <si>
    <r>
      <rPr>
        <sz val="8"/>
        <color rgb="FF000000"/>
        <rFont val="宋体"/>
        <charset val="134"/>
      </rPr>
      <t>水泥稳定土基层</t>
    </r>
  </si>
  <si>
    <r>
      <rPr>
        <sz val="8"/>
        <color rgb="FF000000"/>
        <rFont val="宋体"/>
        <charset val="134"/>
      </rPr>
      <t>厚300mm水稳碎石（含水泥净浆）</t>
    </r>
  </si>
  <si>
    <r>
      <rPr>
        <sz val="8"/>
        <color rgb="FF000000"/>
        <rFont val="Arial Narrow"/>
        <charset val="134"/>
      </rPr>
      <t>1443.5</t>
    </r>
  </si>
  <si>
    <r>
      <rPr>
        <sz val="8"/>
        <color rgb="FF000000"/>
        <rFont val="宋体"/>
        <charset val="134"/>
      </rPr>
      <t>308</t>
    </r>
  </si>
  <si>
    <r>
      <rPr>
        <sz val="8"/>
        <color rgb="FF000000"/>
        <rFont val="宋体"/>
        <charset val="134"/>
      </rPr>
      <t>透层和黏层</t>
    </r>
  </si>
  <si>
    <r>
      <rPr>
        <sz val="8"/>
        <color rgb="FF000000"/>
        <rFont val="宋体"/>
        <charset val="134"/>
      </rPr>
      <t>308-2</t>
    </r>
  </si>
  <si>
    <r>
      <rPr>
        <sz val="8"/>
        <color rgb="FF000000"/>
        <rFont val="宋体"/>
        <charset val="134"/>
      </rPr>
      <t>黏层</t>
    </r>
  </si>
  <si>
    <r>
      <rPr>
        <sz val="8"/>
        <color rgb="FF000000"/>
        <rFont val="Arial Narrow"/>
        <charset val="134"/>
      </rPr>
      <t>1405</t>
    </r>
  </si>
  <si>
    <r>
      <rPr>
        <sz val="8"/>
        <color rgb="FF000000"/>
        <rFont val="宋体"/>
        <charset val="134"/>
      </rPr>
      <t>308-3</t>
    </r>
  </si>
  <si>
    <r>
      <rPr>
        <sz val="8"/>
        <color rgb="FF000000"/>
        <rFont val="宋体"/>
        <charset val="134"/>
      </rPr>
      <t>抗裂贴（含切缝、灌缝）</t>
    </r>
  </si>
  <si>
    <r>
      <rPr>
        <sz val="8"/>
        <color rgb="FF000000"/>
        <rFont val="Arial Narrow"/>
        <charset val="134"/>
      </rPr>
      <t>18.8</t>
    </r>
  </si>
  <si>
    <r>
      <rPr>
        <sz val="8"/>
        <color rgb="FF000000"/>
        <rFont val="宋体"/>
        <charset val="134"/>
      </rPr>
      <t>309</t>
    </r>
  </si>
  <si>
    <r>
      <rPr>
        <sz val="8"/>
        <color rgb="FF000000"/>
        <rFont val="宋体"/>
        <charset val="134"/>
      </rPr>
      <t>热拌沥青混合料面层</t>
    </r>
  </si>
  <si>
    <r>
      <rPr>
        <sz val="8"/>
        <color rgb="FF000000"/>
        <rFont val="宋体"/>
        <charset val="134"/>
      </rPr>
      <t>309-1</t>
    </r>
  </si>
  <si>
    <r>
      <rPr>
        <sz val="8"/>
        <color rgb="FF000000"/>
        <rFont val="宋体"/>
        <charset val="134"/>
      </rPr>
      <t>细粒式沥青混凝土</t>
    </r>
  </si>
  <si>
    <r>
      <rPr>
        <sz val="8"/>
        <color rgb="FF000000"/>
        <rFont val="宋体"/>
        <charset val="134"/>
      </rPr>
      <t>厚40mmAC-13C</t>
    </r>
  </si>
  <si>
    <r>
      <rPr>
        <sz val="8"/>
        <color rgb="FF000000"/>
        <rFont val="Arial Narrow"/>
        <charset val="134"/>
      </rPr>
      <t>1285</t>
    </r>
  </si>
  <si>
    <r>
      <rPr>
        <sz val="8"/>
        <color rgb="FF000000"/>
        <rFont val="宋体"/>
        <charset val="134"/>
      </rPr>
      <t>厚60mmAC-13C</t>
    </r>
  </si>
  <si>
    <r>
      <rPr>
        <sz val="8"/>
        <color rgb="FF000000"/>
        <rFont val="Arial Narrow"/>
        <charset val="134"/>
      </rPr>
      <t>120</t>
    </r>
  </si>
  <si>
    <r>
      <rPr>
        <sz val="8"/>
        <color rgb="FF000000"/>
        <rFont val="宋体"/>
        <charset val="134"/>
      </rPr>
      <t>309-2</t>
    </r>
  </si>
  <si>
    <r>
      <rPr>
        <sz val="8"/>
        <color rgb="FF000000"/>
        <rFont val="宋体"/>
        <charset val="134"/>
      </rPr>
      <t>中粒式沥青混凝土</t>
    </r>
  </si>
  <si>
    <r>
      <rPr>
        <sz val="8"/>
        <color rgb="FF000000"/>
        <rFont val="宋体"/>
        <charset val="134"/>
      </rPr>
      <t>厚60mmAC-20C</t>
    </r>
  </si>
  <si>
    <r>
      <rPr>
        <sz val="8"/>
        <color rgb="FF000000"/>
        <rFont val="宋体"/>
        <charset val="134"/>
      </rPr>
      <t>310</t>
    </r>
  </si>
  <si>
    <r>
      <rPr>
        <sz val="8"/>
        <color rgb="FF000000"/>
        <rFont val="宋体"/>
        <charset val="134"/>
      </rPr>
      <t>沥青表面处置与封层</t>
    </r>
  </si>
  <si>
    <r>
      <rPr>
        <sz val="8"/>
        <color rgb="FF000000"/>
        <rFont val="宋体"/>
        <charset val="134"/>
      </rPr>
      <t>310-2</t>
    </r>
  </si>
  <si>
    <r>
      <rPr>
        <sz val="8"/>
        <color rgb="FF000000"/>
        <rFont val="宋体"/>
        <charset val="134"/>
      </rPr>
      <t>封层</t>
    </r>
  </si>
  <si>
    <r>
      <rPr>
        <sz val="8"/>
        <color rgb="FF000000"/>
        <rFont val="Arial Narrow"/>
        <charset val="134"/>
      </rPr>
      <t>1415</t>
    </r>
  </si>
  <si>
    <r>
      <rPr>
        <sz val="8"/>
        <color rgb="FF000000"/>
        <rFont val="宋体"/>
        <charset val="134"/>
      </rPr>
      <t>312</t>
    </r>
  </si>
  <si>
    <r>
      <rPr>
        <sz val="8"/>
        <color rgb="FF000000"/>
        <rFont val="宋体"/>
        <charset val="134"/>
      </rPr>
      <t>水泥混凝土面板</t>
    </r>
  </si>
  <si>
    <r>
      <rPr>
        <sz val="8"/>
        <color rgb="FF000000"/>
        <rFont val="宋体"/>
        <charset val="134"/>
      </rPr>
      <t>312-1</t>
    </r>
  </si>
  <si>
    <r>
      <rPr>
        <sz val="8"/>
        <color rgb="FF000000"/>
        <rFont val="宋体"/>
        <charset val="134"/>
      </rPr>
      <t>20cmC30水泥混凝土</t>
    </r>
  </si>
  <si>
    <r>
      <rPr>
        <sz val="8"/>
        <color rgb="FF000000"/>
        <rFont val="Arial Narrow"/>
        <charset val="134"/>
      </rPr>
      <t>24</t>
    </r>
  </si>
  <si>
    <r>
      <rPr>
        <sz val="8"/>
        <color rgb="FF000000"/>
        <rFont val="宋体"/>
        <charset val="134"/>
      </rPr>
      <t>15cmC20水泥混凝土基层</t>
    </r>
  </si>
  <si>
    <r>
      <rPr>
        <sz val="8"/>
        <color rgb="FF000000"/>
        <rFont val="Arial Narrow"/>
        <charset val="134"/>
      </rPr>
      <t>18</t>
    </r>
  </si>
  <si>
    <r>
      <rPr>
        <sz val="8"/>
        <color rgb="FF000000"/>
        <rFont val="宋体"/>
        <charset val="134"/>
      </rPr>
      <t>313</t>
    </r>
  </si>
  <si>
    <r>
      <rPr>
        <sz val="8"/>
        <color rgb="FF000000"/>
        <rFont val="宋体"/>
        <charset val="134"/>
      </rPr>
      <t>路肩培土、中央分隔带回填土、土路肩加固及路缘石</t>
    </r>
  </si>
  <si>
    <r>
      <rPr>
        <sz val="8"/>
        <color rgb="FF000000"/>
        <rFont val="宋体"/>
        <charset val="134"/>
      </rPr>
      <t>313-2</t>
    </r>
  </si>
  <si>
    <r>
      <rPr>
        <sz val="8"/>
        <color rgb="FF000000"/>
        <rFont val="宋体"/>
        <charset val="134"/>
      </rPr>
      <t>绿化带培土（含外购土）</t>
    </r>
  </si>
  <si>
    <r>
      <rPr>
        <sz val="8"/>
        <color rgb="FF000000"/>
        <rFont val="Arial Narrow"/>
        <charset val="134"/>
      </rPr>
      <t>312</t>
    </r>
  </si>
  <si>
    <r>
      <rPr>
        <sz val="8"/>
        <color rgb="FF000000"/>
        <rFont val="宋体"/>
        <charset val="134"/>
      </rPr>
      <t>313-6</t>
    </r>
  </si>
  <si>
    <r>
      <rPr>
        <sz val="8"/>
        <color rgb="FF000000"/>
        <rFont val="宋体"/>
        <charset val="134"/>
      </rPr>
      <t>花岗岩路缘石</t>
    </r>
  </si>
  <si>
    <r>
      <rPr>
        <sz val="8"/>
        <color rgb="FF000000"/>
        <rFont val="宋体"/>
        <charset val="134"/>
      </rPr>
      <t>侧式路缘石（12.5*25cm，含抗肩垫层）</t>
    </r>
  </si>
  <si>
    <r>
      <rPr>
        <sz val="8"/>
        <color rgb="FF000000"/>
        <rFont val="宋体"/>
        <charset val="134"/>
      </rPr>
      <t>m</t>
    </r>
  </si>
  <si>
    <r>
      <rPr>
        <sz val="8"/>
        <color rgb="FF000000"/>
        <rFont val="Arial Narrow"/>
        <charset val="134"/>
      </rPr>
      <t>300</t>
    </r>
  </si>
  <si>
    <r>
      <rPr>
        <sz val="8"/>
        <color rgb="FF000000"/>
        <rFont val="宋体"/>
        <charset val="134"/>
      </rPr>
      <t>平式路缘石（10*25cm，含垫层）</t>
    </r>
  </si>
  <si>
    <r>
      <rPr>
        <sz val="8"/>
        <color rgb="FF000000"/>
        <rFont val="宋体"/>
        <charset val="134"/>
      </rPr>
      <t>314</t>
    </r>
  </si>
  <si>
    <r>
      <rPr>
        <sz val="8"/>
        <color rgb="FF000000"/>
        <rFont val="宋体"/>
        <charset val="134"/>
      </rPr>
      <t>路面及中央分隔带排水</t>
    </r>
  </si>
  <si>
    <r>
      <rPr>
        <sz val="8"/>
        <color rgb="FF000000"/>
        <rFont val="宋体"/>
        <charset val="134"/>
      </rPr>
      <t>314-1</t>
    </r>
  </si>
  <si>
    <r>
      <rPr>
        <sz val="8"/>
        <color rgb="FF000000"/>
        <rFont val="宋体"/>
        <charset val="134"/>
      </rPr>
      <t>排水管（含开挖及回填）</t>
    </r>
  </si>
  <si>
    <r>
      <rPr>
        <sz val="8"/>
        <color rgb="FF000000"/>
        <rFont val="宋体"/>
        <charset val="134"/>
      </rPr>
      <t>DN315mmPE实壁排水管（SDR17，顺路，含C30砼封顶）</t>
    </r>
  </si>
  <si>
    <r>
      <rPr>
        <sz val="8"/>
        <color rgb="FF000000"/>
        <rFont val="Arial Narrow"/>
        <charset val="134"/>
      </rPr>
      <t>51</t>
    </r>
  </si>
  <si>
    <r>
      <rPr>
        <sz val="8"/>
        <color rgb="FF000000"/>
        <rFont val="宋体"/>
        <charset val="134"/>
      </rPr>
      <t>DN315mmPE实壁排水管（SDR17，穿路，含C30砼包封）</t>
    </r>
  </si>
  <si>
    <r>
      <rPr>
        <sz val="8"/>
        <color rgb="FF000000"/>
        <rFont val="Arial Narrow"/>
        <charset val="134"/>
      </rPr>
      <t>74</t>
    </r>
  </si>
  <si>
    <r>
      <rPr>
        <sz val="8"/>
        <color rgb="FF000000"/>
        <rFont val="宋体"/>
        <charset val="134"/>
      </rPr>
      <t>D600mm钢筋砼管（II级）</t>
    </r>
  </si>
  <si>
    <r>
      <rPr>
        <sz val="8"/>
        <color rgb="FF000000"/>
        <rFont val="Arial Narrow"/>
        <charset val="134"/>
      </rPr>
      <t>39.3</t>
    </r>
  </si>
  <si>
    <r>
      <rPr>
        <sz val="8"/>
        <color rgb="FF000000"/>
        <rFont val="宋体"/>
        <charset val="134"/>
      </rPr>
      <t>D800mm钢筋砼管（II级）</t>
    </r>
  </si>
  <si>
    <r>
      <rPr>
        <sz val="8"/>
        <color rgb="FF000000"/>
        <rFont val="Arial Narrow"/>
        <charset val="134"/>
      </rPr>
      <t>85.65</t>
    </r>
  </si>
  <si>
    <r>
      <rPr>
        <sz val="8"/>
        <color rgb="FF000000"/>
        <rFont val="宋体"/>
        <charset val="134"/>
      </rPr>
      <t>-e</t>
    </r>
  </si>
  <si>
    <r>
      <rPr>
        <sz val="8"/>
        <color rgb="FF000000"/>
        <rFont val="宋体"/>
        <charset val="134"/>
      </rPr>
      <t>现状管道保护C25砼</t>
    </r>
  </si>
  <si>
    <r>
      <rPr>
        <sz val="8"/>
        <color rgb="FF000000"/>
        <rFont val="Arial Narrow"/>
        <charset val="134"/>
      </rPr>
      <t>15</t>
    </r>
  </si>
  <si>
    <r>
      <rPr>
        <sz val="8"/>
        <color rgb="FF000000"/>
        <rFont val="宋体"/>
        <charset val="134"/>
      </rPr>
      <t>314-3</t>
    </r>
  </si>
  <si>
    <r>
      <rPr>
        <sz val="8"/>
        <color rgb="FF000000"/>
        <rFont val="宋体"/>
        <charset val="134"/>
      </rPr>
      <t>集水井（含土方开挖及回填）</t>
    </r>
  </si>
  <si>
    <r>
      <rPr>
        <sz val="8"/>
        <color rgb="FF000000"/>
        <rFont val="宋体"/>
        <charset val="134"/>
      </rPr>
      <t>D1000mm雨水检查井(苏S01-2021-161，H=2.0m)</t>
    </r>
  </si>
  <si>
    <r>
      <rPr>
        <sz val="8"/>
        <color rgb="FF000000"/>
        <rFont val="宋体"/>
        <charset val="134"/>
      </rPr>
      <t>座</t>
    </r>
  </si>
  <si>
    <r>
      <rPr>
        <sz val="8"/>
        <color rgb="FF000000"/>
        <rFont val="宋体"/>
        <charset val="134"/>
      </rPr>
      <t>D1250mm雨水检查井(苏S01-2021-164，平均H=1.9m)</t>
    </r>
  </si>
  <si>
    <r>
      <rPr>
        <sz val="8"/>
        <color rgb="FF000000"/>
        <rFont val="Arial Narrow"/>
        <charset val="134"/>
      </rPr>
      <t>3</t>
    </r>
  </si>
  <si>
    <r>
      <rPr>
        <sz val="8"/>
        <color rgb="FF000000"/>
        <rFont val="宋体"/>
        <charset val="134"/>
      </rPr>
      <t>乙型双篦雨水口（苏S01-2021-293，H=1.0m）</t>
    </r>
  </si>
  <si>
    <r>
      <rPr>
        <sz val="8"/>
        <color rgb="FF000000"/>
        <rFont val="Arial Narrow"/>
        <charset val="134"/>
      </rPr>
      <t>14</t>
    </r>
  </si>
  <si>
    <r>
      <rPr>
        <sz val="8"/>
        <color rgb="FF000000"/>
        <rFont val="宋体"/>
        <charset val="134"/>
      </rPr>
      <t>井周加固</t>
    </r>
  </si>
  <si>
    <r>
      <rPr>
        <sz val="8"/>
        <color rgb="FF000000"/>
        <rFont val="宋体"/>
        <charset val="134"/>
      </rPr>
      <t>管道接入老井（含气囊封堵、临时排水等）</t>
    </r>
  </si>
  <si>
    <t xml:space="preserve">清单  第300章   </t>
  </si>
  <si>
    <t xml:space="preserve"> 合计   人民币</t>
  </si>
  <si>
    <t xml:space="preserve"> 元</t>
  </si>
  <si>
    <r>
      <rPr>
        <sz val="8"/>
        <color rgb="FF000000"/>
        <rFont val="宋体"/>
        <charset val="134"/>
      </rPr>
      <t>清单   第 3 页</t>
    </r>
  </si>
  <si>
    <r>
      <rPr>
        <b/>
        <sz val="12"/>
        <color rgb="FF000000"/>
        <rFont val="宋体"/>
        <charset val="134"/>
      </rPr>
      <t>清单  第600章  安全设施及预埋管线</t>
    </r>
  </si>
  <si>
    <r>
      <rPr>
        <sz val="8"/>
        <color rgb="FF000000"/>
        <rFont val="宋体"/>
        <charset val="134"/>
      </rPr>
      <t>604</t>
    </r>
  </si>
  <si>
    <r>
      <rPr>
        <sz val="8"/>
        <color rgb="FF000000"/>
        <rFont val="宋体"/>
        <charset val="134"/>
      </rPr>
      <t>道路交通标志</t>
    </r>
  </si>
  <si>
    <r>
      <rPr>
        <sz val="8"/>
        <color rgb="FF000000"/>
        <rFont val="宋体"/>
        <charset val="134"/>
      </rPr>
      <t>604-1</t>
    </r>
  </si>
  <si>
    <r>
      <rPr>
        <sz val="8"/>
        <color rgb="FF000000"/>
        <rFont val="宋体"/>
        <charset val="134"/>
      </rPr>
      <t>单柱式交通标志</t>
    </r>
  </si>
  <si>
    <r>
      <rPr>
        <sz val="8"/>
        <color rgb="FF000000"/>
        <rFont val="宋体"/>
        <charset val="134"/>
      </rPr>
      <t>A800mm（人行横道标志）</t>
    </r>
  </si>
  <si>
    <r>
      <rPr>
        <sz val="8"/>
        <color rgb="FF000000"/>
        <rFont val="宋体"/>
        <charset val="134"/>
      </rPr>
      <t>个</t>
    </r>
  </si>
  <si>
    <r>
      <rPr>
        <sz val="8"/>
        <color rgb="FF000000"/>
        <rFont val="宋体"/>
        <charset val="134"/>
      </rPr>
      <t>D800mm（禁令标志）</t>
    </r>
  </si>
  <si>
    <r>
      <rPr>
        <sz val="8"/>
        <color rgb="FF000000"/>
        <rFont val="宋体"/>
        <charset val="134"/>
      </rPr>
      <t>□1350×400mm（路名牌标志）</t>
    </r>
  </si>
  <si>
    <r>
      <rPr>
        <sz val="8"/>
        <color rgb="FF000000"/>
        <rFont val="Arial Narrow"/>
        <charset val="134"/>
      </rPr>
      <t>2</t>
    </r>
  </si>
  <si>
    <r>
      <rPr>
        <sz val="8"/>
        <color rgb="FF000000"/>
        <rFont val="宋体"/>
        <charset val="134"/>
      </rPr>
      <t>604-5</t>
    </r>
  </si>
  <si>
    <r>
      <rPr>
        <sz val="8"/>
        <color rgb="FF000000"/>
        <rFont val="宋体"/>
        <charset val="134"/>
      </rPr>
      <t>单悬臂式交通标志</t>
    </r>
  </si>
  <si>
    <r>
      <rPr>
        <sz val="8"/>
        <color rgb="FF000000"/>
        <rFont val="宋体"/>
        <charset val="134"/>
      </rPr>
      <t>△900mm（警告标志）</t>
    </r>
  </si>
  <si>
    <r>
      <rPr>
        <sz val="8"/>
        <color rgb="FF000000"/>
        <rFont val="宋体"/>
        <charset val="134"/>
      </rPr>
      <t>605</t>
    </r>
  </si>
  <si>
    <r>
      <rPr>
        <sz val="8"/>
        <color rgb="FF000000"/>
        <rFont val="宋体"/>
        <charset val="134"/>
      </rPr>
      <t>道路交通标线</t>
    </r>
  </si>
  <si>
    <r>
      <rPr>
        <sz val="8"/>
        <color rgb="FF000000"/>
        <rFont val="宋体"/>
        <charset val="134"/>
      </rPr>
      <t>605-1</t>
    </r>
  </si>
  <si>
    <r>
      <rPr>
        <sz val="8"/>
        <color rgb="FF000000"/>
        <rFont val="宋体"/>
        <charset val="134"/>
      </rPr>
      <t>热熔型涂料路面标线</t>
    </r>
  </si>
  <si>
    <r>
      <rPr>
        <sz val="8"/>
        <color rgb="FF000000"/>
        <rFont val="Arial Narrow"/>
        <charset val="134"/>
      </rPr>
      <t>259</t>
    </r>
  </si>
  <si>
    <r>
      <rPr>
        <sz val="8"/>
        <color rgb="FF000000"/>
        <rFont val="宋体"/>
        <charset val="134"/>
      </rPr>
      <t>605-5</t>
    </r>
  </si>
  <si>
    <r>
      <rPr>
        <sz val="8"/>
        <color rgb="FF000000"/>
        <rFont val="宋体"/>
        <charset val="134"/>
      </rPr>
      <t>轮廓标</t>
    </r>
  </si>
  <si>
    <r>
      <rPr>
        <sz val="8"/>
        <color rgb="FF000000"/>
        <rFont val="宋体"/>
        <charset val="134"/>
      </rPr>
      <t>道口标桩（φ114×4×2000mm）</t>
    </r>
  </si>
  <si>
    <r>
      <rPr>
        <sz val="8"/>
        <color rgb="FF000000"/>
        <rFont val="Arial Narrow"/>
        <charset val="134"/>
      </rPr>
      <t>4</t>
    </r>
  </si>
  <si>
    <r>
      <rPr>
        <sz val="8"/>
        <color rgb="FF000000"/>
        <rFont val="宋体"/>
        <charset val="134"/>
      </rPr>
      <t>607</t>
    </r>
  </si>
  <si>
    <r>
      <rPr>
        <sz val="8"/>
        <color rgb="FF000000"/>
        <rFont val="宋体"/>
        <charset val="134"/>
      </rPr>
      <t>综合管线预留</t>
    </r>
  </si>
  <si>
    <r>
      <rPr>
        <sz val="8"/>
        <color rgb="FF000000"/>
        <rFont val="宋体"/>
        <charset val="134"/>
      </rPr>
      <t>607-1</t>
    </r>
  </si>
  <si>
    <r>
      <rPr>
        <sz val="8"/>
        <color rgb="FF000000"/>
        <rFont val="宋体"/>
        <charset val="134"/>
      </rPr>
      <t>人（手）孔</t>
    </r>
  </si>
  <si>
    <r>
      <rPr>
        <sz val="8"/>
        <color rgb="FF000000"/>
        <rFont val="宋体"/>
        <charset val="134"/>
      </rPr>
      <t>1200×1500mm电缆手孔井</t>
    </r>
  </si>
  <si>
    <r>
      <rPr>
        <sz val="8"/>
        <color rgb="FF000000"/>
        <rFont val="宋体"/>
        <charset val="134"/>
      </rPr>
      <t>950×840mm手孔井</t>
    </r>
  </si>
  <si>
    <r>
      <rPr>
        <sz val="8"/>
        <color rgb="FF000000"/>
        <rFont val="宋体"/>
        <charset val="134"/>
      </rPr>
      <t>D1000mm圆形检查井(苏S01-2021-161，H=1.5m)</t>
    </r>
  </si>
  <si>
    <r>
      <rPr>
        <sz val="8"/>
        <color rgb="FF000000"/>
        <rFont val="宋体"/>
        <charset val="134"/>
      </rPr>
      <t>607-3</t>
    </r>
  </si>
  <si>
    <r>
      <rPr>
        <sz val="8"/>
        <color rgb="FF000000"/>
        <rFont val="宋体"/>
        <charset val="134"/>
      </rPr>
      <t>管道工程</t>
    </r>
  </si>
  <si>
    <r>
      <rPr>
        <sz val="8"/>
        <color rgb="FF000000"/>
        <rFont val="宋体"/>
        <charset val="134"/>
      </rPr>
      <t>8-Φ200*6mm镀锌钢管+2-Φ100*4mm镀锌钢管（电力管道）</t>
    </r>
  </si>
  <si>
    <r>
      <rPr>
        <sz val="8"/>
        <color rgb="FF000000"/>
        <rFont val="Arial Narrow"/>
        <charset val="134"/>
      </rPr>
      <t>25</t>
    </r>
  </si>
  <si>
    <r>
      <rPr>
        <sz val="8"/>
        <color rgb="FF000000"/>
        <rFont val="宋体"/>
        <charset val="134"/>
      </rPr>
      <t>4-Φ114*4mm镀锌钢管（信息管道）</t>
    </r>
  </si>
  <si>
    <r>
      <rPr>
        <sz val="8"/>
        <color rgb="FF000000"/>
        <rFont val="宋体"/>
        <charset val="134"/>
      </rPr>
      <t>Φ400*11mm镀锌钢管（给水、燃气管道）</t>
    </r>
  </si>
  <si>
    <r>
      <rPr>
        <sz val="8"/>
        <color rgb="FF000000"/>
        <rFont val="Arial Narrow"/>
        <charset val="134"/>
      </rPr>
      <t>50</t>
    </r>
  </si>
  <si>
    <r>
      <rPr>
        <sz val="8"/>
        <color rgb="FF000000"/>
        <rFont val="宋体"/>
        <charset val="134"/>
      </rPr>
      <t>610</t>
    </r>
  </si>
  <si>
    <r>
      <rPr>
        <sz val="8"/>
        <color rgb="FF000000"/>
        <rFont val="宋体"/>
        <charset val="134"/>
      </rPr>
      <t>路灯及供电设备安装</t>
    </r>
  </si>
  <si>
    <r>
      <rPr>
        <sz val="8"/>
        <color rgb="FF000000"/>
        <rFont val="宋体"/>
        <charset val="134"/>
      </rPr>
      <t>610-1</t>
    </r>
  </si>
  <si>
    <r>
      <rPr>
        <sz val="8"/>
        <color rgb="FF000000"/>
        <rFont val="宋体"/>
        <charset val="134"/>
      </rPr>
      <t>路灯</t>
    </r>
  </si>
  <si>
    <r>
      <rPr>
        <sz val="8"/>
        <color rgb="FF000000"/>
        <rFont val="宋体"/>
        <charset val="134"/>
      </rPr>
      <t>9米单臂路灯LED150W （含基础、灯杆、灯具、控制器及接地等）</t>
    </r>
  </si>
  <si>
    <r>
      <rPr>
        <sz val="8"/>
        <color rgb="FF000000"/>
        <rFont val="宋体"/>
        <charset val="134"/>
      </rPr>
      <t>套</t>
    </r>
  </si>
  <si>
    <r>
      <rPr>
        <sz val="8"/>
        <color rgb="FF000000"/>
        <rFont val="Arial Narrow"/>
        <charset val="134"/>
      </rPr>
      <t>5</t>
    </r>
  </si>
  <si>
    <r>
      <rPr>
        <sz val="8"/>
        <color rgb="FF000000"/>
        <rFont val="宋体"/>
        <charset val="134"/>
      </rPr>
      <t>700×700mm手孔井</t>
    </r>
  </si>
  <si>
    <r>
      <rPr>
        <sz val="8"/>
        <color rgb="FF000000"/>
        <rFont val="Arial Narrow"/>
        <charset val="134"/>
      </rPr>
      <t>8</t>
    </r>
  </si>
  <si>
    <r>
      <rPr>
        <sz val="8"/>
        <color rgb="FF000000"/>
        <rFont val="宋体"/>
        <charset val="134"/>
      </rPr>
      <t>610-2</t>
    </r>
  </si>
  <si>
    <r>
      <rPr>
        <sz val="8"/>
        <color rgb="FF000000"/>
        <rFont val="宋体"/>
        <charset val="134"/>
      </rPr>
      <t>路灯供电设备安装</t>
    </r>
  </si>
  <si>
    <r>
      <rPr>
        <sz val="8"/>
        <color rgb="FF000000"/>
        <rFont val="宋体"/>
        <charset val="134"/>
      </rPr>
      <t>套管、电线电缆</t>
    </r>
  </si>
  <si>
    <r>
      <rPr>
        <sz val="8"/>
        <color rgb="FF000000"/>
        <rFont val="宋体"/>
        <charset val="134"/>
      </rPr>
      <t>-a-1</t>
    </r>
  </si>
  <si>
    <r>
      <rPr>
        <sz val="8"/>
        <color rgb="FF000000"/>
        <rFont val="宋体"/>
        <charset val="134"/>
      </rPr>
      <t>2-Φ63mm增强塑管</t>
    </r>
  </si>
  <si>
    <r>
      <rPr>
        <sz val="8"/>
        <color rgb="FF000000"/>
        <rFont val="Arial Narrow"/>
        <charset val="134"/>
      </rPr>
      <t>140</t>
    </r>
  </si>
  <si>
    <r>
      <rPr>
        <sz val="8"/>
        <color rgb="FF000000"/>
        <rFont val="宋体"/>
        <charset val="134"/>
      </rPr>
      <t>-a-2</t>
    </r>
  </si>
  <si>
    <r>
      <rPr>
        <sz val="8"/>
        <color rgb="FF000000"/>
        <rFont val="宋体"/>
        <charset val="134"/>
      </rPr>
      <t>4-Φ100*4mm镀锌钢管</t>
    </r>
  </si>
  <si>
    <r>
      <rPr>
        <sz val="8"/>
        <color rgb="FF000000"/>
        <rFont val="Arial Narrow"/>
        <charset val="134"/>
      </rPr>
      <t>20</t>
    </r>
  </si>
  <si>
    <r>
      <rPr>
        <sz val="8"/>
        <color rgb="FF000000"/>
        <rFont val="宋体"/>
        <charset val="134"/>
      </rPr>
      <t>电缆YJV-0.6/1KV-5×16mm2</t>
    </r>
  </si>
  <si>
    <r>
      <rPr>
        <sz val="8"/>
        <color rgb="FF000000"/>
        <rFont val="宋体"/>
        <charset val="134"/>
      </rPr>
      <t>-a-4</t>
    </r>
  </si>
  <si>
    <r>
      <rPr>
        <sz val="8"/>
        <color rgb="FF000000"/>
        <rFont val="宋体"/>
        <charset val="134"/>
      </rPr>
      <t>电缆YJV-0.6/1KV-4×70+1×35mm2</t>
    </r>
  </si>
  <si>
    <r>
      <rPr>
        <sz val="8"/>
        <color rgb="FF000000"/>
        <rFont val="宋体"/>
        <charset val="134"/>
      </rPr>
      <t>落地式路灯控制箱（含基础、接地装置及箱内断路器、漏电报警器、电缆防盗模块、门禁、无线三遥等）</t>
    </r>
  </si>
  <si>
    <t xml:space="preserve">清单  第600章    </t>
  </si>
  <si>
    <r>
      <rPr>
        <sz val="8"/>
        <color rgb="FF000000"/>
        <rFont val="宋体"/>
        <charset val="134"/>
      </rPr>
      <t>清单   第 4 页</t>
    </r>
  </si>
  <si>
    <r>
      <rPr>
        <b/>
        <sz val="12"/>
        <color rgb="FF000000"/>
        <rFont val="宋体"/>
        <charset val="134"/>
      </rPr>
      <t>清单  第700章  绿化及环境保护设施</t>
    </r>
  </si>
  <si>
    <r>
      <rPr>
        <sz val="8"/>
        <color rgb="FF000000"/>
        <rFont val="宋体"/>
        <charset val="134"/>
      </rPr>
      <t>703</t>
    </r>
  </si>
  <si>
    <r>
      <rPr>
        <sz val="8"/>
        <color rgb="FF000000"/>
        <rFont val="宋体"/>
        <charset val="134"/>
      </rPr>
      <t>撒播草种和铺植草皮</t>
    </r>
  </si>
  <si>
    <r>
      <rPr>
        <sz val="8"/>
        <color rgb="FF000000"/>
        <rFont val="宋体"/>
        <charset val="134"/>
      </rPr>
      <t>703-4</t>
    </r>
  </si>
  <si>
    <r>
      <rPr>
        <sz val="8"/>
        <color rgb="FF000000"/>
        <rFont val="宋体"/>
        <charset val="134"/>
      </rPr>
      <t>铺植草皮</t>
    </r>
  </si>
  <si>
    <r>
      <rPr>
        <sz val="8"/>
        <color rgb="FF000000"/>
        <rFont val="宋体"/>
        <charset val="134"/>
      </rPr>
      <t>百慕大+黑麦草</t>
    </r>
  </si>
  <si>
    <r>
      <rPr>
        <sz val="8"/>
        <color rgb="FF000000"/>
        <rFont val="Arial Narrow"/>
        <charset val="134"/>
      </rPr>
      <t>910</t>
    </r>
  </si>
  <si>
    <r>
      <rPr>
        <sz val="8"/>
        <color rgb="FF000000"/>
        <rFont val="宋体"/>
        <charset val="134"/>
      </rPr>
      <t>704</t>
    </r>
  </si>
  <si>
    <r>
      <rPr>
        <sz val="8"/>
        <color rgb="FF000000"/>
        <rFont val="宋体"/>
        <charset val="134"/>
      </rPr>
      <t>种植乔木、灌木和攀缘植物</t>
    </r>
  </si>
  <si>
    <r>
      <rPr>
        <sz val="8"/>
        <color rgb="FF000000"/>
        <rFont val="宋体"/>
        <charset val="134"/>
      </rPr>
      <t>704-2</t>
    </r>
  </si>
  <si>
    <r>
      <rPr>
        <sz val="8"/>
        <color rgb="FF000000"/>
        <rFont val="宋体"/>
        <charset val="134"/>
      </rPr>
      <t>人工种植灌木</t>
    </r>
  </si>
  <si>
    <r>
      <rPr>
        <sz val="8"/>
        <color rgb="FF000000"/>
        <rFont val="宋体"/>
        <charset val="134"/>
      </rPr>
      <t>红叶石楠球（H=80-120cm，P=100cm，球形紧密）</t>
    </r>
  </si>
  <si>
    <r>
      <rPr>
        <sz val="8"/>
        <color rgb="FF000000"/>
        <rFont val="宋体"/>
        <charset val="134"/>
      </rPr>
      <t>棵</t>
    </r>
  </si>
  <si>
    <r>
      <rPr>
        <sz val="8"/>
        <color rgb="FF000000"/>
        <rFont val="Arial Narrow"/>
        <charset val="134"/>
      </rPr>
      <t>130</t>
    </r>
  </si>
  <si>
    <t xml:space="preserve">清单  第700章     </t>
  </si>
  <si>
    <t xml:space="preserve">合计 人民币   </t>
  </si>
  <si>
    <r>
      <rPr>
        <sz val="8"/>
        <color rgb="FF000000"/>
        <rFont val="宋体"/>
        <charset val="134"/>
      </rPr>
      <t>清单   第 5 页</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</si>
</sst>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theme="1"/>
      <name val="宋体"/>
      <charset val="134"/>
      <scheme val="minor"/>
    </font>
    <font>
      <b/>
      <sz val="18"/>
      <color rgb="FF000000"/>
      <name val="宋体"/>
      <charset val="134"/>
    </font>
    <font>
      <sz val="8"/>
      <color rgb="FF000000"/>
      <name val="宋体"/>
      <charset val="134"/>
    </font>
    <font>
      <b/>
      <sz val="12"/>
      <color rgb="FF000000"/>
      <name val="宋体"/>
      <charset val="134"/>
    </font>
    <font>
      <b/>
      <sz val="8"/>
      <color rgb="FF000000"/>
      <name val="宋体"/>
      <charset val="134"/>
    </font>
    <font>
      <sz val="8"/>
      <color rgb="FF000000"/>
      <name val="Arial Narrow"/>
      <charset val="134"/>
    </font>
    <font>
      <sz val="12"/>
      <name val="Times New Roman"/>
      <charset val="134"/>
    </font>
    <font>
      <b/>
      <sz val="16"/>
      <color rgb="FF000000"/>
      <name val="宋体"/>
      <charset val="134"/>
    </font>
    <font>
      <b/>
      <sz val="10.5"/>
      <color rgb="FF000000"/>
      <name val="宋体"/>
      <charset val="134"/>
    </font>
    <font>
      <sz val="10.5"/>
      <color rgb="FF000000"/>
      <name val="宋体"/>
      <charset val="134"/>
    </font>
    <font>
      <sz val="10.5"/>
      <color rgb="FF000000"/>
      <name val="Calibri"/>
      <charset val="134"/>
    </font>
    <font>
      <sz val="10.5"/>
      <color rgb="FF000000"/>
      <name val="宋体"/>
      <charset val="134"/>
      <scheme val="minor"/>
    </font>
    <font>
      <sz val="10"/>
      <color rgb="FF000000"/>
      <name val="SansSerif"/>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medium">
        <color rgb="FF000000"/>
      </right>
      <top/>
      <bottom style="medium">
        <color rgb="FF000000"/>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1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6" applyNumberFormat="0" applyFill="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1" fillId="0" borderId="0" applyNumberFormat="0" applyFill="0" applyBorder="0" applyAlignment="0" applyProtection="0">
      <alignment vertical="center"/>
    </xf>
    <xf numFmtId="0" fontId="22" fillId="4" borderId="18" applyNumberFormat="0" applyAlignment="0" applyProtection="0">
      <alignment vertical="center"/>
    </xf>
    <xf numFmtId="0" fontId="23" fillId="5" borderId="19" applyNumberFormat="0" applyAlignment="0" applyProtection="0">
      <alignment vertical="center"/>
    </xf>
    <xf numFmtId="0" fontId="24" fillId="5" borderId="18" applyNumberFormat="0" applyAlignment="0" applyProtection="0">
      <alignment vertical="center"/>
    </xf>
    <xf numFmtId="0" fontId="25" fillId="6" borderId="20" applyNumberFormat="0" applyAlignment="0" applyProtection="0">
      <alignment vertical="center"/>
    </xf>
    <xf numFmtId="0" fontId="26" fillId="0" borderId="21" applyNumberFormat="0" applyFill="0" applyAlignment="0" applyProtection="0">
      <alignment vertical="center"/>
    </xf>
    <xf numFmtId="0" fontId="27" fillId="0" borderId="22"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33" fillId="0" borderId="0">
      <alignment vertical="center"/>
    </xf>
    <xf numFmtId="0" fontId="33" fillId="0" borderId="0">
      <alignment vertical="center"/>
    </xf>
  </cellStyleXfs>
  <cellXfs count="39">
    <xf numFmtId="0" fontId="0" fillId="0" borderId="0" xfId="0" applyFont="1">
      <alignment vertical="center"/>
    </xf>
    <xf numFmtId="0" fontId="0" fillId="2" borderId="0" xfId="0" applyNumberFormat="1" applyFont="1" applyFill="1" applyBorder="1" applyAlignment="1" applyProtection="1">
      <alignment wrapText="1"/>
    </xf>
    <xf numFmtId="0" fontId="1" fillId="2" borderId="0" xfId="0" applyNumberFormat="1" applyFont="1" applyFill="1" applyBorder="1" applyAlignment="1" applyProtection="1">
      <alignment horizontal="center" vertical="top" wrapText="1"/>
    </xf>
    <xf numFmtId="0" fontId="2" fillId="2" borderId="0" xfId="0" applyNumberFormat="1" applyFont="1" applyFill="1" applyBorder="1" applyAlignment="1" applyProtection="1">
      <alignment horizontal="left" vertical="center" wrapText="1"/>
    </xf>
    <xf numFmtId="0" fontId="2" fillId="2" borderId="0" xfId="0" applyNumberFormat="1" applyFont="1" applyFill="1" applyBorder="1" applyAlignment="1" applyProtection="1">
      <alignment horizontal="right" vertical="center" wrapText="1"/>
    </xf>
    <xf numFmtId="0" fontId="3" fillId="2" borderId="1" xfId="0" applyNumberFormat="1" applyFont="1" applyFill="1" applyBorder="1" applyAlignment="1" applyProtection="1">
      <alignment horizontal="center" vertical="center" wrapText="1"/>
    </xf>
    <xf numFmtId="0" fontId="4" fillId="2" borderId="2" xfId="0" applyNumberFormat="1" applyFont="1" applyFill="1" applyBorder="1" applyAlignment="1" applyProtection="1">
      <alignment horizontal="center" vertical="center" wrapText="1"/>
    </xf>
    <xf numFmtId="0" fontId="4" fillId="2" borderId="3" xfId="0" applyNumberFormat="1" applyFont="1" applyFill="1" applyBorder="1" applyAlignment="1" applyProtection="1">
      <alignment horizontal="center" vertical="center" wrapText="1"/>
    </xf>
    <xf numFmtId="0" fontId="4" fillId="2" borderId="4" xfId="0" applyNumberFormat="1" applyFont="1" applyFill="1" applyBorder="1" applyAlignment="1" applyProtection="1">
      <alignment horizontal="center" vertical="center" wrapText="1"/>
    </xf>
    <xf numFmtId="0" fontId="2" fillId="2" borderId="2" xfId="0" applyNumberFormat="1" applyFont="1" applyFill="1" applyBorder="1" applyAlignment="1" applyProtection="1">
      <alignment horizontal="center" vertical="center" wrapText="1"/>
    </xf>
    <xf numFmtId="0" fontId="2" fillId="2" borderId="3" xfId="0" applyNumberFormat="1" applyFont="1" applyFill="1" applyBorder="1" applyAlignment="1" applyProtection="1">
      <alignment horizontal="left" vertical="center" wrapText="1"/>
    </xf>
    <xf numFmtId="0" fontId="2" fillId="2" borderId="3" xfId="0" applyNumberFormat="1" applyFont="1" applyFill="1" applyBorder="1" applyAlignment="1" applyProtection="1">
      <alignment horizontal="center" vertical="center" wrapText="1"/>
    </xf>
    <xf numFmtId="0" fontId="5" fillId="2" borderId="3" xfId="0" applyNumberFormat="1" applyFont="1" applyFill="1" applyBorder="1" applyAlignment="1" applyProtection="1">
      <alignment horizontal="right" vertical="center" wrapText="1"/>
    </xf>
    <xf numFmtId="0" fontId="5" fillId="2" borderId="4" xfId="0" applyNumberFormat="1" applyFont="1" applyFill="1" applyBorder="1" applyAlignment="1" applyProtection="1">
      <alignment horizontal="right" vertical="center" wrapText="1"/>
    </xf>
    <xf numFmtId="0" fontId="5" fillId="2" borderId="3" xfId="0" applyNumberFormat="1" applyFont="1" applyFill="1" applyBorder="1" applyAlignment="1" applyProtection="1">
      <alignment horizontal="right" vertical="center" wrapText="1"/>
      <protection locked="0"/>
    </xf>
    <xf numFmtId="0" fontId="2" fillId="2" borderId="5" xfId="0" applyNumberFormat="1" applyFont="1" applyFill="1" applyBorder="1" applyAlignment="1" applyProtection="1">
      <alignment vertical="center" wrapText="1"/>
    </xf>
    <xf numFmtId="0" fontId="2" fillId="2" borderId="6" xfId="0" applyNumberFormat="1" applyFont="1" applyFill="1" applyBorder="1" applyAlignment="1" applyProtection="1">
      <alignment horizontal="right" vertical="center" wrapText="1"/>
    </xf>
    <xf numFmtId="0" fontId="2" fillId="2" borderId="6" xfId="0" applyNumberFormat="1" applyFont="1" applyFill="1" applyBorder="1" applyAlignment="1" applyProtection="1">
      <alignment horizontal="left" vertical="center" wrapText="1"/>
    </xf>
    <xf numFmtId="0" fontId="0" fillId="2" borderId="0" xfId="0" applyNumberFormat="1" applyFont="1" applyFill="1" applyBorder="1" applyAlignment="1" applyProtection="1">
      <alignment wrapText="1"/>
      <protection locked="0"/>
    </xf>
    <xf numFmtId="0" fontId="4" fillId="2" borderId="7" xfId="0" applyNumberFormat="1" applyFont="1" applyFill="1" applyBorder="1" applyAlignment="1" applyProtection="1">
      <alignment horizontal="center" vertical="center" wrapText="1"/>
    </xf>
    <xf numFmtId="0" fontId="4" fillId="2" borderId="8" xfId="0" applyNumberFormat="1" applyFont="1" applyFill="1" applyBorder="1" applyAlignment="1" applyProtection="1">
      <alignment horizontal="center" vertical="center" wrapText="1"/>
    </xf>
    <xf numFmtId="0" fontId="4" fillId="2" borderId="9" xfId="0" applyNumberFormat="1" applyFont="1" applyFill="1" applyBorder="1" applyAlignment="1" applyProtection="1">
      <alignment horizontal="center" vertical="center" wrapText="1"/>
    </xf>
    <xf numFmtId="176" fontId="5" fillId="2" borderId="4" xfId="0" applyNumberFormat="1" applyFont="1" applyFill="1" applyBorder="1" applyAlignment="1" applyProtection="1">
      <alignment horizontal="right" vertical="center" wrapText="1"/>
    </xf>
    <xf numFmtId="0" fontId="2" fillId="2" borderId="10" xfId="0" applyNumberFormat="1" applyFont="1" applyFill="1" applyBorder="1" applyAlignment="1" applyProtection="1">
      <alignment horizontal="center" vertical="center" wrapText="1"/>
    </xf>
    <xf numFmtId="0" fontId="2" fillId="2" borderId="11" xfId="0" applyNumberFormat="1" applyFont="1" applyFill="1" applyBorder="1" applyAlignment="1" applyProtection="1">
      <alignment horizontal="center" vertical="center" wrapText="1"/>
    </xf>
    <xf numFmtId="0" fontId="2" fillId="2" borderId="4" xfId="0" applyNumberFormat="1" applyFont="1" applyFill="1" applyBorder="1" applyAlignment="1" applyProtection="1">
      <alignment horizontal="center" vertical="center" wrapText="1"/>
    </xf>
    <xf numFmtId="0" fontId="6" fillId="0" borderId="0" xfId="50" applyFont="1" applyFill="1">
      <alignment vertical="center"/>
    </xf>
    <xf numFmtId="0" fontId="7" fillId="0" borderId="12" xfId="0" applyFont="1" applyFill="1" applyBorder="1" applyAlignment="1">
      <alignment horizontal="center"/>
    </xf>
    <xf numFmtId="0" fontId="8" fillId="0" borderId="12" xfId="0" applyFont="1" applyFill="1" applyBorder="1" applyAlignment="1">
      <alignment horizontal="justify"/>
    </xf>
    <xf numFmtId="0" fontId="9" fillId="0" borderId="13" xfId="0" applyFont="1" applyFill="1" applyBorder="1" applyAlignment="1">
      <alignment horizontal="justify"/>
    </xf>
    <xf numFmtId="0" fontId="10" fillId="0" borderId="13" xfId="0" applyFont="1" applyFill="1" applyBorder="1" applyAlignment="1">
      <alignment horizontal="justify"/>
    </xf>
    <xf numFmtId="0" fontId="11" fillId="0" borderId="13" xfId="0" applyFont="1" applyFill="1" applyBorder="1" applyAlignment="1">
      <alignment horizontal="justify"/>
    </xf>
    <xf numFmtId="0" fontId="11" fillId="0" borderId="14" xfId="0" applyFont="1" applyFill="1" applyBorder="1" applyAlignment="1">
      <alignment horizontal="justify"/>
    </xf>
    <xf numFmtId="0" fontId="0" fillId="0" borderId="0" xfId="0" applyFont="1" applyFill="1" applyAlignment="1">
      <alignment vertical="center"/>
    </xf>
    <xf numFmtId="0" fontId="12" fillId="2" borderId="0" xfId="0" applyNumberFormat="1" applyFont="1" applyFill="1" applyBorder="1" applyAlignment="1" applyProtection="1">
      <alignment horizontal="left" vertical="center" wrapText="1"/>
    </xf>
    <xf numFmtId="0" fontId="1" fillId="2" borderId="0" xfId="0" applyNumberFormat="1" applyFont="1" applyFill="1" applyBorder="1" applyAlignment="1" applyProtection="1">
      <alignment horizontal="center" vertical="center"/>
    </xf>
    <xf numFmtId="0" fontId="1" fillId="2" borderId="0" xfId="0" applyNumberFormat="1" applyFont="1" applyFill="1" applyBorder="1" applyAlignment="1" applyProtection="1">
      <alignment horizontal="center" vertical="center" wrapText="1"/>
    </xf>
    <xf numFmtId="0" fontId="13" fillId="2" borderId="0" xfId="0" applyNumberFormat="1" applyFont="1" applyFill="1" applyBorder="1" applyAlignment="1" applyProtection="1">
      <alignment horizontal="left" vertical="center" wrapText="1"/>
    </xf>
    <xf numFmtId="0" fontId="13" fillId="2" borderId="0" xfId="0" applyNumberFormat="1" applyFont="1" applyFill="1" applyBorder="1" applyAlignment="1" applyProtection="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237GY-L4工程量清单(3.5审定版)" xfId="49"/>
    <cellStyle name="常规 4"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autoPageBreaks="0"/>
  </sheetPr>
  <dimension ref="A1:M22"/>
  <sheetViews>
    <sheetView workbookViewId="0">
      <selection activeCell="B7" sqref="B7:L7"/>
    </sheetView>
  </sheetViews>
  <sheetFormatPr defaultColWidth="9" defaultRowHeight="13.5"/>
  <cols>
    <col min="1" max="1" width="9.33333333333333" style="33" customWidth="1"/>
    <col min="2" max="2" width="11.8333333333333" style="33" customWidth="1"/>
    <col min="3" max="3" width="11.5" style="33" customWidth="1"/>
    <col min="4" max="4" width="0.5" style="33" customWidth="1"/>
    <col min="5" max="5" width="0.166666666666667" style="33" customWidth="1"/>
    <col min="6" max="6" width="1.16666666666667" style="33" customWidth="1"/>
    <col min="7" max="7" width="0.5" style="33" customWidth="1"/>
    <col min="8" max="8" width="0.166666666666667" style="33" customWidth="1"/>
    <col min="9" max="9" width="24.1666666666667" style="33" customWidth="1"/>
    <col min="10" max="10" width="3.66666666666667" style="33" customWidth="1"/>
    <col min="11" max="11" width="0.166666666666667" style="33" customWidth="1"/>
    <col min="12" max="12" width="27.625" style="33" customWidth="1"/>
    <col min="13" max="13" width="9.33333333333333" style="33" customWidth="1"/>
    <col min="14" max="16384" width="9" style="33"/>
  </cols>
  <sheetData>
    <row r="1" ht="70" customHeight="1" spans="1:13">
      <c r="A1" s="18" t="s">
        <v>0</v>
      </c>
      <c r="B1" s="18" t="s">
        <v>0</v>
      </c>
      <c r="C1" s="18" t="s">
        <v>0</v>
      </c>
      <c r="D1" s="18" t="s">
        <v>0</v>
      </c>
      <c r="E1" s="18" t="s">
        <v>0</v>
      </c>
      <c r="F1" s="18" t="s">
        <v>0</v>
      </c>
      <c r="G1" s="18" t="s">
        <v>0</v>
      </c>
      <c r="H1" s="18" t="s">
        <v>0</v>
      </c>
      <c r="I1" s="18" t="s">
        <v>0</v>
      </c>
      <c r="J1" s="18" t="s">
        <v>0</v>
      </c>
      <c r="K1" s="18" t="s">
        <v>0</v>
      </c>
      <c r="L1" s="18" t="s">
        <v>0</v>
      </c>
      <c r="M1" s="18" t="s">
        <v>0</v>
      </c>
    </row>
    <row r="2" ht="15" customHeight="1" spans="1:13">
      <c r="A2" s="18" t="s">
        <v>0</v>
      </c>
      <c r="B2" s="34" t="s">
        <v>1</v>
      </c>
      <c r="C2" s="18" t="s">
        <v>0</v>
      </c>
      <c r="D2" s="18" t="s">
        <v>0</v>
      </c>
      <c r="E2" s="18" t="s">
        <v>0</v>
      </c>
      <c r="F2" s="18" t="s">
        <v>0</v>
      </c>
      <c r="G2" s="18" t="s">
        <v>0</v>
      </c>
      <c r="H2" s="18" t="s">
        <v>0</v>
      </c>
      <c r="I2" s="18" t="s">
        <v>0</v>
      </c>
      <c r="J2" s="18" t="s">
        <v>0</v>
      </c>
      <c r="K2" s="18" t="s">
        <v>0</v>
      </c>
      <c r="L2" s="18" t="s">
        <v>0</v>
      </c>
      <c r="M2" s="18" t="s">
        <v>0</v>
      </c>
    </row>
    <row r="3" ht="43" customHeight="1" spans="1:13">
      <c r="A3" s="18" t="s">
        <v>0</v>
      </c>
      <c r="B3" s="18" t="s">
        <v>0</v>
      </c>
      <c r="C3" s="18" t="s">
        <v>0</v>
      </c>
      <c r="D3" s="18" t="s">
        <v>0</v>
      </c>
      <c r="E3" s="18" t="s">
        <v>0</v>
      </c>
      <c r="F3" s="18" t="s">
        <v>0</v>
      </c>
      <c r="G3" s="18" t="s">
        <v>0</v>
      </c>
      <c r="H3" s="18" t="s">
        <v>0</v>
      </c>
      <c r="I3" s="18" t="s">
        <v>0</v>
      </c>
      <c r="J3" s="18" t="s">
        <v>0</v>
      </c>
      <c r="K3" s="18" t="s">
        <v>0</v>
      </c>
      <c r="L3" s="18" t="s">
        <v>0</v>
      </c>
      <c r="M3" s="18" t="s">
        <v>0</v>
      </c>
    </row>
    <row r="4" ht="26" customHeight="1" spans="1:13">
      <c r="A4" s="18" t="s">
        <v>0</v>
      </c>
      <c r="B4" s="35" t="s">
        <v>2</v>
      </c>
      <c r="C4" s="35" t="s">
        <v>0</v>
      </c>
      <c r="D4" s="35" t="s">
        <v>0</v>
      </c>
      <c r="E4" s="35" t="s">
        <v>0</v>
      </c>
      <c r="F4" s="35" t="s">
        <v>0</v>
      </c>
      <c r="G4" s="35" t="s">
        <v>0</v>
      </c>
      <c r="H4" s="35" t="s">
        <v>0</v>
      </c>
      <c r="I4" s="35" t="s">
        <v>0</v>
      </c>
      <c r="J4" s="35" t="s">
        <v>0</v>
      </c>
      <c r="K4" s="35" t="s">
        <v>0</v>
      </c>
      <c r="L4" s="35" t="s">
        <v>0</v>
      </c>
      <c r="M4" s="18" t="s">
        <v>0</v>
      </c>
    </row>
    <row r="5" ht="26" customHeight="1" spans="1:13">
      <c r="A5" s="18" t="s">
        <v>0</v>
      </c>
      <c r="B5" s="36"/>
      <c r="C5" s="36"/>
      <c r="D5" s="36"/>
      <c r="E5" s="36"/>
      <c r="F5" s="36"/>
      <c r="G5" s="36"/>
      <c r="H5" s="36"/>
      <c r="I5" s="36"/>
      <c r="J5" s="36"/>
      <c r="K5" s="36"/>
      <c r="L5" s="36"/>
      <c r="M5" s="18" t="s">
        <v>0</v>
      </c>
    </row>
    <row r="6" ht="16" customHeight="1" spans="1:13">
      <c r="A6" s="18" t="s">
        <v>0</v>
      </c>
      <c r="B6" s="18" t="s">
        <v>0</v>
      </c>
      <c r="C6" s="18" t="s">
        <v>0</v>
      </c>
      <c r="D6" s="18" t="s">
        <v>0</v>
      </c>
      <c r="E6" s="18" t="s">
        <v>0</v>
      </c>
      <c r="F6" s="18" t="s">
        <v>0</v>
      </c>
      <c r="G6" s="18" t="s">
        <v>0</v>
      </c>
      <c r="H6" s="18" t="s">
        <v>0</v>
      </c>
      <c r="I6" s="18" t="s">
        <v>0</v>
      </c>
      <c r="J6" s="18" t="s">
        <v>0</v>
      </c>
      <c r="K6" s="18" t="s">
        <v>0</v>
      </c>
      <c r="L6" s="18" t="s">
        <v>0</v>
      </c>
      <c r="M6" s="18" t="s">
        <v>0</v>
      </c>
    </row>
    <row r="7" ht="30" customHeight="1" spans="1:13">
      <c r="A7" s="18" t="s">
        <v>0</v>
      </c>
      <c r="B7" s="36" t="s">
        <v>3</v>
      </c>
      <c r="C7" s="36" t="s">
        <v>0</v>
      </c>
      <c r="D7" s="36" t="s">
        <v>0</v>
      </c>
      <c r="E7" s="36" t="s">
        <v>0</v>
      </c>
      <c r="F7" s="36" t="s">
        <v>0</v>
      </c>
      <c r="G7" s="36" t="s">
        <v>0</v>
      </c>
      <c r="H7" s="36" t="s">
        <v>0</v>
      </c>
      <c r="I7" s="36" t="s">
        <v>0</v>
      </c>
      <c r="J7" s="36" t="s">
        <v>0</v>
      </c>
      <c r="K7" s="36" t="s">
        <v>0</v>
      </c>
      <c r="L7" s="36" t="s">
        <v>0</v>
      </c>
      <c r="M7" s="18" t="s">
        <v>0</v>
      </c>
    </row>
    <row r="8" ht="109" customHeight="1" spans="1:13">
      <c r="A8" s="18" t="s">
        <v>0</v>
      </c>
      <c r="B8" s="18" t="s">
        <v>0</v>
      </c>
      <c r="C8" s="18" t="s">
        <v>0</v>
      </c>
      <c r="D8" s="18" t="s">
        <v>0</v>
      </c>
      <c r="E8" s="18" t="s">
        <v>0</v>
      </c>
      <c r="F8" s="18" t="s">
        <v>0</v>
      </c>
      <c r="G8" s="18" t="s">
        <v>0</v>
      </c>
      <c r="H8" s="18" t="s">
        <v>0</v>
      </c>
      <c r="I8" s="18" t="s">
        <v>0</v>
      </c>
      <c r="J8" s="18" t="s">
        <v>0</v>
      </c>
      <c r="K8" s="18" t="s">
        <v>0</v>
      </c>
      <c r="L8" s="18" t="s">
        <v>0</v>
      </c>
      <c r="M8" s="18" t="s">
        <v>0</v>
      </c>
    </row>
    <row r="9" ht="25" customHeight="1" spans="1:13">
      <c r="A9" s="18" t="s">
        <v>0</v>
      </c>
      <c r="B9" s="18" t="s">
        <v>0</v>
      </c>
      <c r="C9" s="37" t="s">
        <v>4</v>
      </c>
      <c r="D9" s="37" t="s">
        <v>0</v>
      </c>
      <c r="E9" s="37" t="s">
        <v>0</v>
      </c>
      <c r="F9" s="37" t="s">
        <v>0</v>
      </c>
      <c r="G9" s="37" t="s">
        <v>0</v>
      </c>
      <c r="H9" s="38" t="s">
        <v>0</v>
      </c>
      <c r="I9" s="38" t="s">
        <v>0</v>
      </c>
      <c r="J9" s="38" t="s">
        <v>0</v>
      </c>
      <c r="K9" s="18" t="s">
        <v>0</v>
      </c>
      <c r="L9" s="18" t="s">
        <v>0</v>
      </c>
      <c r="M9" s="18" t="s">
        <v>0</v>
      </c>
    </row>
    <row r="10" ht="15" customHeight="1" spans="1:13">
      <c r="A10" s="18" t="s">
        <v>0</v>
      </c>
      <c r="B10" s="18" t="s">
        <v>0</v>
      </c>
      <c r="C10" s="18" t="s">
        <v>0</v>
      </c>
      <c r="D10" s="18" t="s">
        <v>0</v>
      </c>
      <c r="E10" s="18" t="s">
        <v>0</v>
      </c>
      <c r="F10" s="18" t="s">
        <v>0</v>
      </c>
      <c r="G10" s="18" t="s">
        <v>0</v>
      </c>
      <c r="H10" s="18" t="s">
        <v>0</v>
      </c>
      <c r="I10" s="38" t="s">
        <v>5</v>
      </c>
      <c r="J10" s="38" t="s">
        <v>0</v>
      </c>
      <c r="K10" s="38" t="s">
        <v>0</v>
      </c>
      <c r="L10" s="18" t="s">
        <v>0</v>
      </c>
      <c r="M10" s="18" t="s">
        <v>0</v>
      </c>
    </row>
    <row r="11" ht="36" customHeight="1" spans="1:13">
      <c r="A11" s="18" t="s">
        <v>0</v>
      </c>
      <c r="B11" s="18" t="s">
        <v>0</v>
      </c>
      <c r="C11" s="18" t="s">
        <v>0</v>
      </c>
      <c r="D11" s="18" t="s">
        <v>0</v>
      </c>
      <c r="E11" s="18" t="s">
        <v>0</v>
      </c>
      <c r="F11" s="18" t="s">
        <v>0</v>
      </c>
      <c r="G11" s="18" t="s">
        <v>0</v>
      </c>
      <c r="H11" s="18" t="s">
        <v>0</v>
      </c>
      <c r="I11" s="18" t="s">
        <v>0</v>
      </c>
      <c r="J11" s="18" t="s">
        <v>0</v>
      </c>
      <c r="K11" s="18" t="s">
        <v>0</v>
      </c>
      <c r="L11" s="18" t="s">
        <v>0</v>
      </c>
      <c r="M11" s="18" t="s">
        <v>0</v>
      </c>
    </row>
    <row r="12" ht="25" customHeight="1" spans="1:13">
      <c r="A12" s="18" t="s">
        <v>0</v>
      </c>
      <c r="B12" s="18" t="s">
        <v>0</v>
      </c>
      <c r="C12" s="37" t="s">
        <v>6</v>
      </c>
      <c r="D12" s="37" t="s">
        <v>0</v>
      </c>
      <c r="E12" s="37" t="s">
        <v>0</v>
      </c>
      <c r="F12" s="37" t="s">
        <v>0</v>
      </c>
      <c r="G12" s="38" t="s">
        <v>0</v>
      </c>
      <c r="H12" s="38" t="s">
        <v>0</v>
      </c>
      <c r="I12" s="38" t="s">
        <v>0</v>
      </c>
      <c r="J12" s="38" t="s">
        <v>0</v>
      </c>
      <c r="K12" s="38" t="s">
        <v>0</v>
      </c>
      <c r="L12" s="18" t="s">
        <v>0</v>
      </c>
      <c r="M12" s="18" t="s">
        <v>0</v>
      </c>
    </row>
    <row r="13" ht="14" customHeight="1" spans="1:13">
      <c r="A13" s="18" t="s">
        <v>0</v>
      </c>
      <c r="B13" s="18" t="s">
        <v>0</v>
      </c>
      <c r="C13" s="18" t="s">
        <v>0</v>
      </c>
      <c r="D13" s="18" t="s">
        <v>0</v>
      </c>
      <c r="E13" s="18" t="s">
        <v>0</v>
      </c>
      <c r="F13" s="18" t="s">
        <v>0</v>
      </c>
      <c r="G13" s="38" t="s">
        <v>5</v>
      </c>
      <c r="H13" s="38" t="s">
        <v>0</v>
      </c>
      <c r="I13" s="38" t="s">
        <v>0</v>
      </c>
      <c r="J13" s="38" t="s">
        <v>0</v>
      </c>
      <c r="K13" s="38" t="s">
        <v>0</v>
      </c>
      <c r="L13" s="18" t="s">
        <v>0</v>
      </c>
      <c r="M13" s="18" t="s">
        <v>0</v>
      </c>
    </row>
    <row r="14" ht="101" customHeight="1" spans="1:13">
      <c r="A14" s="18" t="s">
        <v>0</v>
      </c>
      <c r="B14" s="18" t="s">
        <v>0</v>
      </c>
      <c r="C14" s="18" t="s">
        <v>0</v>
      </c>
      <c r="D14" s="18" t="s">
        <v>0</v>
      </c>
      <c r="E14" s="18" t="s">
        <v>0</v>
      </c>
      <c r="F14" s="18" t="s">
        <v>0</v>
      </c>
      <c r="G14" s="18" t="s">
        <v>0</v>
      </c>
      <c r="H14" s="18" t="s">
        <v>0</v>
      </c>
      <c r="I14" s="18" t="s">
        <v>0</v>
      </c>
      <c r="J14" s="18" t="s">
        <v>0</v>
      </c>
      <c r="K14" s="18" t="s">
        <v>0</v>
      </c>
      <c r="L14" s="18" t="s">
        <v>0</v>
      </c>
      <c r="M14" s="18" t="s">
        <v>0</v>
      </c>
    </row>
    <row r="15" ht="20" customHeight="1" spans="1:13">
      <c r="A15" s="18" t="s">
        <v>0</v>
      </c>
      <c r="B15" s="18" t="s">
        <v>0</v>
      </c>
      <c r="C15" s="37" t="s">
        <v>7</v>
      </c>
      <c r="D15" s="37" t="s">
        <v>0</v>
      </c>
      <c r="E15" s="37" t="s">
        <v>0</v>
      </c>
      <c r="F15" s="38" t="s">
        <v>0</v>
      </c>
      <c r="G15" s="38" t="s">
        <v>0</v>
      </c>
      <c r="H15" s="38" t="s">
        <v>0</v>
      </c>
      <c r="I15" s="38" t="s">
        <v>0</v>
      </c>
      <c r="J15" s="38" t="s">
        <v>0</v>
      </c>
      <c r="K15" s="38" t="s">
        <v>0</v>
      </c>
      <c r="L15" s="18" t="s">
        <v>0</v>
      </c>
      <c r="M15" s="18" t="s">
        <v>0</v>
      </c>
    </row>
    <row r="16" ht="15" customHeight="1" spans="1:13">
      <c r="A16" s="18" t="s">
        <v>0</v>
      </c>
      <c r="B16" s="18" t="s">
        <v>0</v>
      </c>
      <c r="C16" s="18" t="s">
        <v>0</v>
      </c>
      <c r="D16" s="18" t="s">
        <v>0</v>
      </c>
      <c r="E16" s="38" t="s">
        <v>8</v>
      </c>
      <c r="F16" s="38" t="s">
        <v>0</v>
      </c>
      <c r="G16" s="38" t="s">
        <v>0</v>
      </c>
      <c r="H16" s="38" t="s">
        <v>0</v>
      </c>
      <c r="I16" s="38" t="s">
        <v>0</v>
      </c>
      <c r="J16" s="38" t="s">
        <v>0</v>
      </c>
      <c r="K16" s="38" t="s">
        <v>0</v>
      </c>
      <c r="L16" s="18" t="s">
        <v>0</v>
      </c>
      <c r="M16" s="18" t="s">
        <v>0</v>
      </c>
    </row>
    <row r="17" ht="53" customHeight="1" spans="1:13">
      <c r="A17" s="18" t="s">
        <v>0</v>
      </c>
      <c r="B17" s="18" t="s">
        <v>0</v>
      </c>
      <c r="C17" s="18" t="s">
        <v>0</v>
      </c>
      <c r="D17" s="18" t="s">
        <v>0</v>
      </c>
      <c r="E17" s="18" t="s">
        <v>0</v>
      </c>
      <c r="F17" s="18" t="s">
        <v>0</v>
      </c>
      <c r="G17" s="18" t="s">
        <v>0</v>
      </c>
      <c r="H17" s="18" t="s">
        <v>0</v>
      </c>
      <c r="I17" s="18" t="s">
        <v>0</v>
      </c>
      <c r="J17" s="18" t="s">
        <v>0</v>
      </c>
      <c r="K17" s="18" t="s">
        <v>0</v>
      </c>
      <c r="L17" s="18" t="s">
        <v>0</v>
      </c>
      <c r="M17" s="18" t="s">
        <v>0</v>
      </c>
    </row>
    <row r="18" ht="20" customHeight="1" spans="1:13">
      <c r="A18" s="18" t="s">
        <v>0</v>
      </c>
      <c r="B18" s="18" t="s">
        <v>0</v>
      </c>
      <c r="C18" s="37" t="s">
        <v>9</v>
      </c>
      <c r="D18" s="37" t="s">
        <v>0</v>
      </c>
      <c r="E18" s="37" t="s">
        <v>0</v>
      </c>
      <c r="F18" s="38" t="s">
        <v>0</v>
      </c>
      <c r="G18" s="38" t="s">
        <v>0</v>
      </c>
      <c r="H18" s="38" t="s">
        <v>0</v>
      </c>
      <c r="I18" s="38" t="s">
        <v>0</v>
      </c>
      <c r="J18" s="38" t="s">
        <v>0</v>
      </c>
      <c r="K18" s="38" t="s">
        <v>0</v>
      </c>
      <c r="L18" s="18" t="s">
        <v>0</v>
      </c>
      <c r="M18" s="18" t="s">
        <v>0</v>
      </c>
    </row>
    <row r="19" ht="15" customHeight="1" spans="1:13">
      <c r="A19" s="18" t="s">
        <v>0</v>
      </c>
      <c r="B19" s="18" t="s">
        <v>0</v>
      </c>
      <c r="C19" s="18" t="s">
        <v>0</v>
      </c>
      <c r="D19" s="18" t="s">
        <v>0</v>
      </c>
      <c r="E19" s="38" t="s">
        <v>10</v>
      </c>
      <c r="F19" s="38" t="s">
        <v>0</v>
      </c>
      <c r="G19" s="38" t="s">
        <v>0</v>
      </c>
      <c r="H19" s="38" t="s">
        <v>0</v>
      </c>
      <c r="I19" s="38" t="s">
        <v>0</v>
      </c>
      <c r="J19" s="38" t="s">
        <v>0</v>
      </c>
      <c r="K19" s="38" t="s">
        <v>0</v>
      </c>
      <c r="L19" s="18" t="s">
        <v>0</v>
      </c>
      <c r="M19" s="18" t="s">
        <v>0</v>
      </c>
    </row>
    <row r="20" ht="29" customHeight="1" spans="1:13">
      <c r="A20" s="18" t="s">
        <v>0</v>
      </c>
      <c r="B20" s="18" t="s">
        <v>0</v>
      </c>
      <c r="C20" s="18" t="s">
        <v>0</v>
      </c>
      <c r="D20" s="18" t="s">
        <v>0</v>
      </c>
      <c r="E20" s="18" t="s">
        <v>0</v>
      </c>
      <c r="F20" s="18" t="s">
        <v>0</v>
      </c>
      <c r="G20" s="18" t="s">
        <v>0</v>
      </c>
      <c r="H20" s="18" t="s">
        <v>0</v>
      </c>
      <c r="I20" s="18" t="s">
        <v>0</v>
      </c>
      <c r="J20" s="18" t="s">
        <v>0</v>
      </c>
      <c r="K20" s="18" t="s">
        <v>0</v>
      </c>
      <c r="L20" s="18" t="s">
        <v>0</v>
      </c>
      <c r="M20" s="18" t="s">
        <v>0</v>
      </c>
    </row>
    <row r="21" ht="25" customHeight="1" spans="1:13">
      <c r="A21" s="18" t="s">
        <v>0</v>
      </c>
      <c r="B21" s="18" t="s">
        <v>0</v>
      </c>
      <c r="C21" s="37" t="s">
        <v>11</v>
      </c>
      <c r="D21" s="37"/>
      <c r="E21" s="37"/>
      <c r="F21" s="37"/>
      <c r="G21" s="37"/>
      <c r="H21" s="37"/>
      <c r="I21" s="37"/>
      <c r="J21" s="18" t="s">
        <v>0</v>
      </c>
      <c r="K21" s="18" t="s">
        <v>0</v>
      </c>
      <c r="L21" s="18" t="s">
        <v>0</v>
      </c>
      <c r="M21" s="18" t="s">
        <v>0</v>
      </c>
    </row>
    <row r="22" ht="84" customHeight="1" spans="1:13">
      <c r="A22" s="18" t="s">
        <v>0</v>
      </c>
      <c r="B22" s="18" t="s">
        <v>0</v>
      </c>
      <c r="C22" s="18" t="s">
        <v>0</v>
      </c>
      <c r="D22" s="18" t="s">
        <v>0</v>
      </c>
      <c r="E22" s="18" t="s">
        <v>0</v>
      </c>
      <c r="F22" s="18" t="s">
        <v>0</v>
      </c>
      <c r="G22" s="18" t="s">
        <v>0</v>
      </c>
      <c r="H22" s="18" t="s">
        <v>0</v>
      </c>
      <c r="I22" s="18" t="s">
        <v>0</v>
      </c>
      <c r="J22" s="18" t="s">
        <v>0</v>
      </c>
      <c r="K22" s="18" t="s">
        <v>0</v>
      </c>
      <c r="L22" s="18" t="s">
        <v>0</v>
      </c>
      <c r="M22" s="18" t="s">
        <v>0</v>
      </c>
    </row>
  </sheetData>
  <sheetProtection algorithmName="SHA-512" hashValue="rpx9T18N022RMrXeAu6J14FouiZj0flCuDjRb/T2J99xsFVhgWr5Djd7gzBWqjl1dYrDqeVXBby+QvrC98DceA==" saltValue="phNKrY/dKNYRgTdP2CujgQ==" spinCount="100000" sheet="1" objects="1"/>
  <mergeCells count="16">
    <mergeCell ref="B4:L4"/>
    <mergeCell ref="B5:L5"/>
    <mergeCell ref="B7:L7"/>
    <mergeCell ref="C9:G9"/>
    <mergeCell ref="H9:J9"/>
    <mergeCell ref="I10:K10"/>
    <mergeCell ref="C12:F12"/>
    <mergeCell ref="G12:K12"/>
    <mergeCell ref="G13:K13"/>
    <mergeCell ref="C15:E15"/>
    <mergeCell ref="F15:K15"/>
    <mergeCell ref="E16:K16"/>
    <mergeCell ref="C18:E18"/>
    <mergeCell ref="F18:K18"/>
    <mergeCell ref="E19:K19"/>
    <mergeCell ref="D21:I21"/>
  </mergeCells>
  <pageMargins left="0" right="0" top="0" bottom="0"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tabSelected="1" view="pageBreakPreview" zoomScale="115" zoomScaleNormal="100" topLeftCell="A16" workbookViewId="0">
      <selection activeCell="A25" sqref="A25"/>
    </sheetView>
  </sheetViews>
  <sheetFormatPr defaultColWidth="9.125" defaultRowHeight="15.75"/>
  <cols>
    <col min="1" max="1" width="75.625" style="26" customWidth="1"/>
    <col min="2" max="250" width="9.125" style="26"/>
    <col min="251" max="251" width="6.625" style="26" customWidth="1"/>
    <col min="252" max="252" width="13.375" style="26" customWidth="1"/>
    <col min="253" max="253" width="47.375" style="26" customWidth="1"/>
    <col min="254" max="254" width="34.375" style="26" customWidth="1"/>
    <col min="255" max="506" width="9.125" style="26"/>
    <col min="507" max="507" width="6.625" style="26" customWidth="1"/>
    <col min="508" max="508" width="13.375" style="26" customWidth="1"/>
    <col min="509" max="509" width="47.375" style="26" customWidth="1"/>
    <col min="510" max="510" width="34.375" style="26" customWidth="1"/>
    <col min="511" max="762" width="9.125" style="26"/>
    <col min="763" max="763" width="6.625" style="26" customWidth="1"/>
    <col min="764" max="764" width="13.375" style="26" customWidth="1"/>
    <col min="765" max="765" width="47.375" style="26" customWidth="1"/>
    <col min="766" max="766" width="34.375" style="26" customWidth="1"/>
    <col min="767" max="1018" width="9.125" style="26"/>
    <col min="1019" max="1019" width="6.625" style="26" customWidth="1"/>
    <col min="1020" max="1020" width="13.375" style="26" customWidth="1"/>
    <col min="1021" max="1021" width="47.375" style="26" customWidth="1"/>
    <col min="1022" max="1022" width="34.375" style="26" customWidth="1"/>
    <col min="1023" max="1274" width="9.125" style="26"/>
    <col min="1275" max="1275" width="6.625" style="26" customWidth="1"/>
    <col min="1276" max="1276" width="13.375" style="26" customWidth="1"/>
    <col min="1277" max="1277" width="47.375" style="26" customWidth="1"/>
    <col min="1278" max="1278" width="34.375" style="26" customWidth="1"/>
    <col min="1279" max="1530" width="9.125" style="26"/>
    <col min="1531" max="1531" width="6.625" style="26" customWidth="1"/>
    <col min="1532" max="1532" width="13.375" style="26" customWidth="1"/>
    <col min="1533" max="1533" width="47.375" style="26" customWidth="1"/>
    <col min="1534" max="1534" width="34.375" style="26" customWidth="1"/>
    <col min="1535" max="1786" width="9.125" style="26"/>
    <col min="1787" max="1787" width="6.625" style="26" customWidth="1"/>
    <col min="1788" max="1788" width="13.375" style="26" customWidth="1"/>
    <col min="1789" max="1789" width="47.375" style="26" customWidth="1"/>
    <col min="1790" max="1790" width="34.375" style="26" customWidth="1"/>
    <col min="1791" max="2042" width="9.125" style="26"/>
    <col min="2043" max="2043" width="6.625" style="26" customWidth="1"/>
    <col min="2044" max="2044" width="13.375" style="26" customWidth="1"/>
    <col min="2045" max="2045" width="47.375" style="26" customWidth="1"/>
    <col min="2046" max="2046" width="34.375" style="26" customWidth="1"/>
    <col min="2047" max="2298" width="9.125" style="26"/>
    <col min="2299" max="2299" width="6.625" style="26" customWidth="1"/>
    <col min="2300" max="2300" width="13.375" style="26" customWidth="1"/>
    <col min="2301" max="2301" width="47.375" style="26" customWidth="1"/>
    <col min="2302" max="2302" width="34.375" style="26" customWidth="1"/>
    <col min="2303" max="2554" width="9.125" style="26"/>
    <col min="2555" max="2555" width="6.625" style="26" customWidth="1"/>
    <col min="2556" max="2556" width="13.375" style="26" customWidth="1"/>
    <col min="2557" max="2557" width="47.375" style="26" customWidth="1"/>
    <col min="2558" max="2558" width="34.375" style="26" customWidth="1"/>
    <col min="2559" max="2810" width="9.125" style="26"/>
    <col min="2811" max="2811" width="6.625" style="26" customWidth="1"/>
    <col min="2812" max="2812" width="13.375" style="26" customWidth="1"/>
    <col min="2813" max="2813" width="47.375" style="26" customWidth="1"/>
    <col min="2814" max="2814" width="34.375" style="26" customWidth="1"/>
    <col min="2815" max="3066" width="9.125" style="26"/>
    <col min="3067" max="3067" width="6.625" style="26" customWidth="1"/>
    <col min="3068" max="3068" width="13.375" style="26" customWidth="1"/>
    <col min="3069" max="3069" width="47.375" style="26" customWidth="1"/>
    <col min="3070" max="3070" width="34.375" style="26" customWidth="1"/>
    <col min="3071" max="3322" width="9.125" style="26"/>
    <col min="3323" max="3323" width="6.625" style="26" customWidth="1"/>
    <col min="3324" max="3324" width="13.375" style="26" customWidth="1"/>
    <col min="3325" max="3325" width="47.375" style="26" customWidth="1"/>
    <col min="3326" max="3326" width="34.375" style="26" customWidth="1"/>
    <col min="3327" max="3578" width="9.125" style="26"/>
    <col min="3579" max="3579" width="6.625" style="26" customWidth="1"/>
    <col min="3580" max="3580" width="13.375" style="26" customWidth="1"/>
    <col min="3581" max="3581" width="47.375" style="26" customWidth="1"/>
    <col min="3582" max="3582" width="34.375" style="26" customWidth="1"/>
    <col min="3583" max="3834" width="9.125" style="26"/>
    <col min="3835" max="3835" width="6.625" style="26" customWidth="1"/>
    <col min="3836" max="3836" width="13.375" style="26" customWidth="1"/>
    <col min="3837" max="3837" width="47.375" style="26" customWidth="1"/>
    <col min="3838" max="3838" width="34.375" style="26" customWidth="1"/>
    <col min="3839" max="4090" width="9.125" style="26"/>
    <col min="4091" max="4091" width="6.625" style="26" customWidth="1"/>
    <col min="4092" max="4092" width="13.375" style="26" customWidth="1"/>
    <col min="4093" max="4093" width="47.375" style="26" customWidth="1"/>
    <col min="4094" max="4094" width="34.375" style="26" customWidth="1"/>
    <col min="4095" max="4346" width="9.125" style="26"/>
    <col min="4347" max="4347" width="6.625" style="26" customWidth="1"/>
    <col min="4348" max="4348" width="13.375" style="26" customWidth="1"/>
    <col min="4349" max="4349" width="47.375" style="26" customWidth="1"/>
    <col min="4350" max="4350" width="34.375" style="26" customWidth="1"/>
    <col min="4351" max="4602" width="9.125" style="26"/>
    <col min="4603" max="4603" width="6.625" style="26" customWidth="1"/>
    <col min="4604" max="4604" width="13.375" style="26" customWidth="1"/>
    <col min="4605" max="4605" width="47.375" style="26" customWidth="1"/>
    <col min="4606" max="4606" width="34.375" style="26" customWidth="1"/>
    <col min="4607" max="4858" width="9.125" style="26"/>
    <col min="4859" max="4859" width="6.625" style="26" customWidth="1"/>
    <col min="4860" max="4860" width="13.375" style="26" customWidth="1"/>
    <col min="4861" max="4861" width="47.375" style="26" customWidth="1"/>
    <col min="4862" max="4862" width="34.375" style="26" customWidth="1"/>
    <col min="4863" max="5114" width="9.125" style="26"/>
    <col min="5115" max="5115" width="6.625" style="26" customWidth="1"/>
    <col min="5116" max="5116" width="13.375" style="26" customWidth="1"/>
    <col min="5117" max="5117" width="47.375" style="26" customWidth="1"/>
    <col min="5118" max="5118" width="34.375" style="26" customWidth="1"/>
    <col min="5119" max="5370" width="9.125" style="26"/>
    <col min="5371" max="5371" width="6.625" style="26" customWidth="1"/>
    <col min="5372" max="5372" width="13.375" style="26" customWidth="1"/>
    <col min="5373" max="5373" width="47.375" style="26" customWidth="1"/>
    <col min="5374" max="5374" width="34.375" style="26" customWidth="1"/>
    <col min="5375" max="5626" width="9.125" style="26"/>
    <col min="5627" max="5627" width="6.625" style="26" customWidth="1"/>
    <col min="5628" max="5628" width="13.375" style="26" customWidth="1"/>
    <col min="5629" max="5629" width="47.375" style="26" customWidth="1"/>
    <col min="5630" max="5630" width="34.375" style="26" customWidth="1"/>
    <col min="5631" max="5882" width="9.125" style="26"/>
    <col min="5883" max="5883" width="6.625" style="26" customWidth="1"/>
    <col min="5884" max="5884" width="13.375" style="26" customWidth="1"/>
    <col min="5885" max="5885" width="47.375" style="26" customWidth="1"/>
    <col min="5886" max="5886" width="34.375" style="26" customWidth="1"/>
    <col min="5887" max="6138" width="9.125" style="26"/>
    <col min="6139" max="6139" width="6.625" style="26" customWidth="1"/>
    <col min="6140" max="6140" width="13.375" style="26" customWidth="1"/>
    <col min="6141" max="6141" width="47.375" style="26" customWidth="1"/>
    <col min="6142" max="6142" width="34.375" style="26" customWidth="1"/>
    <col min="6143" max="6394" width="9.125" style="26"/>
    <col min="6395" max="6395" width="6.625" style="26" customWidth="1"/>
    <col min="6396" max="6396" width="13.375" style="26" customWidth="1"/>
    <col min="6397" max="6397" width="47.375" style="26" customWidth="1"/>
    <col min="6398" max="6398" width="34.375" style="26" customWidth="1"/>
    <col min="6399" max="6650" width="9.125" style="26"/>
    <col min="6651" max="6651" width="6.625" style="26" customWidth="1"/>
    <col min="6652" max="6652" width="13.375" style="26" customWidth="1"/>
    <col min="6653" max="6653" width="47.375" style="26" customWidth="1"/>
    <col min="6654" max="6654" width="34.375" style="26" customWidth="1"/>
    <col min="6655" max="6906" width="9.125" style="26"/>
    <col min="6907" max="6907" width="6.625" style="26" customWidth="1"/>
    <col min="6908" max="6908" width="13.375" style="26" customWidth="1"/>
    <col min="6909" max="6909" width="47.375" style="26" customWidth="1"/>
    <col min="6910" max="6910" width="34.375" style="26" customWidth="1"/>
    <col min="6911" max="7162" width="9.125" style="26"/>
    <col min="7163" max="7163" width="6.625" style="26" customWidth="1"/>
    <col min="7164" max="7164" width="13.375" style="26" customWidth="1"/>
    <col min="7165" max="7165" width="47.375" style="26" customWidth="1"/>
    <col min="7166" max="7166" width="34.375" style="26" customWidth="1"/>
    <col min="7167" max="7418" width="9.125" style="26"/>
    <col min="7419" max="7419" width="6.625" style="26" customWidth="1"/>
    <col min="7420" max="7420" width="13.375" style="26" customWidth="1"/>
    <col min="7421" max="7421" width="47.375" style="26" customWidth="1"/>
    <col min="7422" max="7422" width="34.375" style="26" customWidth="1"/>
    <col min="7423" max="7674" width="9.125" style="26"/>
    <col min="7675" max="7675" width="6.625" style="26" customWidth="1"/>
    <col min="7676" max="7676" width="13.375" style="26" customWidth="1"/>
    <col min="7677" max="7677" width="47.375" style="26" customWidth="1"/>
    <col min="7678" max="7678" width="34.375" style="26" customWidth="1"/>
    <col min="7679" max="7930" width="9.125" style="26"/>
    <col min="7931" max="7931" width="6.625" style="26" customWidth="1"/>
    <col min="7932" max="7932" width="13.375" style="26" customWidth="1"/>
    <col min="7933" max="7933" width="47.375" style="26" customWidth="1"/>
    <col min="7934" max="7934" width="34.375" style="26" customWidth="1"/>
    <col min="7935" max="8186" width="9.125" style="26"/>
    <col min="8187" max="8187" width="6.625" style="26" customWidth="1"/>
    <col min="8188" max="8188" width="13.375" style="26" customWidth="1"/>
    <col min="8189" max="8189" width="47.375" style="26" customWidth="1"/>
    <col min="8190" max="8190" width="34.375" style="26" customWidth="1"/>
    <col min="8191" max="8442" width="9.125" style="26"/>
    <col min="8443" max="8443" width="6.625" style="26" customWidth="1"/>
    <col min="8444" max="8444" width="13.375" style="26" customWidth="1"/>
    <col min="8445" max="8445" width="47.375" style="26" customWidth="1"/>
    <col min="8446" max="8446" width="34.375" style="26" customWidth="1"/>
    <col min="8447" max="8698" width="9.125" style="26"/>
    <col min="8699" max="8699" width="6.625" style="26" customWidth="1"/>
    <col min="8700" max="8700" width="13.375" style="26" customWidth="1"/>
    <col min="8701" max="8701" width="47.375" style="26" customWidth="1"/>
    <col min="8702" max="8702" width="34.375" style="26" customWidth="1"/>
    <col min="8703" max="8954" width="9.125" style="26"/>
    <col min="8955" max="8955" width="6.625" style="26" customWidth="1"/>
    <col min="8956" max="8956" width="13.375" style="26" customWidth="1"/>
    <col min="8957" max="8957" width="47.375" style="26" customWidth="1"/>
    <col min="8958" max="8958" width="34.375" style="26" customWidth="1"/>
    <col min="8959" max="9210" width="9.125" style="26"/>
    <col min="9211" max="9211" width="6.625" style="26" customWidth="1"/>
    <col min="9212" max="9212" width="13.375" style="26" customWidth="1"/>
    <col min="9213" max="9213" width="47.375" style="26" customWidth="1"/>
    <col min="9214" max="9214" width="34.375" style="26" customWidth="1"/>
    <col min="9215" max="9466" width="9.125" style="26"/>
    <col min="9467" max="9467" width="6.625" style="26" customWidth="1"/>
    <col min="9468" max="9468" width="13.375" style="26" customWidth="1"/>
    <col min="9469" max="9469" width="47.375" style="26" customWidth="1"/>
    <col min="9470" max="9470" width="34.375" style="26" customWidth="1"/>
    <col min="9471" max="9722" width="9.125" style="26"/>
    <col min="9723" max="9723" width="6.625" style="26" customWidth="1"/>
    <col min="9724" max="9724" width="13.375" style="26" customWidth="1"/>
    <col min="9725" max="9725" width="47.375" style="26" customWidth="1"/>
    <col min="9726" max="9726" width="34.375" style="26" customWidth="1"/>
    <col min="9727" max="9978" width="9.125" style="26"/>
    <col min="9979" max="9979" width="6.625" style="26" customWidth="1"/>
    <col min="9980" max="9980" width="13.375" style="26" customWidth="1"/>
    <col min="9981" max="9981" width="47.375" style="26" customWidth="1"/>
    <col min="9982" max="9982" width="34.375" style="26" customWidth="1"/>
    <col min="9983" max="10234" width="9.125" style="26"/>
    <col min="10235" max="10235" width="6.625" style="26" customWidth="1"/>
    <col min="10236" max="10236" width="13.375" style="26" customWidth="1"/>
    <col min="10237" max="10237" width="47.375" style="26" customWidth="1"/>
    <col min="10238" max="10238" width="34.375" style="26" customWidth="1"/>
    <col min="10239" max="10490" width="9.125" style="26"/>
    <col min="10491" max="10491" width="6.625" style="26" customWidth="1"/>
    <col min="10492" max="10492" width="13.375" style="26" customWidth="1"/>
    <col min="10493" max="10493" width="47.375" style="26" customWidth="1"/>
    <col min="10494" max="10494" width="34.375" style="26" customWidth="1"/>
    <col min="10495" max="10746" width="9.125" style="26"/>
    <col min="10747" max="10747" width="6.625" style="26" customWidth="1"/>
    <col min="10748" max="10748" width="13.375" style="26" customWidth="1"/>
    <col min="10749" max="10749" width="47.375" style="26" customWidth="1"/>
    <col min="10750" max="10750" width="34.375" style="26" customWidth="1"/>
    <col min="10751" max="11002" width="9.125" style="26"/>
    <col min="11003" max="11003" width="6.625" style="26" customWidth="1"/>
    <col min="11004" max="11004" width="13.375" style="26" customWidth="1"/>
    <col min="11005" max="11005" width="47.375" style="26" customWidth="1"/>
    <col min="11006" max="11006" width="34.375" style="26" customWidth="1"/>
    <col min="11007" max="11258" width="9.125" style="26"/>
    <col min="11259" max="11259" width="6.625" style="26" customWidth="1"/>
    <col min="11260" max="11260" width="13.375" style="26" customWidth="1"/>
    <col min="11261" max="11261" width="47.375" style="26" customWidth="1"/>
    <col min="11262" max="11262" width="34.375" style="26" customWidth="1"/>
    <col min="11263" max="11514" width="9.125" style="26"/>
    <col min="11515" max="11515" width="6.625" style="26" customWidth="1"/>
    <col min="11516" max="11516" width="13.375" style="26" customWidth="1"/>
    <col min="11517" max="11517" width="47.375" style="26" customWidth="1"/>
    <col min="11518" max="11518" width="34.375" style="26" customWidth="1"/>
    <col min="11519" max="11770" width="9.125" style="26"/>
    <col min="11771" max="11771" width="6.625" style="26" customWidth="1"/>
    <col min="11772" max="11772" width="13.375" style="26" customWidth="1"/>
    <col min="11773" max="11773" width="47.375" style="26" customWidth="1"/>
    <col min="11774" max="11774" width="34.375" style="26" customWidth="1"/>
    <col min="11775" max="12026" width="9.125" style="26"/>
    <col min="12027" max="12027" width="6.625" style="26" customWidth="1"/>
    <col min="12028" max="12028" width="13.375" style="26" customWidth="1"/>
    <col min="12029" max="12029" width="47.375" style="26" customWidth="1"/>
    <col min="12030" max="12030" width="34.375" style="26" customWidth="1"/>
    <col min="12031" max="12282" width="9.125" style="26"/>
    <col min="12283" max="12283" width="6.625" style="26" customWidth="1"/>
    <col min="12284" max="12284" width="13.375" style="26" customWidth="1"/>
    <col min="12285" max="12285" width="47.375" style="26" customWidth="1"/>
    <col min="12286" max="12286" width="34.375" style="26" customWidth="1"/>
    <col min="12287" max="12538" width="9.125" style="26"/>
    <col min="12539" max="12539" width="6.625" style="26" customWidth="1"/>
    <col min="12540" max="12540" width="13.375" style="26" customWidth="1"/>
    <col min="12541" max="12541" width="47.375" style="26" customWidth="1"/>
    <col min="12542" max="12542" width="34.375" style="26" customWidth="1"/>
    <col min="12543" max="12794" width="9.125" style="26"/>
    <col min="12795" max="12795" width="6.625" style="26" customWidth="1"/>
    <col min="12796" max="12796" width="13.375" style="26" customWidth="1"/>
    <col min="12797" max="12797" width="47.375" style="26" customWidth="1"/>
    <col min="12798" max="12798" width="34.375" style="26" customWidth="1"/>
    <col min="12799" max="13050" width="9.125" style="26"/>
    <col min="13051" max="13051" width="6.625" style="26" customWidth="1"/>
    <col min="13052" max="13052" width="13.375" style="26" customWidth="1"/>
    <col min="13053" max="13053" width="47.375" style="26" customWidth="1"/>
    <col min="13054" max="13054" width="34.375" style="26" customWidth="1"/>
    <col min="13055" max="13306" width="9.125" style="26"/>
    <col min="13307" max="13307" width="6.625" style="26" customWidth="1"/>
    <col min="13308" max="13308" width="13.375" style="26" customWidth="1"/>
    <col min="13309" max="13309" width="47.375" style="26" customWidth="1"/>
    <col min="13310" max="13310" width="34.375" style="26" customWidth="1"/>
    <col min="13311" max="13562" width="9.125" style="26"/>
    <col min="13563" max="13563" width="6.625" style="26" customWidth="1"/>
    <col min="13564" max="13564" width="13.375" style="26" customWidth="1"/>
    <col min="13565" max="13565" width="47.375" style="26" customWidth="1"/>
    <col min="13566" max="13566" width="34.375" style="26" customWidth="1"/>
    <col min="13567" max="13818" width="9.125" style="26"/>
    <col min="13819" max="13819" width="6.625" style="26" customWidth="1"/>
    <col min="13820" max="13820" width="13.375" style="26" customWidth="1"/>
    <col min="13821" max="13821" width="47.375" style="26" customWidth="1"/>
    <col min="13822" max="13822" width="34.375" style="26" customWidth="1"/>
    <col min="13823" max="14074" width="9.125" style="26"/>
    <col min="14075" max="14075" width="6.625" style="26" customWidth="1"/>
    <col min="14076" max="14076" width="13.375" style="26" customWidth="1"/>
    <col min="14077" max="14077" width="47.375" style="26" customWidth="1"/>
    <col min="14078" max="14078" width="34.375" style="26" customWidth="1"/>
    <col min="14079" max="14330" width="9.125" style="26"/>
    <col min="14331" max="14331" width="6.625" style="26" customWidth="1"/>
    <col min="14332" max="14332" width="13.375" style="26" customWidth="1"/>
    <col min="14333" max="14333" width="47.375" style="26" customWidth="1"/>
    <col min="14334" max="14334" width="34.375" style="26" customWidth="1"/>
    <col min="14335" max="14586" width="9.125" style="26"/>
    <col min="14587" max="14587" width="6.625" style="26" customWidth="1"/>
    <col min="14588" max="14588" width="13.375" style="26" customWidth="1"/>
    <col min="14589" max="14589" width="47.375" style="26" customWidth="1"/>
    <col min="14590" max="14590" width="34.375" style="26" customWidth="1"/>
    <col min="14591" max="14842" width="9.125" style="26"/>
    <col min="14843" max="14843" width="6.625" style="26" customWidth="1"/>
    <col min="14844" max="14844" width="13.375" style="26" customWidth="1"/>
    <col min="14845" max="14845" width="47.375" style="26" customWidth="1"/>
    <col min="14846" max="14846" width="34.375" style="26" customWidth="1"/>
    <col min="14847" max="15098" width="9.125" style="26"/>
    <col min="15099" max="15099" width="6.625" style="26" customWidth="1"/>
    <col min="15100" max="15100" width="13.375" style="26" customWidth="1"/>
    <col min="15101" max="15101" width="47.375" style="26" customWidth="1"/>
    <col min="15102" max="15102" width="34.375" style="26" customWidth="1"/>
    <col min="15103" max="15354" width="9.125" style="26"/>
    <col min="15355" max="15355" width="6.625" style="26" customWidth="1"/>
    <col min="15356" max="15356" width="13.375" style="26" customWidth="1"/>
    <col min="15357" max="15357" width="47.375" style="26" customWidth="1"/>
    <col min="15358" max="15358" width="34.375" style="26" customWidth="1"/>
    <col min="15359" max="15610" width="9.125" style="26"/>
    <col min="15611" max="15611" width="6.625" style="26" customWidth="1"/>
    <col min="15612" max="15612" width="13.375" style="26" customWidth="1"/>
    <col min="15613" max="15613" width="47.375" style="26" customWidth="1"/>
    <col min="15614" max="15614" width="34.375" style="26" customWidth="1"/>
    <col min="15615" max="15866" width="9.125" style="26"/>
    <col min="15867" max="15867" width="6.625" style="26" customWidth="1"/>
    <col min="15868" max="15868" width="13.375" style="26" customWidth="1"/>
    <col min="15869" max="15869" width="47.375" style="26" customWidth="1"/>
    <col min="15870" max="15870" width="34.375" style="26" customWidth="1"/>
    <col min="15871" max="16122" width="9.125" style="26"/>
    <col min="16123" max="16123" width="6.625" style="26" customWidth="1"/>
    <col min="16124" max="16124" width="13.375" style="26" customWidth="1"/>
    <col min="16125" max="16125" width="47.375" style="26" customWidth="1"/>
    <col min="16126" max="16126" width="34.375" style="26" customWidth="1"/>
    <col min="16127" max="16384" width="9.125" style="26"/>
  </cols>
  <sheetData>
    <row r="1" ht="20" customHeight="1" spans="1:1">
      <c r="A1" s="27" t="s">
        <v>12</v>
      </c>
    </row>
    <row r="2" ht="28" customHeight="1" spans="1:1">
      <c r="A2" s="28" t="s">
        <v>13</v>
      </c>
    </row>
    <row r="3" ht="22" customHeight="1" spans="1:1">
      <c r="A3" s="29" t="s">
        <v>14</v>
      </c>
    </row>
    <row r="4" ht="68" customHeight="1" spans="1:1">
      <c r="A4" s="29" t="s">
        <v>15</v>
      </c>
    </row>
    <row r="5" ht="33" customHeight="1" spans="1:1">
      <c r="A5" s="29" t="s">
        <v>16</v>
      </c>
    </row>
    <row r="6" ht="75" customHeight="1" spans="1:1">
      <c r="A6" s="30" t="s">
        <v>17</v>
      </c>
    </row>
    <row r="7" ht="88" customHeight="1" spans="1:1">
      <c r="A7" s="29" t="s">
        <v>18</v>
      </c>
    </row>
    <row r="8" ht="31" customHeight="1" spans="1:1">
      <c r="A8" s="29" t="s">
        <v>19</v>
      </c>
    </row>
    <row r="9" ht="33" customHeight="1" spans="1:1">
      <c r="A9" s="29" t="s">
        <v>20</v>
      </c>
    </row>
    <row r="10" ht="28" customHeight="1" spans="1:1">
      <c r="A10" s="29" t="s">
        <v>21</v>
      </c>
    </row>
    <row r="11" ht="17" customHeight="1" spans="1:1">
      <c r="A11" s="29" t="s">
        <v>22</v>
      </c>
    </row>
    <row r="12" ht="19" customHeight="1" spans="1:1">
      <c r="A12" s="29" t="s">
        <v>23</v>
      </c>
    </row>
    <row r="13" ht="46" customHeight="1" spans="1:1">
      <c r="A13" s="29" t="s">
        <v>24</v>
      </c>
    </row>
    <row r="14" ht="48" customHeight="1" spans="1:1">
      <c r="A14" s="29" t="s">
        <v>25</v>
      </c>
    </row>
    <row r="15" ht="30" customHeight="1" spans="1:1">
      <c r="A15" s="29" t="s">
        <v>26</v>
      </c>
    </row>
    <row r="16" ht="33" customHeight="1" spans="1:1">
      <c r="A16" s="29" t="s">
        <v>27</v>
      </c>
    </row>
    <row r="17" ht="20" customHeight="1" spans="1:1">
      <c r="A17" s="29" t="s">
        <v>28</v>
      </c>
    </row>
    <row r="18" ht="20" customHeight="1" spans="1:1">
      <c r="A18" s="29" t="s">
        <v>29</v>
      </c>
    </row>
    <row r="19" ht="20" customHeight="1" spans="1:1">
      <c r="A19" s="29" t="s">
        <v>30</v>
      </c>
    </row>
    <row r="20" ht="20" customHeight="1" spans="1:1">
      <c r="A20" s="29" t="s">
        <v>31</v>
      </c>
    </row>
    <row r="21" ht="20" customHeight="1" spans="1:1">
      <c r="A21" s="29" t="s">
        <v>32</v>
      </c>
    </row>
    <row r="22" ht="18" customHeight="1" spans="1:1">
      <c r="A22" s="29" t="s">
        <v>33</v>
      </c>
    </row>
    <row r="23" ht="28" customHeight="1" spans="1:1">
      <c r="A23" s="29" t="s">
        <v>34</v>
      </c>
    </row>
    <row r="24" ht="60" customHeight="1" spans="1:1">
      <c r="A24" s="29" t="s">
        <v>35</v>
      </c>
    </row>
    <row r="25" ht="87" customHeight="1" spans="1:1">
      <c r="A25" s="29" t="s">
        <v>36</v>
      </c>
    </row>
    <row r="26" ht="150" customHeight="1" spans="1:1">
      <c r="A26" s="29" t="s">
        <v>37</v>
      </c>
    </row>
    <row r="27" ht="44" customHeight="1" spans="1:1">
      <c r="A27" s="29" t="s">
        <v>38</v>
      </c>
    </row>
    <row r="28" ht="39" customHeight="1" spans="1:1">
      <c r="A28" s="29" t="s">
        <v>39</v>
      </c>
    </row>
    <row r="29" ht="18" customHeight="1" spans="1:1">
      <c r="A29" s="29" t="s">
        <v>40</v>
      </c>
    </row>
    <row r="30" ht="23" customHeight="1" spans="1:1">
      <c r="A30" s="29" t="s">
        <v>41</v>
      </c>
    </row>
    <row r="31" ht="61" customHeight="1" spans="1:1">
      <c r="A31" s="29" t="s">
        <v>42</v>
      </c>
    </row>
    <row r="32" ht="47" customHeight="1" spans="1:1">
      <c r="A32" s="29" t="s">
        <v>43</v>
      </c>
    </row>
    <row r="33" ht="21" customHeight="1" spans="1:1">
      <c r="A33" s="29" t="s">
        <v>44</v>
      </c>
    </row>
    <row r="34" ht="45" customHeight="1" spans="1:1">
      <c r="A34" s="29" t="s">
        <v>45</v>
      </c>
    </row>
    <row r="35" ht="15" customHeight="1" spans="1:1">
      <c r="A35" s="31" t="s">
        <v>46</v>
      </c>
    </row>
    <row r="36" ht="16" customHeight="1" spans="1:1">
      <c r="A36" s="31" t="s">
        <v>47</v>
      </c>
    </row>
    <row r="37" ht="21" customHeight="1" spans="1:1">
      <c r="A37" s="32" t="s">
        <v>48</v>
      </c>
    </row>
  </sheetData>
  <sheetProtection algorithmName="SHA-512" hashValue="N44Q0fxb+WNfSkWaRPxBGeJ7X036dR6KDN+t7FRPWJl6E1KeajSke983Y6aa+GyOZfQWfeXY6t81SBw7o4JP5w==" saltValue="YE8INKL6z1hi6EbO5c16vQ==" spinCount="100000" sheet="1" formatColumns="0" formatRows="0" objects="1"/>
  <printOptions horizontalCentered="1"/>
  <pageMargins left="0.998611111111111" right="0.998611111111111" top="0.998611111111111" bottom="0.998611111111111" header="0.511111111111111" footer="0.511111111111111"/>
  <pageSetup paperSize="9" scale="94"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autoPageBreaks="0"/>
  </sheetPr>
  <dimension ref="A1:G15"/>
  <sheetViews>
    <sheetView workbookViewId="0">
      <selection activeCell="I13" sqref="I13"/>
    </sheetView>
  </sheetViews>
  <sheetFormatPr defaultColWidth="9" defaultRowHeight="13.5" outlineLevelCol="6"/>
  <cols>
    <col min="1" max="1" width="11.6666666666667" customWidth="1"/>
    <col min="2" max="2" width="6.66666666666667" customWidth="1"/>
    <col min="3" max="3" width="8.33333333333333" customWidth="1"/>
    <col min="4" max="4" width="28.8333333333333" customWidth="1"/>
    <col min="5" max="5" width="25" customWidth="1"/>
    <col min="6" max="6" width="11.6666666666667" customWidth="1"/>
    <col min="7" max="7" width="7" customWidth="1"/>
  </cols>
  <sheetData>
    <row r="1" ht="42" customHeight="1" spans="1:7">
      <c r="A1" s="18" t="s">
        <v>0</v>
      </c>
      <c r="B1" s="18" t="s">
        <v>0</v>
      </c>
      <c r="C1" s="18" t="s">
        <v>0</v>
      </c>
      <c r="D1" s="18" t="s">
        <v>0</v>
      </c>
      <c r="E1" s="18" t="s">
        <v>0</v>
      </c>
      <c r="F1" s="18" t="s">
        <v>0</v>
      </c>
      <c r="G1" s="18" t="s">
        <v>0</v>
      </c>
    </row>
    <row r="2" ht="27" customHeight="1" spans="1:7">
      <c r="A2" s="18" t="s">
        <v>0</v>
      </c>
      <c r="B2" s="2" t="s">
        <v>49</v>
      </c>
      <c r="C2" s="2" t="s">
        <v>0</v>
      </c>
      <c r="D2" s="2" t="s">
        <v>0</v>
      </c>
      <c r="E2" s="2" t="s">
        <v>0</v>
      </c>
      <c r="F2" s="2" t="s">
        <v>0</v>
      </c>
      <c r="G2" s="18" t="s">
        <v>0</v>
      </c>
    </row>
    <row r="3" ht="16" customHeight="1" spans="1:7">
      <c r="A3" s="18" t="s">
        <v>0</v>
      </c>
      <c r="B3" s="3" t="s">
        <v>50</v>
      </c>
      <c r="C3" s="3" t="s">
        <v>0</v>
      </c>
      <c r="D3" s="3" t="s">
        <v>0</v>
      </c>
      <c r="E3" s="4" t="s">
        <v>0</v>
      </c>
      <c r="F3" s="4" t="s">
        <v>51</v>
      </c>
      <c r="G3" s="18" t="s">
        <v>0</v>
      </c>
    </row>
    <row r="4" ht="25" customHeight="1" spans="1:7">
      <c r="A4" s="18" t="s">
        <v>0</v>
      </c>
      <c r="B4" s="19" t="s">
        <v>52</v>
      </c>
      <c r="C4" s="20" t="s">
        <v>53</v>
      </c>
      <c r="D4" s="20" t="s">
        <v>54</v>
      </c>
      <c r="E4" s="20" t="s">
        <v>0</v>
      </c>
      <c r="F4" s="21" t="s">
        <v>55</v>
      </c>
      <c r="G4" s="18" t="s">
        <v>0</v>
      </c>
    </row>
    <row r="5" ht="15" customHeight="1" spans="1:7">
      <c r="A5" s="18" t="s">
        <v>0</v>
      </c>
      <c r="B5" s="9" t="s">
        <v>56</v>
      </c>
      <c r="C5" s="11" t="s">
        <v>57</v>
      </c>
      <c r="D5" s="11" t="s">
        <v>58</v>
      </c>
      <c r="E5" s="11" t="s">
        <v>0</v>
      </c>
      <c r="F5" s="22">
        <f>'2.【标表2】工程量清单表'!E18</f>
        <v>22750.71</v>
      </c>
      <c r="G5" s="18" t="s">
        <v>0</v>
      </c>
    </row>
    <row r="6" ht="15" customHeight="1" spans="1:7">
      <c r="A6" s="18" t="s">
        <v>0</v>
      </c>
      <c r="B6" s="9" t="s">
        <v>59</v>
      </c>
      <c r="C6" s="11" t="s">
        <v>60</v>
      </c>
      <c r="D6" s="11" t="s">
        <v>61</v>
      </c>
      <c r="E6" s="11" t="s">
        <v>0</v>
      </c>
      <c r="F6" s="22">
        <f>'2.【标表2】工程量清单表'!E43</f>
        <v>0</v>
      </c>
      <c r="G6" s="18" t="s">
        <v>0</v>
      </c>
    </row>
    <row r="7" ht="15" customHeight="1" spans="1:7">
      <c r="A7" s="18" t="s">
        <v>0</v>
      </c>
      <c r="B7" s="9" t="s">
        <v>62</v>
      </c>
      <c r="C7" s="11" t="s">
        <v>63</v>
      </c>
      <c r="D7" s="11" t="s">
        <v>64</v>
      </c>
      <c r="E7" s="11" t="s">
        <v>0</v>
      </c>
      <c r="F7" s="22">
        <f>'2.【标表2】工程量清单表'!E91</f>
        <v>0</v>
      </c>
      <c r="G7" s="18" t="s">
        <v>0</v>
      </c>
    </row>
    <row r="8" ht="15" customHeight="1" spans="1:7">
      <c r="A8" s="18" t="s">
        <v>0</v>
      </c>
      <c r="B8" s="9" t="s">
        <v>65</v>
      </c>
      <c r="C8" s="11" t="s">
        <v>66</v>
      </c>
      <c r="D8" s="11" t="s">
        <v>67</v>
      </c>
      <c r="E8" s="11" t="s">
        <v>0</v>
      </c>
      <c r="F8" s="22">
        <f>'2.【标表2】工程量清单表'!E132</f>
        <v>0</v>
      </c>
      <c r="G8" s="18" t="s">
        <v>0</v>
      </c>
    </row>
    <row r="9" ht="15" customHeight="1" spans="1:7">
      <c r="A9" s="18" t="s">
        <v>0</v>
      </c>
      <c r="B9" s="9" t="s">
        <v>68</v>
      </c>
      <c r="C9" s="11" t="s">
        <v>69</v>
      </c>
      <c r="D9" s="11" t="s">
        <v>70</v>
      </c>
      <c r="E9" s="11" t="s">
        <v>0</v>
      </c>
      <c r="F9" s="22">
        <f>'2.【标表2】工程量清单表'!E147</f>
        <v>0</v>
      </c>
      <c r="G9" s="18" t="s">
        <v>0</v>
      </c>
    </row>
    <row r="10" ht="15" customHeight="1" spans="1:7">
      <c r="A10" s="18" t="s">
        <v>0</v>
      </c>
      <c r="B10" s="9" t="s">
        <v>71</v>
      </c>
      <c r="C10" s="11" t="s">
        <v>72</v>
      </c>
      <c r="D10" s="11" t="s">
        <v>0</v>
      </c>
      <c r="E10" s="11" t="s">
        <v>0</v>
      </c>
      <c r="F10" s="22">
        <f>SUM(F5:F9)</f>
        <v>22750.71</v>
      </c>
      <c r="G10" s="18" t="s">
        <v>0</v>
      </c>
    </row>
    <row r="11" ht="15" customHeight="1" spans="1:7">
      <c r="A11" s="18" t="s">
        <v>0</v>
      </c>
      <c r="B11" s="9" t="s">
        <v>73</v>
      </c>
      <c r="C11" s="11" t="s">
        <v>74</v>
      </c>
      <c r="D11" s="11" t="s">
        <v>0</v>
      </c>
      <c r="E11" s="11" t="s">
        <v>0</v>
      </c>
      <c r="F11" s="22">
        <f>SUM(F10)*3%</f>
        <v>682.5213</v>
      </c>
      <c r="G11" s="18" t="s">
        <v>0</v>
      </c>
    </row>
    <row r="12" ht="15" customHeight="1" spans="1:7">
      <c r="A12" s="18" t="s">
        <v>0</v>
      </c>
      <c r="B12" s="9" t="s">
        <v>75</v>
      </c>
      <c r="C12" s="11" t="s">
        <v>76</v>
      </c>
      <c r="D12" s="11" t="s">
        <v>0</v>
      </c>
      <c r="E12" s="11" t="s">
        <v>0</v>
      </c>
      <c r="F12" s="22">
        <f>SUM(F10+F11)</f>
        <v>23433.2313</v>
      </c>
      <c r="G12" s="18" t="s">
        <v>0</v>
      </c>
    </row>
    <row r="13" ht="409.5" customHeight="1" spans="1:7">
      <c r="A13" s="18" t="s">
        <v>0</v>
      </c>
      <c r="B13" s="23"/>
      <c r="C13" s="24"/>
      <c r="D13" s="24"/>
      <c r="E13" s="24"/>
      <c r="F13" s="25"/>
      <c r="G13" s="18" t="s">
        <v>0</v>
      </c>
    </row>
    <row r="14" ht="15" customHeight="1" spans="1:7">
      <c r="A14" s="18" t="s">
        <v>0</v>
      </c>
      <c r="B14" s="16" t="s">
        <v>77</v>
      </c>
      <c r="C14" s="16" t="s">
        <v>0</v>
      </c>
      <c r="D14" s="16" t="s">
        <v>0</v>
      </c>
      <c r="E14" s="16" t="s">
        <v>0</v>
      </c>
      <c r="F14" s="17" t="s">
        <v>78</v>
      </c>
      <c r="G14" s="18" t="s">
        <v>0</v>
      </c>
    </row>
    <row r="15" ht="12" customHeight="1" spans="1:7">
      <c r="A15" s="18" t="s">
        <v>0</v>
      </c>
      <c r="B15" s="18" t="s">
        <v>0</v>
      </c>
      <c r="C15" s="18" t="s">
        <v>0</v>
      </c>
      <c r="D15" s="18" t="s">
        <v>0</v>
      </c>
      <c r="E15" s="18" t="s">
        <v>0</v>
      </c>
      <c r="F15" s="18" t="s">
        <v>0</v>
      </c>
      <c r="G15" s="18" t="s">
        <v>0</v>
      </c>
    </row>
  </sheetData>
  <sheetProtection algorithmName="SHA-512" hashValue="Tp79z56dPTptcQimEUlUqUUeuUsPUnwQyFTu9abNS4Zct87Q4hJ5cLqKAFwrpaWyx9gzRQZIEVn+UQUNd4lXog==" saltValue="n2avMFgK1WDlC01ABKIjPg==" spinCount="100000" sheet="1" objects="1"/>
  <mergeCells count="13">
    <mergeCell ref="B2:F2"/>
    <mergeCell ref="B3:D3"/>
    <mergeCell ref="D4:E4"/>
    <mergeCell ref="D5:E5"/>
    <mergeCell ref="D6:E6"/>
    <mergeCell ref="D7:E7"/>
    <mergeCell ref="D8:E8"/>
    <mergeCell ref="D9:E9"/>
    <mergeCell ref="C10:E10"/>
    <mergeCell ref="C11:E11"/>
    <mergeCell ref="C12:E12"/>
    <mergeCell ref="B13:F13"/>
    <mergeCell ref="B14:E14"/>
  </mergeCells>
  <pageMargins left="0" right="0" top="0" bottom="0"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autoPageBreaks="0"/>
  </sheetPr>
  <dimension ref="A1:H149"/>
  <sheetViews>
    <sheetView topLeftCell="A66" workbookViewId="0">
      <selection activeCell="K21" sqref="K21"/>
    </sheetView>
  </sheetViews>
  <sheetFormatPr defaultColWidth="9" defaultRowHeight="13.5" outlineLevelCol="7"/>
  <cols>
    <col min="1" max="1" width="11.6666666666667" customWidth="1"/>
    <col min="2" max="2" width="8.33333333333333" customWidth="1"/>
    <col min="3" max="3" width="35.5" customWidth="1"/>
    <col min="4" max="4" width="6.66666666666667" customWidth="1"/>
    <col min="5" max="7" width="10" customWidth="1"/>
    <col min="8" max="8" width="7" customWidth="1"/>
  </cols>
  <sheetData>
    <row r="1" ht="42" customHeight="1" spans="1:8">
      <c r="A1" s="1" t="s">
        <v>0</v>
      </c>
      <c r="B1" s="1" t="s">
        <v>0</v>
      </c>
      <c r="C1" s="1" t="s">
        <v>0</v>
      </c>
      <c r="D1" s="1" t="s">
        <v>0</v>
      </c>
      <c r="E1" s="1" t="s">
        <v>0</v>
      </c>
      <c r="F1" s="1" t="s">
        <v>0</v>
      </c>
      <c r="G1" s="1" t="s">
        <v>0</v>
      </c>
      <c r="H1" s="1" t="s">
        <v>0</v>
      </c>
    </row>
    <row r="2" ht="27" customHeight="1" spans="1:8">
      <c r="A2" s="1" t="s">
        <v>0</v>
      </c>
      <c r="B2" s="2" t="s">
        <v>79</v>
      </c>
      <c r="C2" s="2" t="s">
        <v>0</v>
      </c>
      <c r="D2" s="2" t="s">
        <v>0</v>
      </c>
      <c r="E2" s="2" t="s">
        <v>0</v>
      </c>
      <c r="F2" s="2" t="s">
        <v>0</v>
      </c>
      <c r="G2" s="2" t="s">
        <v>0</v>
      </c>
      <c r="H2" s="1" t="s">
        <v>0</v>
      </c>
    </row>
    <row r="3" ht="16" customHeight="1" spans="1:8">
      <c r="A3" s="1" t="s">
        <v>0</v>
      </c>
      <c r="B3" s="3" t="s">
        <v>50</v>
      </c>
      <c r="C3" s="3" t="s">
        <v>0</v>
      </c>
      <c r="D3" s="4" t="s">
        <v>0</v>
      </c>
      <c r="E3" s="4" t="s">
        <v>0</v>
      </c>
      <c r="F3" s="4" t="s">
        <v>0</v>
      </c>
      <c r="G3" s="4" t="s">
        <v>80</v>
      </c>
      <c r="H3" s="1" t="s">
        <v>0</v>
      </c>
    </row>
    <row r="4" ht="22" customHeight="1" spans="1:8">
      <c r="A4" s="1" t="s">
        <v>0</v>
      </c>
      <c r="B4" s="5" t="s">
        <v>81</v>
      </c>
      <c r="C4" s="5" t="s">
        <v>0</v>
      </c>
      <c r="D4" s="5" t="s">
        <v>0</v>
      </c>
      <c r="E4" s="5" t="s">
        <v>0</v>
      </c>
      <c r="F4" s="5" t="s">
        <v>0</v>
      </c>
      <c r="G4" s="5" t="s">
        <v>0</v>
      </c>
      <c r="H4" s="1" t="s">
        <v>0</v>
      </c>
    </row>
    <row r="5" ht="17" customHeight="1" spans="1:8">
      <c r="A5" s="1" t="s">
        <v>0</v>
      </c>
      <c r="B5" s="6" t="s">
        <v>82</v>
      </c>
      <c r="C5" s="7" t="s">
        <v>83</v>
      </c>
      <c r="D5" s="7" t="s">
        <v>84</v>
      </c>
      <c r="E5" s="7" t="s">
        <v>85</v>
      </c>
      <c r="F5" s="7" t="s">
        <v>86</v>
      </c>
      <c r="G5" s="8" t="s">
        <v>87</v>
      </c>
      <c r="H5" s="1" t="s">
        <v>0</v>
      </c>
    </row>
    <row r="6" ht="15" customHeight="1" spans="1:8">
      <c r="A6" s="1" t="s">
        <v>0</v>
      </c>
      <c r="B6" s="9" t="s">
        <v>88</v>
      </c>
      <c r="C6" s="10" t="s">
        <v>89</v>
      </c>
      <c r="D6" s="11" t="s">
        <v>0</v>
      </c>
      <c r="E6" s="12" t="s">
        <v>0</v>
      </c>
      <c r="F6" s="12" t="s">
        <v>0</v>
      </c>
      <c r="G6" s="13" t="s">
        <v>0</v>
      </c>
      <c r="H6" s="1" t="s">
        <v>0</v>
      </c>
    </row>
    <row r="7" ht="15" customHeight="1" spans="1:8">
      <c r="A7" s="1" t="s">
        <v>0</v>
      </c>
      <c r="B7" s="9" t="s">
        <v>90</v>
      </c>
      <c r="C7" s="10" t="s">
        <v>91</v>
      </c>
      <c r="D7" s="11" t="s">
        <v>0</v>
      </c>
      <c r="E7" s="12" t="s">
        <v>0</v>
      </c>
      <c r="F7" s="12" t="s">
        <v>0</v>
      </c>
      <c r="G7" s="13" t="s">
        <v>0</v>
      </c>
      <c r="H7" s="1" t="s">
        <v>0</v>
      </c>
    </row>
    <row r="8" ht="15" customHeight="1" spans="1:8">
      <c r="A8" s="1" t="s">
        <v>0</v>
      </c>
      <c r="B8" s="9" t="s">
        <v>92</v>
      </c>
      <c r="C8" s="10" t="s">
        <v>93</v>
      </c>
      <c r="D8" s="11" t="s">
        <v>94</v>
      </c>
      <c r="E8" s="12" t="s">
        <v>95</v>
      </c>
      <c r="F8" s="14"/>
      <c r="G8" s="13">
        <f>E8*F8</f>
        <v>0</v>
      </c>
      <c r="H8" s="1" t="s">
        <v>0</v>
      </c>
    </row>
    <row r="9" ht="15" customHeight="1" spans="1:8">
      <c r="A9" s="1" t="s">
        <v>0</v>
      </c>
      <c r="B9" s="9" t="s">
        <v>96</v>
      </c>
      <c r="C9" s="10" t="s">
        <v>97</v>
      </c>
      <c r="D9" s="11" t="s">
        <v>94</v>
      </c>
      <c r="E9" s="14" t="s">
        <v>95</v>
      </c>
      <c r="F9" s="14"/>
      <c r="G9" s="13">
        <f>E9*F9</f>
        <v>0</v>
      </c>
      <c r="H9" s="1" t="s">
        <v>0</v>
      </c>
    </row>
    <row r="10" ht="15" customHeight="1" spans="1:8">
      <c r="A10" s="1" t="s">
        <v>0</v>
      </c>
      <c r="B10" s="9" t="s">
        <v>98</v>
      </c>
      <c r="C10" s="10" t="s">
        <v>99</v>
      </c>
      <c r="D10" s="11" t="s">
        <v>94</v>
      </c>
      <c r="E10" s="12" t="s">
        <v>95</v>
      </c>
      <c r="F10" s="12">
        <v>3250.1</v>
      </c>
      <c r="G10" s="13">
        <v>3250.1</v>
      </c>
      <c r="H10" s="1" t="s">
        <v>0</v>
      </c>
    </row>
    <row r="11" ht="15" customHeight="1" spans="1:8">
      <c r="A11" s="1" t="s">
        <v>0</v>
      </c>
      <c r="B11" s="9" t="s">
        <v>100</v>
      </c>
      <c r="C11" s="10" t="s">
        <v>101</v>
      </c>
      <c r="D11" s="11" t="s">
        <v>0</v>
      </c>
      <c r="E11" s="12" t="s">
        <v>0</v>
      </c>
      <c r="F11" s="12" t="s">
        <v>0</v>
      </c>
      <c r="G11" s="13" t="s">
        <v>0</v>
      </c>
      <c r="H11" s="1" t="s">
        <v>0</v>
      </c>
    </row>
    <row r="12" ht="15" customHeight="1" spans="1:8">
      <c r="A12" s="1" t="s">
        <v>0</v>
      </c>
      <c r="B12" s="9" t="s">
        <v>102</v>
      </c>
      <c r="C12" s="10" t="s">
        <v>103</v>
      </c>
      <c r="D12" s="11" t="s">
        <v>0</v>
      </c>
      <c r="E12" s="12" t="s">
        <v>0</v>
      </c>
      <c r="F12" s="12" t="s">
        <v>0</v>
      </c>
      <c r="G12" s="13" t="s">
        <v>0</v>
      </c>
      <c r="H12" s="1" t="s">
        <v>0</v>
      </c>
    </row>
    <row r="13" ht="15" customHeight="1" spans="1:8">
      <c r="A13" s="1" t="s">
        <v>0</v>
      </c>
      <c r="B13" s="9" t="s">
        <v>92</v>
      </c>
      <c r="C13" s="10" t="s">
        <v>104</v>
      </c>
      <c r="D13" s="11" t="s">
        <v>94</v>
      </c>
      <c r="E13" s="12" t="s">
        <v>95</v>
      </c>
      <c r="F13" s="14"/>
      <c r="G13" s="13">
        <f>E13*F13</f>
        <v>0</v>
      </c>
      <c r="H13" s="1" t="s">
        <v>0</v>
      </c>
    </row>
    <row r="14" ht="15" customHeight="1" spans="1:8">
      <c r="A14" s="1" t="s">
        <v>0</v>
      </c>
      <c r="B14" s="9" t="s">
        <v>105</v>
      </c>
      <c r="C14" s="10" t="s">
        <v>106</v>
      </c>
      <c r="D14" s="11" t="s">
        <v>94</v>
      </c>
      <c r="E14" s="12" t="s">
        <v>95</v>
      </c>
      <c r="F14" s="12" t="s">
        <v>107</v>
      </c>
      <c r="G14" s="13">
        <v>19500.61</v>
      </c>
      <c r="H14" s="1" t="s">
        <v>0</v>
      </c>
    </row>
    <row r="15" ht="15" customHeight="1" spans="1:8">
      <c r="A15" s="1" t="s">
        <v>0</v>
      </c>
      <c r="B15" s="9" t="s">
        <v>108</v>
      </c>
      <c r="C15" s="10" t="s">
        <v>109</v>
      </c>
      <c r="D15" s="11" t="s">
        <v>0</v>
      </c>
      <c r="E15" s="12" t="s">
        <v>0</v>
      </c>
      <c r="F15" s="12" t="s">
        <v>0</v>
      </c>
      <c r="G15" s="13" t="s">
        <v>0</v>
      </c>
      <c r="H15" s="1" t="s">
        <v>0</v>
      </c>
    </row>
    <row r="16" ht="15" customHeight="1" spans="1:8">
      <c r="A16" s="1" t="s">
        <v>0</v>
      </c>
      <c r="B16" s="9" t="s">
        <v>110</v>
      </c>
      <c r="C16" s="10" t="s">
        <v>109</v>
      </c>
      <c r="D16" s="11" t="s">
        <v>94</v>
      </c>
      <c r="E16" s="12" t="s">
        <v>95</v>
      </c>
      <c r="F16" s="14"/>
      <c r="G16" s="13">
        <f>E16*F16</f>
        <v>0</v>
      </c>
      <c r="H16" s="1" t="s">
        <v>0</v>
      </c>
    </row>
    <row r="17" ht="409.5" customHeight="1" spans="1:8">
      <c r="A17" s="1" t="s">
        <v>0</v>
      </c>
      <c r="B17" s="9" t="s">
        <v>0</v>
      </c>
      <c r="C17" s="10" t="s">
        <v>0</v>
      </c>
      <c r="D17" s="11" t="s">
        <v>0</v>
      </c>
      <c r="E17" s="12" t="s">
        <v>0</v>
      </c>
      <c r="F17" s="12" t="s">
        <v>0</v>
      </c>
      <c r="G17" s="13" t="s">
        <v>0</v>
      </c>
      <c r="H17" s="1" t="s">
        <v>0</v>
      </c>
    </row>
    <row r="18" ht="21" customHeight="1" spans="1:8">
      <c r="A18" s="1" t="s">
        <v>0</v>
      </c>
      <c r="B18" s="15"/>
      <c r="C18" s="15" t="s">
        <v>111</v>
      </c>
      <c r="D18" s="15" t="s">
        <v>112</v>
      </c>
      <c r="E18" s="15">
        <f>SUM(G8:G16)</f>
        <v>22750.71</v>
      </c>
      <c r="F18" s="15" t="s">
        <v>113</v>
      </c>
      <c r="G18" s="15" t="s">
        <v>0</v>
      </c>
      <c r="H18" s="1" t="s">
        <v>0</v>
      </c>
    </row>
    <row r="19" ht="15" customHeight="1" spans="1:8">
      <c r="A19" s="1" t="s">
        <v>0</v>
      </c>
      <c r="B19" s="16" t="s">
        <v>77</v>
      </c>
      <c r="C19" s="16" t="s">
        <v>0</v>
      </c>
      <c r="D19" s="16" t="s">
        <v>0</v>
      </c>
      <c r="E19" s="16" t="s">
        <v>0</v>
      </c>
      <c r="F19" s="16" t="s">
        <v>0</v>
      </c>
      <c r="G19" s="17" t="s">
        <v>114</v>
      </c>
      <c r="H19" s="1" t="s">
        <v>0</v>
      </c>
    </row>
    <row r="20" ht="12" customHeight="1" spans="1:8">
      <c r="A20" s="1" t="s">
        <v>0</v>
      </c>
      <c r="B20" s="1" t="s">
        <v>0</v>
      </c>
      <c r="C20" s="1" t="s">
        <v>0</v>
      </c>
      <c r="D20" s="1" t="s">
        <v>0</v>
      </c>
      <c r="E20" s="1" t="s">
        <v>0</v>
      </c>
      <c r="F20" s="1" t="s">
        <v>0</v>
      </c>
      <c r="G20" s="1" t="s">
        <v>0</v>
      </c>
      <c r="H20" s="1" t="s">
        <v>0</v>
      </c>
    </row>
    <row r="21" ht="42" customHeight="1" spans="1:8">
      <c r="A21" s="1" t="s">
        <v>0</v>
      </c>
      <c r="B21" s="1" t="s">
        <v>0</v>
      </c>
      <c r="C21" s="1" t="s">
        <v>0</v>
      </c>
      <c r="D21" s="1" t="s">
        <v>0</v>
      </c>
      <c r="E21" s="1" t="s">
        <v>0</v>
      </c>
      <c r="F21" s="1" t="s">
        <v>0</v>
      </c>
      <c r="G21" s="1" t="s">
        <v>0</v>
      </c>
      <c r="H21" s="1" t="s">
        <v>0</v>
      </c>
    </row>
    <row r="22" ht="27" customHeight="1" spans="1:8">
      <c r="A22" s="1" t="s">
        <v>0</v>
      </c>
      <c r="B22" s="2" t="s">
        <v>79</v>
      </c>
      <c r="C22" s="2" t="s">
        <v>0</v>
      </c>
      <c r="D22" s="2" t="s">
        <v>0</v>
      </c>
      <c r="E22" s="2" t="s">
        <v>0</v>
      </c>
      <c r="F22" s="2" t="s">
        <v>0</v>
      </c>
      <c r="G22" s="2" t="s">
        <v>0</v>
      </c>
      <c r="H22" s="1" t="s">
        <v>0</v>
      </c>
    </row>
    <row r="23" ht="16" customHeight="1" spans="1:8">
      <c r="A23" s="1" t="s">
        <v>0</v>
      </c>
      <c r="B23" s="3" t="s">
        <v>50</v>
      </c>
      <c r="C23" s="3" t="s">
        <v>0</v>
      </c>
      <c r="D23" s="4" t="s">
        <v>0</v>
      </c>
      <c r="E23" s="4" t="s">
        <v>0</v>
      </c>
      <c r="F23" s="4" t="s">
        <v>0</v>
      </c>
      <c r="G23" s="4" t="s">
        <v>80</v>
      </c>
      <c r="H23" s="1" t="s">
        <v>0</v>
      </c>
    </row>
    <row r="24" ht="22" customHeight="1" spans="1:8">
      <c r="A24" s="1" t="s">
        <v>0</v>
      </c>
      <c r="B24" s="5" t="s">
        <v>115</v>
      </c>
      <c r="C24" s="5" t="s">
        <v>0</v>
      </c>
      <c r="D24" s="5" t="s">
        <v>0</v>
      </c>
      <c r="E24" s="5" t="s">
        <v>0</v>
      </c>
      <c r="F24" s="5" t="s">
        <v>0</v>
      </c>
      <c r="G24" s="5" t="s">
        <v>0</v>
      </c>
      <c r="H24" s="1" t="s">
        <v>0</v>
      </c>
    </row>
    <row r="25" ht="17" customHeight="1" spans="1:8">
      <c r="A25" s="1" t="s">
        <v>0</v>
      </c>
      <c r="B25" s="6" t="s">
        <v>82</v>
      </c>
      <c r="C25" s="7" t="s">
        <v>83</v>
      </c>
      <c r="D25" s="7" t="s">
        <v>84</v>
      </c>
      <c r="E25" s="7" t="s">
        <v>85</v>
      </c>
      <c r="F25" s="7" t="s">
        <v>86</v>
      </c>
      <c r="G25" s="8" t="s">
        <v>87</v>
      </c>
      <c r="H25" s="1" t="s">
        <v>0</v>
      </c>
    </row>
    <row r="26" ht="15" customHeight="1" spans="1:8">
      <c r="A26" s="1" t="s">
        <v>0</v>
      </c>
      <c r="B26" s="9" t="s">
        <v>116</v>
      </c>
      <c r="C26" s="10" t="s">
        <v>117</v>
      </c>
      <c r="D26" s="11" t="s">
        <v>0</v>
      </c>
      <c r="E26" s="12" t="s">
        <v>0</v>
      </c>
      <c r="F26" s="12" t="s">
        <v>0</v>
      </c>
      <c r="G26" s="13" t="s">
        <v>0</v>
      </c>
      <c r="H26" s="1" t="s">
        <v>0</v>
      </c>
    </row>
    <row r="27" ht="15" customHeight="1" spans="1:8">
      <c r="A27" s="1" t="s">
        <v>0</v>
      </c>
      <c r="B27" s="9" t="s">
        <v>118</v>
      </c>
      <c r="C27" s="10" t="s">
        <v>119</v>
      </c>
      <c r="D27" s="11" t="s">
        <v>0</v>
      </c>
      <c r="E27" s="12" t="s">
        <v>0</v>
      </c>
      <c r="F27" s="12" t="s">
        <v>0</v>
      </c>
      <c r="G27" s="13" t="s">
        <v>0</v>
      </c>
      <c r="H27" s="1" t="s">
        <v>0</v>
      </c>
    </row>
    <row r="28" ht="15" customHeight="1" spans="1:8">
      <c r="A28" s="1" t="s">
        <v>0</v>
      </c>
      <c r="B28" s="9" t="s">
        <v>92</v>
      </c>
      <c r="C28" s="10" t="s">
        <v>120</v>
      </c>
      <c r="D28" s="11" t="s">
        <v>121</v>
      </c>
      <c r="E28" s="12" t="s">
        <v>122</v>
      </c>
      <c r="F28" s="14"/>
      <c r="G28" s="13">
        <f>E28*F28</f>
        <v>0</v>
      </c>
      <c r="H28" s="1" t="s">
        <v>0</v>
      </c>
    </row>
    <row r="29" ht="15" customHeight="1" spans="1:8">
      <c r="A29" s="1" t="s">
        <v>0</v>
      </c>
      <c r="B29" s="9" t="s">
        <v>123</v>
      </c>
      <c r="C29" s="10" t="s">
        <v>124</v>
      </c>
      <c r="D29" s="11" t="s">
        <v>0</v>
      </c>
      <c r="E29" s="12" t="s">
        <v>0</v>
      </c>
      <c r="F29" s="12"/>
      <c r="G29" s="13"/>
      <c r="H29" s="1" t="s">
        <v>0</v>
      </c>
    </row>
    <row r="30" ht="15" customHeight="1" spans="1:8">
      <c r="A30" s="1" t="s">
        <v>0</v>
      </c>
      <c r="B30" s="9" t="s">
        <v>125</v>
      </c>
      <c r="C30" s="10" t="s">
        <v>126</v>
      </c>
      <c r="D30" s="11" t="s">
        <v>0</v>
      </c>
      <c r="E30" s="12" t="s">
        <v>0</v>
      </c>
      <c r="F30" s="12"/>
      <c r="G30" s="13"/>
      <c r="H30" s="1" t="s">
        <v>0</v>
      </c>
    </row>
    <row r="31" ht="15" customHeight="1" spans="1:8">
      <c r="A31" s="1" t="s">
        <v>0</v>
      </c>
      <c r="B31" s="9" t="s">
        <v>98</v>
      </c>
      <c r="C31" s="10" t="s">
        <v>127</v>
      </c>
      <c r="D31" s="11" t="s">
        <v>128</v>
      </c>
      <c r="E31" s="12" t="s">
        <v>129</v>
      </c>
      <c r="F31" s="14"/>
      <c r="G31" s="13">
        <f>E31*F31</f>
        <v>0</v>
      </c>
      <c r="H31" s="1" t="s">
        <v>0</v>
      </c>
    </row>
    <row r="32" ht="15" customHeight="1" spans="1:8">
      <c r="A32" s="1" t="s">
        <v>0</v>
      </c>
      <c r="B32" s="9" t="s">
        <v>130</v>
      </c>
      <c r="C32" s="10" t="s">
        <v>131</v>
      </c>
      <c r="D32" s="11" t="s">
        <v>0</v>
      </c>
      <c r="E32" s="12" t="s">
        <v>0</v>
      </c>
      <c r="F32" s="12"/>
      <c r="G32" s="13"/>
      <c r="H32" s="1" t="s">
        <v>0</v>
      </c>
    </row>
    <row r="33" ht="15" customHeight="1" spans="1:8">
      <c r="A33" s="1" t="s">
        <v>0</v>
      </c>
      <c r="B33" s="9" t="s">
        <v>132</v>
      </c>
      <c r="C33" s="10" t="s">
        <v>133</v>
      </c>
      <c r="D33" s="11" t="s">
        <v>0</v>
      </c>
      <c r="E33" s="12" t="s">
        <v>0</v>
      </c>
      <c r="F33" s="12"/>
      <c r="G33" s="13"/>
      <c r="H33" s="1" t="s">
        <v>0</v>
      </c>
    </row>
    <row r="34" ht="15" customHeight="1" spans="1:8">
      <c r="A34" s="1" t="s">
        <v>0</v>
      </c>
      <c r="B34" s="9" t="s">
        <v>92</v>
      </c>
      <c r="C34" s="10" t="s">
        <v>134</v>
      </c>
      <c r="D34" s="11" t="s">
        <v>0</v>
      </c>
      <c r="E34" s="12" t="s">
        <v>0</v>
      </c>
      <c r="F34" s="12"/>
      <c r="G34" s="13"/>
      <c r="H34" s="1" t="s">
        <v>0</v>
      </c>
    </row>
    <row r="35" ht="15" customHeight="1" spans="1:8">
      <c r="A35" s="1" t="s">
        <v>0</v>
      </c>
      <c r="B35" s="9" t="s">
        <v>135</v>
      </c>
      <c r="C35" s="10" t="s">
        <v>136</v>
      </c>
      <c r="D35" s="11" t="s">
        <v>128</v>
      </c>
      <c r="E35" s="12" t="s">
        <v>137</v>
      </c>
      <c r="F35" s="14"/>
      <c r="G35" s="13">
        <f>E35*F35</f>
        <v>0</v>
      </c>
      <c r="H35" s="1" t="s">
        <v>0</v>
      </c>
    </row>
    <row r="36" ht="15" customHeight="1" spans="1:8">
      <c r="A36" s="1" t="s">
        <v>0</v>
      </c>
      <c r="B36" s="9" t="s">
        <v>138</v>
      </c>
      <c r="C36" s="10" t="s">
        <v>139</v>
      </c>
      <c r="D36" s="11" t="s">
        <v>0</v>
      </c>
      <c r="E36" s="12" t="s">
        <v>0</v>
      </c>
      <c r="F36" s="12"/>
      <c r="G36" s="13"/>
      <c r="H36" s="1" t="s">
        <v>0</v>
      </c>
    </row>
    <row r="37" ht="15" customHeight="1" spans="1:8">
      <c r="A37" s="1" t="s">
        <v>0</v>
      </c>
      <c r="B37" s="9" t="s">
        <v>140</v>
      </c>
      <c r="C37" s="10" t="s">
        <v>141</v>
      </c>
      <c r="D37" s="11" t="s">
        <v>128</v>
      </c>
      <c r="E37" s="12" t="s">
        <v>142</v>
      </c>
      <c r="F37" s="14"/>
      <c r="G37" s="13">
        <f>E37*F37</f>
        <v>0</v>
      </c>
      <c r="H37" s="1" t="s">
        <v>0</v>
      </c>
    </row>
    <row r="38" ht="15" customHeight="1" spans="1:8">
      <c r="A38" s="1" t="s">
        <v>0</v>
      </c>
      <c r="B38" s="9" t="s">
        <v>143</v>
      </c>
      <c r="C38" s="10" t="s">
        <v>144</v>
      </c>
      <c r="D38" s="11" t="s">
        <v>0</v>
      </c>
      <c r="E38" s="12" t="s">
        <v>0</v>
      </c>
      <c r="F38" s="12"/>
      <c r="G38" s="13"/>
      <c r="H38" s="1" t="s">
        <v>0</v>
      </c>
    </row>
    <row r="39" ht="15" customHeight="1" spans="1:8">
      <c r="A39" s="1" t="s">
        <v>0</v>
      </c>
      <c r="B39" s="9" t="s">
        <v>145</v>
      </c>
      <c r="C39" s="10" t="s">
        <v>146</v>
      </c>
      <c r="D39" s="11" t="s">
        <v>0</v>
      </c>
      <c r="E39" s="12" t="s">
        <v>0</v>
      </c>
      <c r="F39" s="12"/>
      <c r="G39" s="13"/>
      <c r="H39" s="1" t="s">
        <v>0</v>
      </c>
    </row>
    <row r="40" ht="15" customHeight="1" spans="1:8">
      <c r="A40" s="1" t="s">
        <v>0</v>
      </c>
      <c r="B40" s="9" t="s">
        <v>98</v>
      </c>
      <c r="C40" s="10" t="s">
        <v>147</v>
      </c>
      <c r="D40" s="11" t="s">
        <v>0</v>
      </c>
      <c r="E40" s="12" t="s">
        <v>0</v>
      </c>
      <c r="F40" s="12"/>
      <c r="G40" s="13"/>
      <c r="H40" s="1" t="s">
        <v>0</v>
      </c>
    </row>
    <row r="41" ht="15" customHeight="1" spans="1:8">
      <c r="A41" s="1" t="s">
        <v>0</v>
      </c>
      <c r="B41" s="9" t="s">
        <v>148</v>
      </c>
      <c r="C41" s="10" t="s">
        <v>149</v>
      </c>
      <c r="D41" s="11" t="s">
        <v>128</v>
      </c>
      <c r="E41" s="12" t="s">
        <v>150</v>
      </c>
      <c r="F41" s="14"/>
      <c r="G41" s="13">
        <f>E41*F41</f>
        <v>0</v>
      </c>
      <c r="H41" s="1" t="s">
        <v>0</v>
      </c>
    </row>
    <row r="42" ht="406" customHeight="1" spans="1:8">
      <c r="A42" s="1" t="s">
        <v>0</v>
      </c>
      <c r="B42" s="9" t="s">
        <v>0</v>
      </c>
      <c r="C42" s="10" t="s">
        <v>0</v>
      </c>
      <c r="D42" s="11" t="s">
        <v>0</v>
      </c>
      <c r="E42" s="12" t="s">
        <v>0</v>
      </c>
      <c r="F42" s="12" t="s">
        <v>0</v>
      </c>
      <c r="G42" s="13" t="s">
        <v>0</v>
      </c>
      <c r="H42" s="1" t="s">
        <v>0</v>
      </c>
    </row>
    <row r="43" ht="29" customHeight="1" spans="1:8">
      <c r="A43" s="1" t="s">
        <v>0</v>
      </c>
      <c r="B43" s="15"/>
      <c r="C43" s="15" t="s">
        <v>151</v>
      </c>
      <c r="D43" s="15" t="s">
        <v>112</v>
      </c>
      <c r="E43" s="15">
        <f>SUM(G28:G41)</f>
        <v>0</v>
      </c>
      <c r="F43" s="15" t="s">
        <v>113</v>
      </c>
      <c r="G43" s="15" t="s">
        <v>0</v>
      </c>
      <c r="H43" s="1" t="s">
        <v>0</v>
      </c>
    </row>
    <row r="44" ht="15" customHeight="1" spans="1:8">
      <c r="A44" s="1" t="s">
        <v>0</v>
      </c>
      <c r="B44" s="16" t="s">
        <v>152</v>
      </c>
      <c r="C44" s="16" t="s">
        <v>0</v>
      </c>
      <c r="D44" s="16" t="s">
        <v>0</v>
      </c>
      <c r="E44" s="16" t="s">
        <v>0</v>
      </c>
      <c r="F44" s="16" t="s">
        <v>0</v>
      </c>
      <c r="G44" s="17" t="s">
        <v>114</v>
      </c>
      <c r="H44" s="1" t="s">
        <v>0</v>
      </c>
    </row>
    <row r="45" ht="12" customHeight="1" spans="1:8">
      <c r="A45" s="1" t="s">
        <v>0</v>
      </c>
      <c r="B45" s="1" t="s">
        <v>0</v>
      </c>
      <c r="C45" s="1" t="s">
        <v>0</v>
      </c>
      <c r="D45" s="1" t="s">
        <v>0</v>
      </c>
      <c r="E45" s="1" t="s">
        <v>0</v>
      </c>
      <c r="F45" s="1" t="s">
        <v>0</v>
      </c>
      <c r="G45" s="1" t="s">
        <v>0</v>
      </c>
      <c r="H45" s="1" t="s">
        <v>0</v>
      </c>
    </row>
    <row r="46" ht="42" customHeight="1" spans="1:8">
      <c r="A46" s="1" t="s">
        <v>0</v>
      </c>
      <c r="B46" s="1" t="s">
        <v>0</v>
      </c>
      <c r="C46" s="1" t="s">
        <v>0</v>
      </c>
      <c r="D46" s="1" t="s">
        <v>0</v>
      </c>
      <c r="E46" s="1" t="s">
        <v>0</v>
      </c>
      <c r="F46" s="1" t="s">
        <v>0</v>
      </c>
      <c r="G46" s="1" t="s">
        <v>0</v>
      </c>
      <c r="H46" s="1" t="s">
        <v>0</v>
      </c>
    </row>
    <row r="47" ht="27" customHeight="1" spans="1:8">
      <c r="A47" s="1" t="s">
        <v>0</v>
      </c>
      <c r="B47" s="2" t="s">
        <v>79</v>
      </c>
      <c r="C47" s="2" t="s">
        <v>0</v>
      </c>
      <c r="D47" s="2" t="s">
        <v>0</v>
      </c>
      <c r="E47" s="2" t="s">
        <v>0</v>
      </c>
      <c r="F47" s="2" t="s">
        <v>0</v>
      </c>
      <c r="G47" s="2" t="s">
        <v>0</v>
      </c>
      <c r="H47" s="1" t="s">
        <v>0</v>
      </c>
    </row>
    <row r="48" ht="16" customHeight="1" spans="1:8">
      <c r="A48" s="1" t="s">
        <v>0</v>
      </c>
      <c r="B48" s="3" t="s">
        <v>50</v>
      </c>
      <c r="C48" s="3" t="s">
        <v>0</v>
      </c>
      <c r="D48" s="4" t="s">
        <v>0</v>
      </c>
      <c r="E48" s="4" t="s">
        <v>0</v>
      </c>
      <c r="F48" s="4" t="s">
        <v>0</v>
      </c>
      <c r="G48" s="4" t="s">
        <v>80</v>
      </c>
      <c r="H48" s="1" t="s">
        <v>0</v>
      </c>
    </row>
    <row r="49" ht="22" customHeight="1" spans="1:8">
      <c r="A49" s="1" t="s">
        <v>0</v>
      </c>
      <c r="B49" s="5" t="s">
        <v>153</v>
      </c>
      <c r="C49" s="5" t="s">
        <v>0</v>
      </c>
      <c r="D49" s="5" t="s">
        <v>0</v>
      </c>
      <c r="E49" s="5" t="s">
        <v>0</v>
      </c>
      <c r="F49" s="5" t="s">
        <v>0</v>
      </c>
      <c r="G49" s="5" t="s">
        <v>0</v>
      </c>
      <c r="H49" s="1" t="s">
        <v>0</v>
      </c>
    </row>
    <row r="50" ht="17" customHeight="1" spans="1:8">
      <c r="A50" s="1" t="s">
        <v>0</v>
      </c>
      <c r="B50" s="6" t="s">
        <v>82</v>
      </c>
      <c r="C50" s="7" t="s">
        <v>83</v>
      </c>
      <c r="D50" s="7" t="s">
        <v>84</v>
      </c>
      <c r="E50" s="7" t="s">
        <v>85</v>
      </c>
      <c r="F50" s="7" t="s">
        <v>86</v>
      </c>
      <c r="G50" s="8" t="s">
        <v>87</v>
      </c>
      <c r="H50" s="1" t="s">
        <v>0</v>
      </c>
    </row>
    <row r="51" ht="15" customHeight="1" spans="1:8">
      <c r="A51" s="1" t="s">
        <v>0</v>
      </c>
      <c r="B51" s="9" t="s">
        <v>154</v>
      </c>
      <c r="C51" s="10" t="s">
        <v>155</v>
      </c>
      <c r="D51" s="11" t="s">
        <v>0</v>
      </c>
      <c r="E51" s="12" t="s">
        <v>0</v>
      </c>
      <c r="F51" s="12" t="s">
        <v>0</v>
      </c>
      <c r="G51" s="13" t="s">
        <v>0</v>
      </c>
      <c r="H51" s="1" t="s">
        <v>0</v>
      </c>
    </row>
    <row r="52" ht="15" customHeight="1" spans="1:8">
      <c r="A52" s="1" t="s">
        <v>0</v>
      </c>
      <c r="B52" s="9" t="s">
        <v>156</v>
      </c>
      <c r="C52" s="10" t="s">
        <v>157</v>
      </c>
      <c r="D52" s="11" t="s">
        <v>0</v>
      </c>
      <c r="E52" s="12" t="s">
        <v>0</v>
      </c>
      <c r="F52" s="12" t="s">
        <v>0</v>
      </c>
      <c r="G52" s="13" t="s">
        <v>0</v>
      </c>
      <c r="H52" s="1" t="s">
        <v>0</v>
      </c>
    </row>
    <row r="53" ht="15" customHeight="1" spans="1:8">
      <c r="A53" s="1" t="s">
        <v>0</v>
      </c>
      <c r="B53" s="9" t="s">
        <v>92</v>
      </c>
      <c r="C53" s="10" t="s">
        <v>158</v>
      </c>
      <c r="D53" s="11" t="s">
        <v>121</v>
      </c>
      <c r="E53" s="12" t="s">
        <v>159</v>
      </c>
      <c r="F53" s="14"/>
      <c r="G53" s="13">
        <f>E53*F53</f>
        <v>0</v>
      </c>
      <c r="H53" s="1" t="s">
        <v>0</v>
      </c>
    </row>
    <row r="54" ht="15" customHeight="1" spans="1:8">
      <c r="A54" s="1" t="s">
        <v>0</v>
      </c>
      <c r="B54" s="9" t="s">
        <v>160</v>
      </c>
      <c r="C54" s="10" t="s">
        <v>161</v>
      </c>
      <c r="D54" s="11" t="s">
        <v>0</v>
      </c>
      <c r="E54" s="12" t="s">
        <v>0</v>
      </c>
      <c r="F54" s="12"/>
      <c r="G54" s="13"/>
      <c r="H54" s="1" t="s">
        <v>0</v>
      </c>
    </row>
    <row r="55" ht="15" customHeight="1" spans="1:8">
      <c r="A55" s="1" t="s">
        <v>0</v>
      </c>
      <c r="B55" s="9" t="s">
        <v>162</v>
      </c>
      <c r="C55" s="10" t="s">
        <v>163</v>
      </c>
      <c r="D55" s="11" t="s">
        <v>0</v>
      </c>
      <c r="E55" s="12" t="s">
        <v>0</v>
      </c>
      <c r="F55" s="12"/>
      <c r="G55" s="13"/>
      <c r="H55" s="1" t="s">
        <v>0</v>
      </c>
    </row>
    <row r="56" ht="15" customHeight="1" spans="1:8">
      <c r="A56" s="1" t="s">
        <v>0</v>
      </c>
      <c r="B56" s="9" t="s">
        <v>92</v>
      </c>
      <c r="C56" s="10" t="s">
        <v>164</v>
      </c>
      <c r="D56" s="11" t="s">
        <v>121</v>
      </c>
      <c r="E56" s="12" t="s">
        <v>165</v>
      </c>
      <c r="F56" s="14"/>
      <c r="G56" s="13">
        <f t="shared" ref="G54:G89" si="0">E56*F56</f>
        <v>0</v>
      </c>
      <c r="H56" s="1" t="s">
        <v>0</v>
      </c>
    </row>
    <row r="57" ht="15" customHeight="1" spans="1:8">
      <c r="A57" s="1" t="s">
        <v>0</v>
      </c>
      <c r="B57" s="9" t="s">
        <v>166</v>
      </c>
      <c r="C57" s="10" t="s">
        <v>167</v>
      </c>
      <c r="D57" s="11" t="s">
        <v>0</v>
      </c>
      <c r="E57" s="12" t="s">
        <v>0</v>
      </c>
      <c r="F57" s="12"/>
      <c r="G57" s="13"/>
      <c r="H57" s="1" t="s">
        <v>0</v>
      </c>
    </row>
    <row r="58" ht="15" customHeight="1" spans="1:8">
      <c r="A58" s="1" t="s">
        <v>0</v>
      </c>
      <c r="B58" s="9" t="s">
        <v>168</v>
      </c>
      <c r="C58" s="10" t="s">
        <v>169</v>
      </c>
      <c r="D58" s="11" t="s">
        <v>121</v>
      </c>
      <c r="E58" s="12" t="s">
        <v>170</v>
      </c>
      <c r="F58" s="14"/>
      <c r="G58" s="13">
        <f t="shared" si="0"/>
        <v>0</v>
      </c>
      <c r="H58" s="1" t="s">
        <v>0</v>
      </c>
    </row>
    <row r="59" ht="15" customHeight="1" spans="1:8">
      <c r="A59" s="1" t="s">
        <v>0</v>
      </c>
      <c r="B59" s="9" t="s">
        <v>171</v>
      </c>
      <c r="C59" s="10" t="s">
        <v>172</v>
      </c>
      <c r="D59" s="11" t="s">
        <v>121</v>
      </c>
      <c r="E59" s="12" t="s">
        <v>173</v>
      </c>
      <c r="F59" s="14"/>
      <c r="G59" s="13">
        <f t="shared" si="0"/>
        <v>0</v>
      </c>
      <c r="H59" s="1" t="s">
        <v>0</v>
      </c>
    </row>
    <row r="60" ht="15" customHeight="1" spans="1:8">
      <c r="A60" s="1" t="s">
        <v>0</v>
      </c>
      <c r="B60" s="9" t="s">
        <v>174</v>
      </c>
      <c r="C60" s="10" t="s">
        <v>175</v>
      </c>
      <c r="D60" s="11" t="s">
        <v>0</v>
      </c>
      <c r="E60" s="12" t="s">
        <v>0</v>
      </c>
      <c r="F60" s="12"/>
      <c r="G60" s="13"/>
      <c r="H60" s="1" t="s">
        <v>0</v>
      </c>
    </row>
    <row r="61" ht="15" customHeight="1" spans="1:8">
      <c r="A61" s="1" t="s">
        <v>0</v>
      </c>
      <c r="B61" s="9" t="s">
        <v>176</v>
      </c>
      <c r="C61" s="10" t="s">
        <v>177</v>
      </c>
      <c r="D61" s="11" t="s">
        <v>0</v>
      </c>
      <c r="E61" s="12" t="s">
        <v>0</v>
      </c>
      <c r="F61" s="12"/>
      <c r="G61" s="13"/>
      <c r="H61" s="1" t="s">
        <v>0</v>
      </c>
    </row>
    <row r="62" ht="15" customHeight="1" spans="1:8">
      <c r="A62" s="1" t="s">
        <v>0</v>
      </c>
      <c r="B62" s="9" t="s">
        <v>92</v>
      </c>
      <c r="C62" s="10" t="s">
        <v>178</v>
      </c>
      <c r="D62" s="11" t="s">
        <v>121</v>
      </c>
      <c r="E62" s="12" t="s">
        <v>179</v>
      </c>
      <c r="F62" s="14"/>
      <c r="G62" s="13">
        <f t="shared" si="0"/>
        <v>0</v>
      </c>
      <c r="H62" s="1" t="s">
        <v>0</v>
      </c>
    </row>
    <row r="63" ht="15" customHeight="1" spans="1:8">
      <c r="A63" s="1" t="s">
        <v>0</v>
      </c>
      <c r="B63" s="9" t="s">
        <v>96</v>
      </c>
      <c r="C63" s="10" t="s">
        <v>180</v>
      </c>
      <c r="D63" s="11" t="s">
        <v>121</v>
      </c>
      <c r="E63" s="12" t="s">
        <v>181</v>
      </c>
      <c r="F63" s="14"/>
      <c r="G63" s="13">
        <f t="shared" si="0"/>
        <v>0</v>
      </c>
      <c r="H63" s="1" t="s">
        <v>0</v>
      </c>
    </row>
    <row r="64" ht="15" customHeight="1" spans="1:8">
      <c r="A64" s="1" t="s">
        <v>0</v>
      </c>
      <c r="B64" s="9" t="s">
        <v>182</v>
      </c>
      <c r="C64" s="10" t="s">
        <v>183</v>
      </c>
      <c r="D64" s="11" t="s">
        <v>0</v>
      </c>
      <c r="E64" s="12" t="s">
        <v>0</v>
      </c>
      <c r="F64" s="12"/>
      <c r="G64" s="13"/>
      <c r="H64" s="1" t="s">
        <v>0</v>
      </c>
    </row>
    <row r="65" ht="15" customHeight="1" spans="1:8">
      <c r="A65" s="1" t="s">
        <v>0</v>
      </c>
      <c r="B65" s="9" t="s">
        <v>92</v>
      </c>
      <c r="C65" s="10" t="s">
        <v>184</v>
      </c>
      <c r="D65" s="11" t="s">
        <v>121</v>
      </c>
      <c r="E65" s="12" t="s">
        <v>179</v>
      </c>
      <c r="F65" s="14"/>
      <c r="G65" s="13">
        <f t="shared" si="0"/>
        <v>0</v>
      </c>
      <c r="H65" s="1" t="s">
        <v>0</v>
      </c>
    </row>
    <row r="66" ht="15" customHeight="1" spans="1:8">
      <c r="A66" s="1" t="s">
        <v>0</v>
      </c>
      <c r="B66" s="9" t="s">
        <v>185</v>
      </c>
      <c r="C66" s="10" t="s">
        <v>186</v>
      </c>
      <c r="D66" s="11" t="s">
        <v>0</v>
      </c>
      <c r="E66" s="12" t="s">
        <v>0</v>
      </c>
      <c r="F66" s="12"/>
      <c r="G66" s="13"/>
      <c r="H66" s="1" t="s">
        <v>0</v>
      </c>
    </row>
    <row r="67" ht="15" customHeight="1" spans="1:8">
      <c r="A67" s="1" t="s">
        <v>0</v>
      </c>
      <c r="B67" s="9" t="s">
        <v>187</v>
      </c>
      <c r="C67" s="10" t="s">
        <v>188</v>
      </c>
      <c r="D67" s="11" t="s">
        <v>121</v>
      </c>
      <c r="E67" s="12" t="s">
        <v>189</v>
      </c>
      <c r="F67" s="14"/>
      <c r="G67" s="13">
        <f t="shared" si="0"/>
        <v>0</v>
      </c>
      <c r="H67" s="1" t="s">
        <v>0</v>
      </c>
    </row>
    <row r="68" ht="15" customHeight="1" spans="1:8">
      <c r="A68" s="1" t="s">
        <v>0</v>
      </c>
      <c r="B68" s="9" t="s">
        <v>190</v>
      </c>
      <c r="C68" s="10" t="s">
        <v>191</v>
      </c>
      <c r="D68" s="11" t="s">
        <v>0</v>
      </c>
      <c r="E68" s="12" t="s">
        <v>0</v>
      </c>
      <c r="F68" s="12"/>
      <c r="G68" s="13"/>
      <c r="H68" s="1" t="s">
        <v>0</v>
      </c>
    </row>
    <row r="69" ht="15" customHeight="1" spans="1:8">
      <c r="A69" s="1" t="s">
        <v>0</v>
      </c>
      <c r="B69" s="9" t="s">
        <v>192</v>
      </c>
      <c r="C69" s="10" t="s">
        <v>191</v>
      </c>
      <c r="D69" s="11" t="s">
        <v>0</v>
      </c>
      <c r="E69" s="12" t="s">
        <v>0</v>
      </c>
      <c r="F69" s="12"/>
      <c r="G69" s="13"/>
      <c r="H69" s="1" t="s">
        <v>0</v>
      </c>
    </row>
    <row r="70" ht="15" customHeight="1" spans="1:8">
      <c r="A70" s="1" t="s">
        <v>0</v>
      </c>
      <c r="B70" s="9" t="s">
        <v>92</v>
      </c>
      <c r="C70" s="10" t="s">
        <v>193</v>
      </c>
      <c r="D70" s="11" t="s">
        <v>128</v>
      </c>
      <c r="E70" s="12" t="s">
        <v>194</v>
      </c>
      <c r="F70" s="14"/>
      <c r="G70" s="13">
        <f t="shared" si="0"/>
        <v>0</v>
      </c>
      <c r="H70" s="1" t="s">
        <v>0</v>
      </c>
    </row>
    <row r="71" ht="15" customHeight="1" spans="1:8">
      <c r="A71" s="1" t="s">
        <v>0</v>
      </c>
      <c r="B71" s="9" t="s">
        <v>96</v>
      </c>
      <c r="C71" s="10" t="s">
        <v>195</v>
      </c>
      <c r="D71" s="11" t="s">
        <v>128</v>
      </c>
      <c r="E71" s="12" t="s">
        <v>196</v>
      </c>
      <c r="F71" s="14"/>
      <c r="G71" s="13">
        <f t="shared" si="0"/>
        <v>0</v>
      </c>
      <c r="H71" s="1" t="s">
        <v>0</v>
      </c>
    </row>
    <row r="72" ht="15" customHeight="1" spans="1:8">
      <c r="A72" s="1" t="s">
        <v>0</v>
      </c>
      <c r="B72" s="9" t="s">
        <v>197</v>
      </c>
      <c r="C72" s="10" t="s">
        <v>198</v>
      </c>
      <c r="D72" s="11" t="s">
        <v>0</v>
      </c>
      <c r="E72" s="12" t="s">
        <v>0</v>
      </c>
      <c r="F72" s="12"/>
      <c r="G72" s="13"/>
      <c r="H72" s="1" t="s">
        <v>0</v>
      </c>
    </row>
    <row r="73" ht="15" customHeight="1" spans="1:8">
      <c r="A73" s="1" t="s">
        <v>0</v>
      </c>
      <c r="B73" s="9" t="s">
        <v>199</v>
      </c>
      <c r="C73" s="10" t="s">
        <v>200</v>
      </c>
      <c r="D73" s="11" t="s">
        <v>128</v>
      </c>
      <c r="E73" s="12" t="s">
        <v>201</v>
      </c>
      <c r="F73" s="14"/>
      <c r="G73" s="13">
        <f t="shared" si="0"/>
        <v>0</v>
      </c>
      <c r="H73" s="1" t="s">
        <v>0</v>
      </c>
    </row>
    <row r="74" ht="15" customHeight="1" spans="1:8">
      <c r="A74" s="1" t="s">
        <v>0</v>
      </c>
      <c r="B74" s="9" t="s">
        <v>202</v>
      </c>
      <c r="C74" s="10" t="s">
        <v>203</v>
      </c>
      <c r="D74" s="11" t="s">
        <v>0</v>
      </c>
      <c r="E74" s="12" t="s">
        <v>0</v>
      </c>
      <c r="F74" s="12"/>
      <c r="G74" s="13"/>
      <c r="H74" s="1" t="s">
        <v>0</v>
      </c>
    </row>
    <row r="75" ht="15" customHeight="1" spans="1:8">
      <c r="A75" s="1" t="s">
        <v>0</v>
      </c>
      <c r="B75" s="9" t="s">
        <v>92</v>
      </c>
      <c r="C75" s="10" t="s">
        <v>204</v>
      </c>
      <c r="D75" s="11" t="s">
        <v>205</v>
      </c>
      <c r="E75" s="12" t="s">
        <v>206</v>
      </c>
      <c r="F75" s="14"/>
      <c r="G75" s="13">
        <f t="shared" si="0"/>
        <v>0</v>
      </c>
      <c r="H75" s="1" t="s">
        <v>0</v>
      </c>
    </row>
    <row r="76" ht="15" customHeight="1" spans="1:8">
      <c r="A76" s="1" t="s">
        <v>0</v>
      </c>
      <c r="B76" s="9" t="s">
        <v>96</v>
      </c>
      <c r="C76" s="10" t="s">
        <v>207</v>
      </c>
      <c r="D76" s="11" t="s">
        <v>205</v>
      </c>
      <c r="E76" s="12" t="s">
        <v>206</v>
      </c>
      <c r="F76" s="14"/>
      <c r="G76" s="13">
        <f t="shared" si="0"/>
        <v>0</v>
      </c>
      <c r="H76" s="1" t="s">
        <v>0</v>
      </c>
    </row>
    <row r="77" ht="15" customHeight="1" spans="1:8">
      <c r="A77" s="1" t="s">
        <v>0</v>
      </c>
      <c r="B77" s="9" t="s">
        <v>208</v>
      </c>
      <c r="C77" s="10" t="s">
        <v>209</v>
      </c>
      <c r="D77" s="11" t="s">
        <v>0</v>
      </c>
      <c r="E77" s="12" t="s">
        <v>0</v>
      </c>
      <c r="F77" s="12"/>
      <c r="G77" s="13"/>
      <c r="H77" s="1" t="s">
        <v>0</v>
      </c>
    </row>
    <row r="78" ht="15" customHeight="1" spans="1:8">
      <c r="A78" s="1" t="s">
        <v>0</v>
      </c>
      <c r="B78" s="9" t="s">
        <v>210</v>
      </c>
      <c r="C78" s="10" t="s">
        <v>211</v>
      </c>
      <c r="D78" s="11" t="s">
        <v>0</v>
      </c>
      <c r="E78" s="12" t="s">
        <v>0</v>
      </c>
      <c r="F78" s="12"/>
      <c r="G78" s="13"/>
      <c r="H78" s="1" t="s">
        <v>0</v>
      </c>
    </row>
    <row r="79" ht="15" customHeight="1" spans="1:8">
      <c r="A79" s="1" t="s">
        <v>0</v>
      </c>
      <c r="B79" s="9" t="s">
        <v>92</v>
      </c>
      <c r="C79" s="10" t="s">
        <v>212</v>
      </c>
      <c r="D79" s="11" t="s">
        <v>205</v>
      </c>
      <c r="E79" s="12" t="s">
        <v>213</v>
      </c>
      <c r="F79" s="14"/>
      <c r="G79" s="13">
        <f t="shared" si="0"/>
        <v>0</v>
      </c>
      <c r="H79" s="1" t="s">
        <v>0</v>
      </c>
    </row>
    <row r="80" ht="15" customHeight="1" spans="1:8">
      <c r="A80" s="1" t="s">
        <v>0</v>
      </c>
      <c r="B80" s="9" t="s">
        <v>96</v>
      </c>
      <c r="C80" s="10" t="s">
        <v>214</v>
      </c>
      <c r="D80" s="11" t="s">
        <v>205</v>
      </c>
      <c r="E80" s="12" t="s">
        <v>215</v>
      </c>
      <c r="F80" s="14"/>
      <c r="G80" s="13">
        <f t="shared" si="0"/>
        <v>0</v>
      </c>
      <c r="H80" s="1" t="s">
        <v>0</v>
      </c>
    </row>
    <row r="81" ht="15" customHeight="1" spans="1:8">
      <c r="A81" s="1" t="s">
        <v>0</v>
      </c>
      <c r="B81" s="9" t="s">
        <v>98</v>
      </c>
      <c r="C81" s="10" t="s">
        <v>216</v>
      </c>
      <c r="D81" s="11" t="s">
        <v>205</v>
      </c>
      <c r="E81" s="12" t="s">
        <v>217</v>
      </c>
      <c r="F81" s="14"/>
      <c r="G81" s="13">
        <f t="shared" si="0"/>
        <v>0</v>
      </c>
      <c r="H81" s="1" t="s">
        <v>0</v>
      </c>
    </row>
    <row r="82" ht="15" customHeight="1" spans="1:8">
      <c r="A82" s="1" t="s">
        <v>0</v>
      </c>
      <c r="B82" s="9" t="s">
        <v>138</v>
      </c>
      <c r="C82" s="10" t="s">
        <v>218</v>
      </c>
      <c r="D82" s="11" t="s">
        <v>205</v>
      </c>
      <c r="E82" s="12" t="s">
        <v>219</v>
      </c>
      <c r="F82" s="14"/>
      <c r="G82" s="13">
        <f t="shared" si="0"/>
        <v>0</v>
      </c>
      <c r="H82" s="1" t="s">
        <v>0</v>
      </c>
    </row>
    <row r="83" ht="15" customHeight="1" spans="1:8">
      <c r="A83" s="1" t="s">
        <v>0</v>
      </c>
      <c r="B83" s="9" t="s">
        <v>220</v>
      </c>
      <c r="C83" s="10" t="s">
        <v>221</v>
      </c>
      <c r="D83" s="11" t="s">
        <v>128</v>
      </c>
      <c r="E83" s="12" t="s">
        <v>222</v>
      </c>
      <c r="F83" s="14"/>
      <c r="G83" s="13">
        <f t="shared" si="0"/>
        <v>0</v>
      </c>
      <c r="H83" s="1" t="s">
        <v>0</v>
      </c>
    </row>
    <row r="84" ht="15" customHeight="1" spans="1:8">
      <c r="A84" s="1" t="s">
        <v>0</v>
      </c>
      <c r="B84" s="9" t="s">
        <v>223</v>
      </c>
      <c r="C84" s="10" t="s">
        <v>224</v>
      </c>
      <c r="D84" s="11" t="s">
        <v>0</v>
      </c>
      <c r="E84" s="12" t="s">
        <v>0</v>
      </c>
      <c r="F84" s="12"/>
      <c r="G84" s="13"/>
      <c r="H84" s="1" t="s">
        <v>0</v>
      </c>
    </row>
    <row r="85" ht="15" customHeight="1" spans="1:8">
      <c r="A85" s="1" t="s">
        <v>0</v>
      </c>
      <c r="B85" s="9" t="s">
        <v>92</v>
      </c>
      <c r="C85" s="10" t="s">
        <v>225</v>
      </c>
      <c r="D85" s="11" t="s">
        <v>226</v>
      </c>
      <c r="E85" s="12" t="s">
        <v>95</v>
      </c>
      <c r="F85" s="14"/>
      <c r="G85" s="13">
        <f t="shared" si="0"/>
        <v>0</v>
      </c>
      <c r="H85" s="1" t="s">
        <v>0</v>
      </c>
    </row>
    <row r="86" ht="15" customHeight="1" spans="1:8">
      <c r="A86" s="1" t="s">
        <v>0</v>
      </c>
      <c r="B86" s="9" t="s">
        <v>96</v>
      </c>
      <c r="C86" s="10" t="s">
        <v>227</v>
      </c>
      <c r="D86" s="11" t="s">
        <v>226</v>
      </c>
      <c r="E86" s="12" t="s">
        <v>228</v>
      </c>
      <c r="F86" s="14"/>
      <c r="G86" s="13">
        <f t="shared" si="0"/>
        <v>0</v>
      </c>
      <c r="H86" s="1" t="s">
        <v>0</v>
      </c>
    </row>
    <row r="87" ht="15" customHeight="1" spans="1:8">
      <c r="A87" s="1" t="s">
        <v>0</v>
      </c>
      <c r="B87" s="9" t="s">
        <v>98</v>
      </c>
      <c r="C87" s="10" t="s">
        <v>229</v>
      </c>
      <c r="D87" s="11" t="s">
        <v>226</v>
      </c>
      <c r="E87" s="12" t="s">
        <v>230</v>
      </c>
      <c r="F87" s="14"/>
      <c r="G87" s="13">
        <f t="shared" si="0"/>
        <v>0</v>
      </c>
      <c r="H87" s="1" t="s">
        <v>0</v>
      </c>
    </row>
    <row r="88" ht="15" customHeight="1" spans="1:8">
      <c r="A88" s="1" t="s">
        <v>0</v>
      </c>
      <c r="B88" s="9" t="s">
        <v>138</v>
      </c>
      <c r="C88" s="10" t="s">
        <v>231</v>
      </c>
      <c r="D88" s="11" t="s">
        <v>226</v>
      </c>
      <c r="E88" s="12" t="s">
        <v>95</v>
      </c>
      <c r="F88" s="14"/>
      <c r="G88" s="13">
        <f t="shared" si="0"/>
        <v>0</v>
      </c>
      <c r="H88" s="1" t="s">
        <v>0</v>
      </c>
    </row>
    <row r="89" ht="15" customHeight="1" spans="1:8">
      <c r="A89" s="1" t="s">
        <v>0</v>
      </c>
      <c r="B89" s="9" t="s">
        <v>220</v>
      </c>
      <c r="C89" s="10" t="s">
        <v>232</v>
      </c>
      <c r="D89" s="11" t="s">
        <v>226</v>
      </c>
      <c r="E89" s="12" t="s">
        <v>95</v>
      </c>
      <c r="F89" s="14"/>
      <c r="G89" s="13">
        <f t="shared" si="0"/>
        <v>0</v>
      </c>
      <c r="H89" s="1" t="s">
        <v>0</v>
      </c>
    </row>
    <row r="90" ht="61" customHeight="1" spans="1:8">
      <c r="A90" s="1" t="s">
        <v>0</v>
      </c>
      <c r="B90" s="9" t="s">
        <v>0</v>
      </c>
      <c r="C90" s="10" t="s">
        <v>0</v>
      </c>
      <c r="D90" s="11" t="s">
        <v>0</v>
      </c>
      <c r="E90" s="12" t="s">
        <v>0</v>
      </c>
      <c r="F90" s="12" t="s">
        <v>0</v>
      </c>
      <c r="G90" s="13" t="s">
        <v>0</v>
      </c>
      <c r="H90" s="1" t="s">
        <v>0</v>
      </c>
    </row>
    <row r="91" ht="28" customHeight="1" spans="1:8">
      <c r="A91" s="1" t="s">
        <v>0</v>
      </c>
      <c r="B91" s="15"/>
      <c r="C91" s="15" t="s">
        <v>233</v>
      </c>
      <c r="D91" s="15" t="s">
        <v>234</v>
      </c>
      <c r="E91" s="15">
        <f>SUM(G53:G89)</f>
        <v>0</v>
      </c>
      <c r="F91" s="15" t="s">
        <v>235</v>
      </c>
      <c r="G91" s="15" t="s">
        <v>0</v>
      </c>
      <c r="H91" s="1" t="s">
        <v>0</v>
      </c>
    </row>
    <row r="92" ht="15" customHeight="1" spans="1:8">
      <c r="A92" s="1" t="s">
        <v>0</v>
      </c>
      <c r="B92" s="16" t="s">
        <v>236</v>
      </c>
      <c r="C92" s="16" t="s">
        <v>0</v>
      </c>
      <c r="D92" s="16" t="s">
        <v>0</v>
      </c>
      <c r="E92" s="16" t="s">
        <v>0</v>
      </c>
      <c r="F92" s="16" t="s">
        <v>0</v>
      </c>
      <c r="G92" s="17" t="s">
        <v>114</v>
      </c>
      <c r="H92" s="1" t="s">
        <v>0</v>
      </c>
    </row>
    <row r="93" ht="12" customHeight="1" spans="1:8">
      <c r="A93" s="1" t="s">
        <v>0</v>
      </c>
      <c r="B93" s="1" t="s">
        <v>0</v>
      </c>
      <c r="C93" s="1" t="s">
        <v>0</v>
      </c>
      <c r="D93" s="1" t="s">
        <v>0</v>
      </c>
      <c r="E93" s="1" t="s">
        <v>0</v>
      </c>
      <c r="F93" s="1" t="s">
        <v>0</v>
      </c>
      <c r="G93" s="1" t="s">
        <v>0</v>
      </c>
      <c r="H93" s="1" t="s">
        <v>0</v>
      </c>
    </row>
    <row r="94" ht="42" customHeight="1" spans="1:8">
      <c r="A94" s="1" t="s">
        <v>0</v>
      </c>
      <c r="B94" s="1" t="s">
        <v>0</v>
      </c>
      <c r="C94" s="1" t="s">
        <v>0</v>
      </c>
      <c r="D94" s="1" t="s">
        <v>0</v>
      </c>
      <c r="E94" s="1" t="s">
        <v>0</v>
      </c>
      <c r="F94" s="1" t="s">
        <v>0</v>
      </c>
      <c r="G94" s="1" t="s">
        <v>0</v>
      </c>
      <c r="H94" s="1" t="s">
        <v>0</v>
      </c>
    </row>
    <row r="95" ht="27" customHeight="1" spans="1:8">
      <c r="A95" s="1" t="s">
        <v>0</v>
      </c>
      <c r="B95" s="2" t="s">
        <v>79</v>
      </c>
      <c r="C95" s="2" t="s">
        <v>0</v>
      </c>
      <c r="D95" s="2" t="s">
        <v>0</v>
      </c>
      <c r="E95" s="2" t="s">
        <v>0</v>
      </c>
      <c r="F95" s="2" t="s">
        <v>0</v>
      </c>
      <c r="G95" s="2" t="s">
        <v>0</v>
      </c>
      <c r="H95" s="1" t="s">
        <v>0</v>
      </c>
    </row>
    <row r="96" ht="16" customHeight="1" spans="1:8">
      <c r="A96" s="1" t="s">
        <v>0</v>
      </c>
      <c r="B96" s="3" t="s">
        <v>50</v>
      </c>
      <c r="C96" s="3" t="s">
        <v>0</v>
      </c>
      <c r="D96" s="4" t="s">
        <v>0</v>
      </c>
      <c r="E96" s="4" t="s">
        <v>0</v>
      </c>
      <c r="F96" s="4" t="s">
        <v>0</v>
      </c>
      <c r="G96" s="4" t="s">
        <v>80</v>
      </c>
      <c r="H96" s="1" t="s">
        <v>0</v>
      </c>
    </row>
    <row r="97" ht="22" customHeight="1" spans="1:8">
      <c r="A97" s="1" t="s">
        <v>0</v>
      </c>
      <c r="B97" s="5" t="s">
        <v>237</v>
      </c>
      <c r="C97" s="5" t="s">
        <v>0</v>
      </c>
      <c r="D97" s="5" t="s">
        <v>0</v>
      </c>
      <c r="E97" s="5" t="s">
        <v>0</v>
      </c>
      <c r="F97" s="5" t="s">
        <v>0</v>
      </c>
      <c r="G97" s="5" t="s">
        <v>0</v>
      </c>
      <c r="H97" s="1" t="s">
        <v>0</v>
      </c>
    </row>
    <row r="98" ht="17" customHeight="1" spans="1:8">
      <c r="A98" s="1" t="s">
        <v>0</v>
      </c>
      <c r="B98" s="6" t="s">
        <v>82</v>
      </c>
      <c r="C98" s="7" t="s">
        <v>83</v>
      </c>
      <c r="D98" s="7" t="s">
        <v>84</v>
      </c>
      <c r="E98" s="7" t="s">
        <v>85</v>
      </c>
      <c r="F98" s="7" t="s">
        <v>86</v>
      </c>
      <c r="G98" s="8" t="s">
        <v>87</v>
      </c>
      <c r="H98" s="1" t="s">
        <v>0</v>
      </c>
    </row>
    <row r="99" ht="15" customHeight="1" spans="1:8">
      <c r="A99" s="1" t="s">
        <v>0</v>
      </c>
      <c r="B99" s="9" t="s">
        <v>238</v>
      </c>
      <c r="C99" s="10" t="s">
        <v>239</v>
      </c>
      <c r="D99" s="11" t="s">
        <v>0</v>
      </c>
      <c r="E99" s="12" t="s">
        <v>0</v>
      </c>
      <c r="F99" s="12" t="s">
        <v>0</v>
      </c>
      <c r="G99" s="13" t="s">
        <v>0</v>
      </c>
      <c r="H99" s="1" t="s">
        <v>0</v>
      </c>
    </row>
    <row r="100" ht="15" customHeight="1" spans="1:8">
      <c r="A100" s="1" t="s">
        <v>0</v>
      </c>
      <c r="B100" s="9" t="s">
        <v>240</v>
      </c>
      <c r="C100" s="10" t="s">
        <v>241</v>
      </c>
      <c r="D100" s="11" t="s">
        <v>0</v>
      </c>
      <c r="E100" s="12" t="s">
        <v>0</v>
      </c>
      <c r="F100" s="12" t="s">
        <v>0</v>
      </c>
      <c r="G100" s="13" t="s">
        <v>0</v>
      </c>
      <c r="H100" s="1" t="s">
        <v>0</v>
      </c>
    </row>
    <row r="101" ht="15" customHeight="1" spans="1:8">
      <c r="A101" s="1" t="s">
        <v>0</v>
      </c>
      <c r="B101" s="9" t="s">
        <v>92</v>
      </c>
      <c r="C101" s="10" t="s">
        <v>242</v>
      </c>
      <c r="D101" s="11" t="s">
        <v>243</v>
      </c>
      <c r="E101" s="12" t="s">
        <v>228</v>
      </c>
      <c r="F101" s="14"/>
      <c r="G101" s="13">
        <f>E101*F101</f>
        <v>0</v>
      </c>
      <c r="H101" s="1" t="s">
        <v>0</v>
      </c>
    </row>
    <row r="102" ht="15" customHeight="1" spans="1:8">
      <c r="A102" s="1" t="s">
        <v>0</v>
      </c>
      <c r="B102" s="9" t="s">
        <v>96</v>
      </c>
      <c r="C102" s="10" t="s">
        <v>244</v>
      </c>
      <c r="D102" s="11" t="s">
        <v>243</v>
      </c>
      <c r="E102" s="12" t="s">
        <v>95</v>
      </c>
      <c r="F102" s="14"/>
      <c r="G102" s="13">
        <f t="shared" ref="G102:G130" si="1">E102*F102</f>
        <v>0</v>
      </c>
      <c r="H102" s="1" t="s">
        <v>0</v>
      </c>
    </row>
    <row r="103" ht="15" customHeight="1" spans="1:8">
      <c r="A103" s="1" t="s">
        <v>0</v>
      </c>
      <c r="B103" s="9" t="s">
        <v>98</v>
      </c>
      <c r="C103" s="10" t="s">
        <v>245</v>
      </c>
      <c r="D103" s="11" t="s">
        <v>243</v>
      </c>
      <c r="E103" s="12" t="s">
        <v>246</v>
      </c>
      <c r="F103" s="14"/>
      <c r="G103" s="13">
        <f t="shared" si="1"/>
        <v>0</v>
      </c>
      <c r="H103" s="1" t="s">
        <v>0</v>
      </c>
    </row>
    <row r="104" ht="15" customHeight="1" spans="1:8">
      <c r="A104" s="1" t="s">
        <v>0</v>
      </c>
      <c r="B104" s="9" t="s">
        <v>247</v>
      </c>
      <c r="C104" s="10" t="s">
        <v>248</v>
      </c>
      <c r="D104" s="11" t="s">
        <v>0</v>
      </c>
      <c r="E104" s="12" t="s">
        <v>0</v>
      </c>
      <c r="F104" s="12"/>
      <c r="G104" s="13"/>
      <c r="H104" s="1" t="s">
        <v>0</v>
      </c>
    </row>
    <row r="105" ht="15" customHeight="1" spans="1:8">
      <c r="A105" s="1" t="s">
        <v>0</v>
      </c>
      <c r="B105" s="9" t="s">
        <v>92</v>
      </c>
      <c r="C105" s="10" t="s">
        <v>249</v>
      </c>
      <c r="D105" s="11" t="s">
        <v>243</v>
      </c>
      <c r="E105" s="12" t="s">
        <v>228</v>
      </c>
      <c r="F105" s="14"/>
      <c r="G105" s="13">
        <f t="shared" si="1"/>
        <v>0</v>
      </c>
      <c r="H105" s="1" t="s">
        <v>0</v>
      </c>
    </row>
    <row r="106" ht="15" customHeight="1" spans="1:8">
      <c r="A106" s="1" t="s">
        <v>0</v>
      </c>
      <c r="B106" s="9" t="s">
        <v>250</v>
      </c>
      <c r="C106" s="10" t="s">
        <v>251</v>
      </c>
      <c r="D106" s="11" t="s">
        <v>0</v>
      </c>
      <c r="E106" s="12" t="s">
        <v>0</v>
      </c>
      <c r="F106" s="12"/>
      <c r="G106" s="13"/>
      <c r="H106" s="1" t="s">
        <v>0</v>
      </c>
    </row>
    <row r="107" ht="15" customHeight="1" spans="1:8">
      <c r="A107" s="1" t="s">
        <v>0</v>
      </c>
      <c r="B107" s="9" t="s">
        <v>252</v>
      </c>
      <c r="C107" s="10" t="s">
        <v>253</v>
      </c>
      <c r="D107" s="11" t="s">
        <v>0</v>
      </c>
      <c r="E107" s="12" t="s">
        <v>0</v>
      </c>
      <c r="F107" s="12"/>
      <c r="G107" s="13"/>
      <c r="H107" s="1" t="s">
        <v>0</v>
      </c>
    </row>
    <row r="108" ht="15" customHeight="1" spans="1:8">
      <c r="A108" s="1" t="s">
        <v>0</v>
      </c>
      <c r="B108" s="9" t="s">
        <v>92</v>
      </c>
      <c r="C108" s="10" t="s">
        <v>253</v>
      </c>
      <c r="D108" s="11" t="s">
        <v>121</v>
      </c>
      <c r="E108" s="12" t="s">
        <v>254</v>
      </c>
      <c r="F108" s="14"/>
      <c r="G108" s="13">
        <f t="shared" si="1"/>
        <v>0</v>
      </c>
      <c r="H108" s="1" t="s">
        <v>0</v>
      </c>
    </row>
    <row r="109" ht="15" customHeight="1" spans="1:8">
      <c r="A109" s="1" t="s">
        <v>0</v>
      </c>
      <c r="B109" s="9" t="s">
        <v>255</v>
      </c>
      <c r="C109" s="10" t="s">
        <v>256</v>
      </c>
      <c r="D109" s="11" t="s">
        <v>0</v>
      </c>
      <c r="E109" s="12" t="s">
        <v>0</v>
      </c>
      <c r="F109" s="12"/>
      <c r="G109" s="13"/>
      <c r="H109" s="1" t="s">
        <v>0</v>
      </c>
    </row>
    <row r="110" ht="15" customHeight="1" spans="1:8">
      <c r="A110" s="1" t="s">
        <v>0</v>
      </c>
      <c r="B110" s="9" t="s">
        <v>92</v>
      </c>
      <c r="C110" s="10" t="s">
        <v>257</v>
      </c>
      <c r="D110" s="11" t="s">
        <v>243</v>
      </c>
      <c r="E110" s="12" t="s">
        <v>258</v>
      </c>
      <c r="F110" s="14"/>
      <c r="G110" s="13">
        <f t="shared" si="1"/>
        <v>0</v>
      </c>
      <c r="H110" s="1" t="s">
        <v>0</v>
      </c>
    </row>
    <row r="111" ht="15" customHeight="1" spans="1:8">
      <c r="A111" s="1" t="s">
        <v>0</v>
      </c>
      <c r="B111" s="9" t="s">
        <v>259</v>
      </c>
      <c r="C111" s="10" t="s">
        <v>260</v>
      </c>
      <c r="D111" s="11" t="s">
        <v>0</v>
      </c>
      <c r="E111" s="12" t="s">
        <v>0</v>
      </c>
      <c r="F111" s="12"/>
      <c r="G111" s="13"/>
      <c r="H111" s="1" t="s">
        <v>0</v>
      </c>
    </row>
    <row r="112" ht="15" customHeight="1" spans="1:8">
      <c r="A112" s="1" t="s">
        <v>0</v>
      </c>
      <c r="B112" s="9" t="s">
        <v>261</v>
      </c>
      <c r="C112" s="10" t="s">
        <v>262</v>
      </c>
      <c r="D112" s="11" t="s">
        <v>0</v>
      </c>
      <c r="E112" s="12" t="s">
        <v>0</v>
      </c>
      <c r="F112" s="12"/>
      <c r="G112" s="13"/>
      <c r="H112" s="1" t="s">
        <v>0</v>
      </c>
    </row>
    <row r="113" ht="15" customHeight="1" spans="1:8">
      <c r="A113" s="1" t="s">
        <v>0</v>
      </c>
      <c r="B113" s="9" t="s">
        <v>92</v>
      </c>
      <c r="C113" s="10" t="s">
        <v>263</v>
      </c>
      <c r="D113" s="11" t="s">
        <v>226</v>
      </c>
      <c r="E113" s="12" t="s">
        <v>246</v>
      </c>
      <c r="F113" s="14"/>
      <c r="G113" s="13">
        <f t="shared" si="1"/>
        <v>0</v>
      </c>
      <c r="H113" s="1" t="s">
        <v>0</v>
      </c>
    </row>
    <row r="114" ht="15" customHeight="1" spans="1:8">
      <c r="A114" s="1" t="s">
        <v>0</v>
      </c>
      <c r="B114" s="9" t="s">
        <v>96</v>
      </c>
      <c r="C114" s="10" t="s">
        <v>264</v>
      </c>
      <c r="D114" s="11" t="s">
        <v>226</v>
      </c>
      <c r="E114" s="12" t="s">
        <v>246</v>
      </c>
      <c r="F114" s="14"/>
      <c r="G114" s="13">
        <f t="shared" si="1"/>
        <v>0</v>
      </c>
      <c r="H114" s="1" t="s">
        <v>0</v>
      </c>
    </row>
    <row r="115" ht="15" customHeight="1" spans="1:8">
      <c r="A115" s="1" t="s">
        <v>0</v>
      </c>
      <c r="B115" s="9" t="s">
        <v>98</v>
      </c>
      <c r="C115" s="10" t="s">
        <v>265</v>
      </c>
      <c r="D115" s="11" t="s">
        <v>226</v>
      </c>
      <c r="E115" s="12" t="s">
        <v>258</v>
      </c>
      <c r="F115" s="14"/>
      <c r="G115" s="13">
        <f t="shared" si="1"/>
        <v>0</v>
      </c>
      <c r="H115" s="1" t="s">
        <v>0</v>
      </c>
    </row>
    <row r="116" ht="15" customHeight="1" spans="1:8">
      <c r="A116" s="1" t="s">
        <v>0</v>
      </c>
      <c r="B116" s="9" t="s">
        <v>266</v>
      </c>
      <c r="C116" s="10" t="s">
        <v>267</v>
      </c>
      <c r="D116" s="11" t="s">
        <v>0</v>
      </c>
      <c r="E116" s="12" t="s">
        <v>0</v>
      </c>
      <c r="F116" s="12"/>
      <c r="G116" s="13"/>
      <c r="H116" s="1" t="s">
        <v>0</v>
      </c>
    </row>
    <row r="117" ht="15" customHeight="1" spans="1:8">
      <c r="A117" s="1" t="s">
        <v>0</v>
      </c>
      <c r="B117" s="9" t="s">
        <v>92</v>
      </c>
      <c r="C117" s="10" t="s">
        <v>268</v>
      </c>
      <c r="D117" s="11" t="s">
        <v>205</v>
      </c>
      <c r="E117" s="12" t="s">
        <v>269</v>
      </c>
      <c r="F117" s="14"/>
      <c r="G117" s="13">
        <f t="shared" si="1"/>
        <v>0</v>
      </c>
      <c r="H117" s="1" t="s">
        <v>0</v>
      </c>
    </row>
    <row r="118" ht="15" customHeight="1" spans="1:8">
      <c r="A118" s="1" t="s">
        <v>0</v>
      </c>
      <c r="B118" s="9" t="s">
        <v>96</v>
      </c>
      <c r="C118" s="10" t="s">
        <v>270</v>
      </c>
      <c r="D118" s="11" t="s">
        <v>205</v>
      </c>
      <c r="E118" s="12" t="s">
        <v>269</v>
      </c>
      <c r="F118" s="14"/>
      <c r="G118" s="13">
        <f t="shared" si="1"/>
        <v>0</v>
      </c>
      <c r="H118" s="1" t="s">
        <v>0</v>
      </c>
    </row>
    <row r="119" ht="15" customHeight="1" spans="1:8">
      <c r="A119" s="1" t="s">
        <v>0</v>
      </c>
      <c r="B119" s="9" t="s">
        <v>98</v>
      </c>
      <c r="C119" s="10" t="s">
        <v>271</v>
      </c>
      <c r="D119" s="11" t="s">
        <v>205</v>
      </c>
      <c r="E119" s="12" t="s">
        <v>272</v>
      </c>
      <c r="F119" s="14"/>
      <c r="G119" s="13">
        <f t="shared" si="1"/>
        <v>0</v>
      </c>
      <c r="H119" s="1" t="s">
        <v>0</v>
      </c>
    </row>
    <row r="120" ht="15" customHeight="1" spans="1:8">
      <c r="A120" s="1" t="s">
        <v>0</v>
      </c>
      <c r="B120" s="9" t="s">
        <v>273</v>
      </c>
      <c r="C120" s="10" t="s">
        <v>274</v>
      </c>
      <c r="D120" s="11" t="s">
        <v>0</v>
      </c>
      <c r="E120" s="12" t="s">
        <v>0</v>
      </c>
      <c r="F120" s="12"/>
      <c r="G120" s="13"/>
      <c r="H120" s="1" t="s">
        <v>0</v>
      </c>
    </row>
    <row r="121" ht="15" customHeight="1" spans="1:8">
      <c r="A121" s="1" t="s">
        <v>0</v>
      </c>
      <c r="B121" s="9" t="s">
        <v>275</v>
      </c>
      <c r="C121" s="10" t="s">
        <v>276</v>
      </c>
      <c r="D121" s="11" t="s">
        <v>0</v>
      </c>
      <c r="E121" s="12" t="s">
        <v>0</v>
      </c>
      <c r="F121" s="12"/>
      <c r="G121" s="13"/>
      <c r="H121" s="1" t="s">
        <v>0</v>
      </c>
    </row>
    <row r="122" ht="21" customHeight="1" spans="1:8">
      <c r="A122" s="1" t="s">
        <v>0</v>
      </c>
      <c r="B122" s="9" t="s">
        <v>92</v>
      </c>
      <c r="C122" s="10" t="s">
        <v>277</v>
      </c>
      <c r="D122" s="11" t="s">
        <v>278</v>
      </c>
      <c r="E122" s="12" t="s">
        <v>279</v>
      </c>
      <c r="F122" s="14"/>
      <c r="G122" s="13">
        <f t="shared" si="1"/>
        <v>0</v>
      </c>
      <c r="H122" s="1" t="s">
        <v>0</v>
      </c>
    </row>
    <row r="123" ht="15" customHeight="1" spans="1:8">
      <c r="A123" s="1" t="s">
        <v>0</v>
      </c>
      <c r="B123" s="9" t="s">
        <v>138</v>
      </c>
      <c r="C123" s="10" t="s">
        <v>280</v>
      </c>
      <c r="D123" s="11" t="s">
        <v>226</v>
      </c>
      <c r="E123" s="12" t="s">
        <v>281</v>
      </c>
      <c r="F123" s="14"/>
      <c r="G123" s="13">
        <f t="shared" si="1"/>
        <v>0</v>
      </c>
      <c r="H123" s="1" t="s">
        <v>0</v>
      </c>
    </row>
    <row r="124" ht="15" customHeight="1" spans="1:8">
      <c r="A124" s="1" t="s">
        <v>0</v>
      </c>
      <c r="B124" s="9" t="s">
        <v>282</v>
      </c>
      <c r="C124" s="10" t="s">
        <v>283</v>
      </c>
      <c r="D124" s="11" t="s">
        <v>0</v>
      </c>
      <c r="E124" s="12" t="s">
        <v>0</v>
      </c>
      <c r="F124" s="12"/>
      <c r="G124" s="13"/>
      <c r="H124" s="1" t="s">
        <v>0</v>
      </c>
    </row>
    <row r="125" ht="15" customHeight="1" spans="1:8">
      <c r="A125" s="1" t="s">
        <v>0</v>
      </c>
      <c r="B125" s="9" t="s">
        <v>92</v>
      </c>
      <c r="C125" s="10" t="s">
        <v>284</v>
      </c>
      <c r="D125" s="11" t="s">
        <v>0</v>
      </c>
      <c r="E125" s="12" t="s">
        <v>0</v>
      </c>
      <c r="F125" s="12"/>
      <c r="G125" s="13"/>
      <c r="H125" s="1" t="s">
        <v>0</v>
      </c>
    </row>
    <row r="126" ht="15" customHeight="1" spans="1:8">
      <c r="A126" s="1" t="s">
        <v>0</v>
      </c>
      <c r="B126" s="9" t="s">
        <v>285</v>
      </c>
      <c r="C126" s="10" t="s">
        <v>286</v>
      </c>
      <c r="D126" s="11" t="s">
        <v>205</v>
      </c>
      <c r="E126" s="12" t="s">
        <v>287</v>
      </c>
      <c r="F126" s="14"/>
      <c r="G126" s="13">
        <f t="shared" si="1"/>
        <v>0</v>
      </c>
      <c r="H126" s="1" t="s">
        <v>0</v>
      </c>
    </row>
    <row r="127" ht="15" customHeight="1" spans="1:8">
      <c r="A127" s="1" t="s">
        <v>0</v>
      </c>
      <c r="B127" s="9" t="s">
        <v>288</v>
      </c>
      <c r="C127" s="10" t="s">
        <v>289</v>
      </c>
      <c r="D127" s="11" t="s">
        <v>205</v>
      </c>
      <c r="E127" s="12" t="s">
        <v>290</v>
      </c>
      <c r="F127" s="14"/>
      <c r="G127" s="13">
        <f t="shared" si="1"/>
        <v>0</v>
      </c>
      <c r="H127" s="1" t="s">
        <v>0</v>
      </c>
    </row>
    <row r="128" ht="15" customHeight="1" spans="1:8">
      <c r="A128" s="1" t="s">
        <v>0</v>
      </c>
      <c r="B128" s="9" t="s">
        <v>135</v>
      </c>
      <c r="C128" s="10" t="s">
        <v>291</v>
      </c>
      <c r="D128" s="11" t="s">
        <v>205</v>
      </c>
      <c r="E128" s="12" t="s">
        <v>287</v>
      </c>
      <c r="F128" s="14"/>
      <c r="G128" s="13">
        <f t="shared" si="1"/>
        <v>0</v>
      </c>
      <c r="H128" s="1" t="s">
        <v>0</v>
      </c>
    </row>
    <row r="129" ht="15" customHeight="1" spans="1:8">
      <c r="A129" s="1" t="s">
        <v>0</v>
      </c>
      <c r="B129" s="9" t="s">
        <v>292</v>
      </c>
      <c r="C129" s="10" t="s">
        <v>293</v>
      </c>
      <c r="D129" s="11" t="s">
        <v>205</v>
      </c>
      <c r="E129" s="12" t="s">
        <v>272</v>
      </c>
      <c r="F129" s="14"/>
      <c r="G129" s="13">
        <f t="shared" si="1"/>
        <v>0</v>
      </c>
      <c r="H129" s="1" t="s">
        <v>0</v>
      </c>
    </row>
    <row r="130" ht="21" customHeight="1" spans="1:8">
      <c r="A130" s="1" t="s">
        <v>0</v>
      </c>
      <c r="B130" s="9" t="s">
        <v>96</v>
      </c>
      <c r="C130" s="10" t="s">
        <v>294</v>
      </c>
      <c r="D130" s="11" t="s">
        <v>243</v>
      </c>
      <c r="E130" s="12" t="s">
        <v>95</v>
      </c>
      <c r="F130" s="14"/>
      <c r="G130" s="13">
        <f t="shared" si="1"/>
        <v>0</v>
      </c>
      <c r="H130" s="1" t="s">
        <v>0</v>
      </c>
    </row>
    <row r="131" ht="154" customHeight="1" spans="1:8">
      <c r="A131" s="1" t="s">
        <v>0</v>
      </c>
      <c r="B131" s="9" t="s">
        <v>0</v>
      </c>
      <c r="C131" s="10" t="s">
        <v>0</v>
      </c>
      <c r="D131" s="11" t="s">
        <v>0</v>
      </c>
      <c r="E131" s="12" t="s">
        <v>0</v>
      </c>
      <c r="F131" s="12" t="s">
        <v>0</v>
      </c>
      <c r="G131" s="13" t="s">
        <v>0</v>
      </c>
      <c r="H131" s="1" t="s">
        <v>0</v>
      </c>
    </row>
    <row r="132" ht="30" customHeight="1" spans="1:8">
      <c r="A132" s="1" t="s">
        <v>0</v>
      </c>
      <c r="B132" s="15"/>
      <c r="C132" s="15" t="s">
        <v>295</v>
      </c>
      <c r="D132" s="15" t="s">
        <v>112</v>
      </c>
      <c r="E132" s="15">
        <f>SUM(G101:G130)</f>
        <v>0</v>
      </c>
      <c r="F132" s="15" t="s">
        <v>235</v>
      </c>
      <c r="G132" s="15" t="s">
        <v>0</v>
      </c>
      <c r="H132" s="1" t="s">
        <v>0</v>
      </c>
    </row>
    <row r="133" ht="15" customHeight="1" spans="1:8">
      <c r="A133" s="1" t="s">
        <v>0</v>
      </c>
      <c r="B133" s="16" t="s">
        <v>296</v>
      </c>
      <c r="C133" s="16" t="s">
        <v>0</v>
      </c>
      <c r="D133" s="16" t="s">
        <v>0</v>
      </c>
      <c r="E133" s="16" t="s">
        <v>0</v>
      </c>
      <c r="F133" s="16" t="s">
        <v>0</v>
      </c>
      <c r="G133" s="17" t="s">
        <v>114</v>
      </c>
      <c r="H133" s="1" t="s">
        <v>0</v>
      </c>
    </row>
    <row r="134" ht="12" customHeight="1" spans="1:8">
      <c r="A134" s="1" t="s">
        <v>0</v>
      </c>
      <c r="B134" s="1" t="s">
        <v>0</v>
      </c>
      <c r="C134" s="1" t="s">
        <v>0</v>
      </c>
      <c r="D134" s="1" t="s">
        <v>0</v>
      </c>
      <c r="E134" s="1" t="s">
        <v>0</v>
      </c>
      <c r="F134" s="1" t="s">
        <v>0</v>
      </c>
      <c r="G134" s="1" t="s">
        <v>0</v>
      </c>
      <c r="H134" s="1" t="s">
        <v>0</v>
      </c>
    </row>
    <row r="135" ht="42" customHeight="1" spans="1:8">
      <c r="A135" s="1" t="s">
        <v>0</v>
      </c>
      <c r="B135" s="1" t="s">
        <v>0</v>
      </c>
      <c r="C135" s="1" t="s">
        <v>0</v>
      </c>
      <c r="D135" s="1" t="s">
        <v>0</v>
      </c>
      <c r="E135" s="1" t="s">
        <v>0</v>
      </c>
      <c r="F135" s="1" t="s">
        <v>0</v>
      </c>
      <c r="G135" s="1" t="s">
        <v>0</v>
      </c>
      <c r="H135" s="1" t="s">
        <v>0</v>
      </c>
    </row>
    <row r="136" ht="27" customHeight="1" spans="1:8">
      <c r="A136" s="1" t="s">
        <v>0</v>
      </c>
      <c r="B136" s="2" t="s">
        <v>79</v>
      </c>
      <c r="C136" s="2" t="s">
        <v>0</v>
      </c>
      <c r="D136" s="2" t="s">
        <v>0</v>
      </c>
      <c r="E136" s="2" t="s">
        <v>0</v>
      </c>
      <c r="F136" s="2" t="s">
        <v>0</v>
      </c>
      <c r="G136" s="2" t="s">
        <v>0</v>
      </c>
      <c r="H136" s="1" t="s">
        <v>0</v>
      </c>
    </row>
    <row r="137" ht="16" customHeight="1" spans="1:8">
      <c r="A137" s="1" t="s">
        <v>0</v>
      </c>
      <c r="B137" s="3" t="s">
        <v>50</v>
      </c>
      <c r="C137" s="3" t="s">
        <v>0</v>
      </c>
      <c r="D137" s="4" t="s">
        <v>0</v>
      </c>
      <c r="E137" s="4" t="s">
        <v>0</v>
      </c>
      <c r="F137" s="4" t="s">
        <v>0</v>
      </c>
      <c r="G137" s="4" t="s">
        <v>80</v>
      </c>
      <c r="H137" s="1" t="s">
        <v>0</v>
      </c>
    </row>
    <row r="138" ht="22" customHeight="1" spans="1:8">
      <c r="A138" s="1" t="s">
        <v>0</v>
      </c>
      <c r="B138" s="5" t="s">
        <v>297</v>
      </c>
      <c r="C138" s="5" t="s">
        <v>0</v>
      </c>
      <c r="D138" s="5" t="s">
        <v>0</v>
      </c>
      <c r="E138" s="5" t="s">
        <v>0</v>
      </c>
      <c r="F138" s="5" t="s">
        <v>0</v>
      </c>
      <c r="G138" s="5" t="s">
        <v>0</v>
      </c>
      <c r="H138" s="1" t="s">
        <v>0</v>
      </c>
    </row>
    <row r="139" ht="17" customHeight="1" spans="1:8">
      <c r="A139" s="1" t="s">
        <v>0</v>
      </c>
      <c r="B139" s="6" t="s">
        <v>82</v>
      </c>
      <c r="C139" s="7" t="s">
        <v>83</v>
      </c>
      <c r="D139" s="7" t="s">
        <v>84</v>
      </c>
      <c r="E139" s="7" t="s">
        <v>85</v>
      </c>
      <c r="F139" s="7" t="s">
        <v>86</v>
      </c>
      <c r="G139" s="8" t="s">
        <v>87</v>
      </c>
      <c r="H139" s="1" t="s">
        <v>0</v>
      </c>
    </row>
    <row r="140" ht="15" customHeight="1" spans="1:8">
      <c r="A140" s="1" t="s">
        <v>0</v>
      </c>
      <c r="B140" s="9" t="s">
        <v>298</v>
      </c>
      <c r="C140" s="10" t="s">
        <v>299</v>
      </c>
      <c r="D140" s="11" t="s">
        <v>0</v>
      </c>
      <c r="E140" s="12" t="s">
        <v>0</v>
      </c>
      <c r="F140" s="12" t="s">
        <v>0</v>
      </c>
      <c r="G140" s="13" t="s">
        <v>0</v>
      </c>
      <c r="H140" s="1" t="s">
        <v>0</v>
      </c>
    </row>
    <row r="141" ht="15" customHeight="1" spans="1:8">
      <c r="A141" s="1" t="s">
        <v>0</v>
      </c>
      <c r="B141" s="9" t="s">
        <v>300</v>
      </c>
      <c r="C141" s="10" t="s">
        <v>301</v>
      </c>
      <c r="D141" s="11" t="s">
        <v>0</v>
      </c>
      <c r="E141" s="12" t="s">
        <v>0</v>
      </c>
      <c r="F141" s="12" t="s">
        <v>0</v>
      </c>
      <c r="G141" s="13" t="s">
        <v>0</v>
      </c>
      <c r="H141" s="1" t="s">
        <v>0</v>
      </c>
    </row>
    <row r="142" ht="15" customHeight="1" spans="1:8">
      <c r="A142" s="1" t="s">
        <v>0</v>
      </c>
      <c r="B142" s="9" t="s">
        <v>92</v>
      </c>
      <c r="C142" s="10" t="s">
        <v>302</v>
      </c>
      <c r="D142" s="11" t="s">
        <v>121</v>
      </c>
      <c r="E142" s="12" t="s">
        <v>303</v>
      </c>
      <c r="F142" s="14"/>
      <c r="G142" s="13">
        <f>E142*F142</f>
        <v>0</v>
      </c>
      <c r="H142" s="1" t="s">
        <v>0</v>
      </c>
    </row>
    <row r="143" ht="15" customHeight="1" spans="1:8">
      <c r="A143" s="1" t="s">
        <v>0</v>
      </c>
      <c r="B143" s="9" t="s">
        <v>304</v>
      </c>
      <c r="C143" s="10" t="s">
        <v>305</v>
      </c>
      <c r="D143" s="11" t="s">
        <v>0</v>
      </c>
      <c r="E143" s="12" t="s">
        <v>0</v>
      </c>
      <c r="F143" s="12"/>
      <c r="G143" s="13"/>
      <c r="H143" s="1" t="s">
        <v>0</v>
      </c>
    </row>
    <row r="144" ht="15" customHeight="1" spans="1:8">
      <c r="A144" s="1" t="s">
        <v>0</v>
      </c>
      <c r="B144" s="9" t="s">
        <v>306</v>
      </c>
      <c r="C144" s="10" t="s">
        <v>307</v>
      </c>
      <c r="D144" s="11" t="s">
        <v>0</v>
      </c>
      <c r="E144" s="12" t="s">
        <v>0</v>
      </c>
      <c r="F144" s="12"/>
      <c r="G144" s="13"/>
      <c r="H144" s="1" t="s">
        <v>0</v>
      </c>
    </row>
    <row r="145" ht="15" customHeight="1" spans="1:8">
      <c r="A145" s="1" t="s">
        <v>0</v>
      </c>
      <c r="B145" s="9" t="s">
        <v>92</v>
      </c>
      <c r="C145" s="10" t="s">
        <v>308</v>
      </c>
      <c r="D145" s="11" t="s">
        <v>309</v>
      </c>
      <c r="E145" s="12" t="s">
        <v>310</v>
      </c>
      <c r="F145" s="14"/>
      <c r="G145" s="13">
        <f>E145*F145</f>
        <v>0</v>
      </c>
      <c r="H145" s="1" t="s">
        <v>0</v>
      </c>
    </row>
    <row r="146" ht="409.5" customHeight="1" spans="1:8">
      <c r="A146" s="1" t="s">
        <v>0</v>
      </c>
      <c r="B146" s="9" t="s">
        <v>0</v>
      </c>
      <c r="C146" s="10" t="s">
        <v>0</v>
      </c>
      <c r="D146" s="11" t="s">
        <v>0</v>
      </c>
      <c r="E146" s="12" t="s">
        <v>0</v>
      </c>
      <c r="F146" s="12" t="s">
        <v>0</v>
      </c>
      <c r="G146" s="13" t="s">
        <v>0</v>
      </c>
      <c r="H146" s="1" t="s">
        <v>0</v>
      </c>
    </row>
    <row r="147" ht="35" customHeight="1" spans="1:8">
      <c r="A147" s="1" t="s">
        <v>0</v>
      </c>
      <c r="B147" s="15"/>
      <c r="C147" s="15" t="s">
        <v>311</v>
      </c>
      <c r="D147" s="15" t="s">
        <v>312</v>
      </c>
      <c r="E147" s="15">
        <f>SUM(G142:G145)</f>
        <v>0</v>
      </c>
      <c r="F147" s="15" t="s">
        <v>113</v>
      </c>
      <c r="G147" s="15" t="s">
        <v>0</v>
      </c>
      <c r="H147" s="1" t="s">
        <v>0</v>
      </c>
    </row>
    <row r="148" ht="15" customHeight="1" spans="1:8">
      <c r="A148" s="1" t="s">
        <v>0</v>
      </c>
      <c r="B148" s="16" t="s">
        <v>313</v>
      </c>
      <c r="C148" s="16" t="s">
        <v>0</v>
      </c>
      <c r="D148" s="16" t="s">
        <v>0</v>
      </c>
      <c r="E148" s="16" t="s">
        <v>0</v>
      </c>
      <c r="F148" s="16" t="s">
        <v>0</v>
      </c>
      <c r="G148" s="17" t="s">
        <v>114</v>
      </c>
      <c r="H148" s="1" t="s">
        <v>0</v>
      </c>
    </row>
    <row r="149" ht="12" customHeight="1" spans="1:8">
      <c r="A149" s="1" t="s">
        <v>0</v>
      </c>
      <c r="B149" s="1" t="s">
        <v>0</v>
      </c>
      <c r="C149" s="1" t="s">
        <v>0</v>
      </c>
      <c r="D149" s="1" t="s">
        <v>0</v>
      </c>
      <c r="E149" s="1" t="s">
        <v>0</v>
      </c>
      <c r="F149" s="1" t="s">
        <v>0</v>
      </c>
      <c r="G149" s="1" t="s">
        <v>0</v>
      </c>
      <c r="H149" s="1" t="s">
        <v>0</v>
      </c>
    </row>
  </sheetData>
  <sheetProtection algorithmName="SHA-512" hashValue="JddLiqSEQ4Me3VLbivgnetWJ8cgE+yjE1bNNnDNlOCLKyw901OsPGmmBlojjAamp/HeWJyxLGePjCZ2n1Z9CLA==" saltValue="G0wE4INakfcwrLpv/+RI0A==" spinCount="100000" sheet="1" objects="1"/>
  <mergeCells count="25">
    <mergeCell ref="B2:G2"/>
    <mergeCell ref="B3:C3"/>
    <mergeCell ref="D3:F3"/>
    <mergeCell ref="B4:G4"/>
    <mergeCell ref="B19:F19"/>
    <mergeCell ref="B22:G22"/>
    <mergeCell ref="B23:C23"/>
    <mergeCell ref="D23:F23"/>
    <mergeCell ref="B24:G24"/>
    <mergeCell ref="B44:F44"/>
    <mergeCell ref="B47:G47"/>
    <mergeCell ref="B48:C48"/>
    <mergeCell ref="D48:F48"/>
    <mergeCell ref="B49:G49"/>
    <mergeCell ref="B92:F92"/>
    <mergeCell ref="B95:G95"/>
    <mergeCell ref="B96:C96"/>
    <mergeCell ref="D96:F96"/>
    <mergeCell ref="B97:G97"/>
    <mergeCell ref="B133:F133"/>
    <mergeCell ref="B136:G136"/>
    <mergeCell ref="B137:C137"/>
    <mergeCell ref="D137:F137"/>
    <mergeCell ref="B138:G138"/>
    <mergeCell ref="B148:F148"/>
  </mergeCells>
  <pageMargins left="0" right="0" top="0" bottom="0" header="0" footer="0"/>
  <pageSetup paperSize="9" orientation="portrait"/>
  <headerFooter/>
  <rowBreaks count="4" manualBreakCount="4">
    <brk id="20" max="16383" man="1"/>
    <brk id="45" max="16383" man="1"/>
    <brk id="93" max="16383" man="1"/>
    <brk id="13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5" master="" otherUserPermission="visible"/>
  <rangeList sheetStid="4" master="" otherUserPermission="visible"/>
  <rangeList sheetStid="1" master="" otherUserPermission="visible"/>
  <rangeList sheetStid="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JasperReports Library version null</Application>
  <HeadingPairs>
    <vt:vector size="2" baseType="variant">
      <vt:variant>
        <vt:lpstr>工作表</vt:lpstr>
      </vt:variant>
      <vt:variant>
        <vt:i4>4</vt:i4>
      </vt:variant>
    </vt:vector>
  </HeadingPairs>
  <TitlesOfParts>
    <vt:vector size="4" baseType="lpstr">
      <vt:lpstr>【封-1】工程量清单</vt:lpstr>
      <vt:lpstr>说明</vt:lpstr>
      <vt:lpstr>1.【标表1】投标报价汇总表</vt:lpstr>
      <vt:lpstr>2.【标表2】工程量清单表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圆子</cp:lastModifiedBy>
  <dcterms:created xsi:type="dcterms:W3CDTF">2026-07-13T00:29:00Z</dcterms:created>
  <dcterms:modified xsi:type="dcterms:W3CDTF">2026-08-20T01:08:08Z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975C7AB719364C6E8DA37CEB7C20156B_13</vt:lpwstr>
  </property>
  <property fmtid="{D5CDD505-2E9C-101B-9397-08002B2CF9AE}" pid="3" name="KSOProductBuildVer">
    <vt:lpwstr>2052-12.1.0.28043</vt:lpwstr>
  </property>
  <property fmtid="{D5CDD505-2E9C-101B-9397-08002B2CF9AE}" pid="4" name="CalculationRule">
    <vt:i4>0</vt:i4>
  </property>
</Properties>
</file>