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525"/>
  </bookViews>
  <sheets>
    <sheet name="清单" sheetId="2" r:id="rId1"/>
  </sheets>
  <definedNames>
    <definedName name="_xlnm.Print_Area" localSheetId="0">清单!$A$1:$G$53</definedName>
    <definedName name="_xlnm.Print_Titles" localSheetId="0">清单!$1:$3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<sst xmlns="http://schemas.openxmlformats.org/spreadsheetml/2006/main" count="158" uniqueCount="127">
  <si>
    <t>监测项目清单</t>
  </si>
  <si>
    <r>
      <rPr>
        <sz val="10"/>
        <rFont val="宋体"/>
        <charset val="134"/>
      </rPr>
      <t>项目名称：</t>
    </r>
    <r>
      <rPr>
        <sz val="10"/>
        <rFont val="Times New Roman"/>
        <charset val="134"/>
      </rPr>
      <t>2026</t>
    </r>
    <r>
      <rPr>
        <sz val="10"/>
        <rFont val="宋体"/>
        <charset val="134"/>
      </rPr>
      <t>年宁马高速公路桥梁结构健康监测项目</t>
    </r>
  </si>
  <si>
    <r>
      <rPr>
        <sz val="10"/>
        <rFont val="宋体"/>
        <charset val="134"/>
      </rPr>
      <t>货币单位：人民币元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</si>
  <si>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</si>
  <si>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项目</t>
    </r>
  </si>
  <si>
    <r>
      <rPr>
        <sz val="10"/>
        <rFont val="宋体"/>
        <charset val="134"/>
      </rPr>
      <t>单位</t>
    </r>
  </si>
  <si>
    <r>
      <rPr>
        <sz val="10"/>
        <rFont val="宋体"/>
        <charset val="134"/>
      </rPr>
      <t>数量</t>
    </r>
  </si>
  <si>
    <r>
      <rPr>
        <sz val="10"/>
        <rFont val="宋体"/>
        <charset val="134"/>
      </rPr>
      <t>单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价</t>
    </r>
  </si>
  <si>
    <r>
      <rPr>
        <sz val="10"/>
        <rFont val="宋体"/>
        <charset val="134"/>
      </rPr>
      <t>合</t>
    </r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价</t>
    </r>
  </si>
  <si>
    <r>
      <rPr>
        <sz val="10"/>
        <color theme="1"/>
        <rFont val="宋体"/>
        <charset val="134"/>
      </rPr>
      <t>备注</t>
    </r>
  </si>
  <si>
    <r>
      <rPr>
        <sz val="10"/>
        <rFont val="宋体"/>
        <charset val="134"/>
      </rPr>
      <t>一</t>
    </r>
  </si>
  <si>
    <r>
      <rPr>
        <sz val="9"/>
        <rFont val="宋体"/>
        <charset val="134"/>
      </rPr>
      <t>系统运营维护及数据分析</t>
    </r>
  </si>
  <si>
    <r>
      <rPr>
        <sz val="9"/>
        <rFont val="宋体"/>
        <charset val="134"/>
      </rPr>
      <t>项</t>
    </r>
  </si>
  <si>
    <r>
      <rPr>
        <sz val="9"/>
        <rFont val="宋体"/>
        <charset val="134"/>
      </rPr>
      <t>1、二年；</t>
    </r>
    <r>
      <rPr>
        <sz val="9"/>
        <rFont val="Times New Roman"/>
        <charset val="134"/>
      </rPr>
      <t xml:space="preserve">
</t>
    </r>
    <r>
      <rPr>
        <b/>
        <sz val="9"/>
        <rFont val="Times New Roman"/>
        <charset val="134"/>
      </rPr>
      <t>2</t>
    </r>
    <r>
      <rPr>
        <b/>
        <sz val="9"/>
        <rFont val="宋体"/>
        <charset val="134"/>
      </rPr>
      <t>、此项报价应为总报价的</t>
    </r>
    <r>
      <rPr>
        <b/>
        <sz val="9"/>
        <rFont val="Times New Roman"/>
        <charset val="134"/>
      </rPr>
      <t>30%</t>
    </r>
    <r>
      <rPr>
        <b/>
        <sz val="9"/>
        <rFont val="宋体"/>
        <charset val="134"/>
      </rPr>
      <t>及以上。</t>
    </r>
  </si>
  <si>
    <r>
      <rPr>
        <sz val="10"/>
        <rFont val="宋体"/>
        <charset val="134"/>
      </rPr>
      <t>二</t>
    </r>
  </si>
  <si>
    <r>
      <rPr>
        <sz val="10"/>
        <rFont val="宋体"/>
        <charset val="134"/>
      </rPr>
      <t>网络租赁费</t>
    </r>
  </si>
  <si>
    <r>
      <rPr>
        <sz val="9"/>
        <rFont val="宋体"/>
        <charset val="134"/>
      </rPr>
      <t>运营商网络租赁</t>
    </r>
    <r>
      <rPr>
        <sz val="9"/>
        <rFont val="Times New Roman"/>
        <charset val="134"/>
      </rPr>
      <t>200M</t>
    </r>
  </si>
  <si>
    <r>
      <rPr>
        <sz val="9"/>
        <rFont val="宋体"/>
        <charset val="134"/>
      </rPr>
      <t>年</t>
    </r>
  </si>
  <si>
    <r>
      <rPr>
        <sz val="10"/>
        <rFont val="宋体"/>
        <charset val="134"/>
      </rPr>
      <t>运营商网络租赁（</t>
    </r>
    <r>
      <rPr>
        <sz val="10"/>
        <rFont val="Times New Roman"/>
        <charset val="134"/>
      </rPr>
      <t>2027</t>
    </r>
    <r>
      <rPr>
        <sz val="10"/>
        <rFont val="宋体"/>
        <charset val="134"/>
      </rPr>
      <t>年）</t>
    </r>
  </si>
  <si>
    <r>
      <rPr>
        <sz val="9"/>
        <rFont val="宋体"/>
        <charset val="134"/>
      </rPr>
      <t>运营商网络租赁</t>
    </r>
    <r>
      <rPr>
        <sz val="9"/>
        <rFont val="Times New Roman"/>
        <charset val="134"/>
      </rPr>
      <t>400M</t>
    </r>
  </si>
  <si>
    <r>
      <rPr>
        <sz val="10"/>
        <rFont val="宋体"/>
        <charset val="134"/>
      </rPr>
      <t>江南站</t>
    </r>
    <r>
      <rPr>
        <sz val="10"/>
        <rFont val="Times New Roman"/>
        <charset val="134"/>
      </rPr>
      <t>→</t>
    </r>
    <r>
      <rPr>
        <sz val="10"/>
        <rFont val="宋体"/>
        <charset val="134"/>
      </rPr>
      <t>南京公路事业发展中心（</t>
    </r>
    <r>
      <rPr>
        <sz val="10"/>
        <rFont val="Times New Roman"/>
        <charset val="134"/>
      </rPr>
      <t>2028</t>
    </r>
    <r>
      <rPr>
        <sz val="10"/>
        <rFont val="宋体"/>
        <charset val="134"/>
      </rPr>
      <t>年）</t>
    </r>
  </si>
  <si>
    <r>
      <rPr>
        <sz val="10"/>
        <rFont val="宋体"/>
        <charset val="134"/>
      </rPr>
      <t>三</t>
    </r>
  </si>
  <si>
    <r>
      <rPr>
        <sz val="9"/>
        <rFont val="宋体"/>
        <charset val="134"/>
      </rPr>
      <t>通信</t>
    </r>
  </si>
  <si>
    <r>
      <rPr>
        <sz val="9"/>
        <rFont val="宋体"/>
        <charset val="134"/>
      </rPr>
      <t>远程开关</t>
    </r>
  </si>
  <si>
    <r>
      <rPr>
        <sz val="9"/>
        <rFont val="宋体"/>
        <charset val="134"/>
      </rPr>
      <t>台</t>
    </r>
  </si>
  <si>
    <r>
      <rPr>
        <sz val="9"/>
        <rFont val="宋体"/>
        <charset val="134"/>
      </rPr>
      <t>可远程控制桥梁结构监测系统电源</t>
    </r>
  </si>
  <si>
    <r>
      <rPr>
        <sz val="9"/>
        <rFont val="宋体"/>
        <charset val="134"/>
      </rPr>
      <t>工业级交换机（</t>
    </r>
    <r>
      <rPr>
        <sz val="9"/>
        <rFont val="Times New Roman"/>
        <charset val="134"/>
      </rPr>
      <t>8</t>
    </r>
    <r>
      <rPr>
        <sz val="9"/>
        <rFont val="宋体"/>
        <charset val="134"/>
      </rPr>
      <t>口）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</si>
  <si>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、端口：至少</t>
    </r>
    <r>
      <rPr>
        <sz val="9"/>
        <rFont val="Times New Roman"/>
        <charset val="134"/>
      </rPr>
      <t xml:space="preserve"> 5 </t>
    </r>
    <r>
      <rPr>
        <sz val="9"/>
        <rFont val="宋体"/>
        <charset val="134"/>
      </rPr>
      <t>个千兆</t>
    </r>
    <r>
      <rPr>
        <sz val="9"/>
        <rFont val="Times New Roman"/>
        <charset val="134"/>
      </rPr>
      <t xml:space="preserve"> RJ45 </t>
    </r>
    <r>
      <rPr>
        <sz val="9"/>
        <rFont val="宋体"/>
        <charset val="134"/>
      </rPr>
      <t>端口；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、支持本地</t>
    </r>
    <r>
      <rPr>
        <sz val="9"/>
        <rFont val="Times New Roman"/>
        <charset val="134"/>
      </rPr>
      <t xml:space="preserve"> Web </t>
    </r>
    <r>
      <rPr>
        <sz val="9"/>
        <rFont val="宋体"/>
        <charset val="134"/>
      </rPr>
      <t>管理；</t>
    </r>
    <r>
      <rPr>
        <sz val="9"/>
        <rFont val="Times New Roman"/>
        <charset val="134"/>
      </rPr>
      <t xml:space="preserve">
3</t>
    </r>
    <r>
      <rPr>
        <sz val="9"/>
        <rFont val="宋体"/>
        <charset val="134"/>
      </rPr>
      <t>、支持端口</t>
    </r>
    <r>
      <rPr>
        <sz val="9"/>
        <rFont val="Times New Roman"/>
        <charset val="134"/>
      </rPr>
      <t xml:space="preserve"> VLAN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4</t>
    </r>
    <r>
      <rPr>
        <sz val="9"/>
        <rFont val="宋体"/>
        <charset val="134"/>
      </rPr>
      <t>、工作温度：</t>
    </r>
    <r>
      <rPr>
        <sz val="9"/>
        <rFont val="Times New Roman"/>
        <charset val="134"/>
      </rPr>
      <t>0℃~40℃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5</t>
    </r>
    <r>
      <rPr>
        <sz val="9"/>
        <rFont val="宋体"/>
        <charset val="134"/>
      </rPr>
      <t>、工作湿度：</t>
    </r>
    <r>
      <rPr>
        <sz val="9"/>
        <rFont val="Times New Roman"/>
        <charset val="134"/>
      </rPr>
      <t>5%</t>
    </r>
    <r>
      <rPr>
        <sz val="9"/>
        <rFont val="宋体"/>
        <charset val="134"/>
      </rPr>
      <t>～</t>
    </r>
    <r>
      <rPr>
        <sz val="9"/>
        <rFont val="Times New Roman"/>
        <charset val="134"/>
      </rPr>
      <t>95%</t>
    </r>
    <r>
      <rPr>
        <sz val="9"/>
        <rFont val="宋体"/>
        <charset val="134"/>
      </rPr>
      <t>。</t>
    </r>
  </si>
  <si>
    <r>
      <rPr>
        <sz val="9"/>
        <rFont val="宋体"/>
        <charset val="134"/>
      </rPr>
      <t>工业环网交换机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</si>
  <si>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 xml:space="preserve">4/8 </t>
    </r>
    <r>
      <rPr>
        <sz val="9"/>
        <rFont val="宋体"/>
        <charset val="134"/>
      </rPr>
      <t>个</t>
    </r>
    <r>
      <rPr>
        <sz val="9"/>
        <rFont val="Times New Roman"/>
        <charset val="134"/>
      </rPr>
      <t xml:space="preserve"> 10/100/1000M </t>
    </r>
    <r>
      <rPr>
        <sz val="9"/>
        <rFont val="宋体"/>
        <charset val="134"/>
      </rPr>
      <t>自适应</t>
    </r>
    <r>
      <rPr>
        <sz val="9"/>
        <rFont val="Times New Roman"/>
        <charset val="134"/>
      </rPr>
      <t xml:space="preserve"> RJ45 </t>
    </r>
    <r>
      <rPr>
        <sz val="9"/>
        <rFont val="宋体"/>
        <charset val="134"/>
      </rPr>
      <t>端口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 xml:space="preserve">2 </t>
    </r>
    <r>
      <rPr>
        <sz val="9"/>
        <rFont val="宋体"/>
        <charset val="134"/>
      </rPr>
      <t>个千兆</t>
    </r>
    <r>
      <rPr>
        <sz val="9"/>
        <rFont val="Times New Roman"/>
        <charset val="134"/>
      </rPr>
      <t xml:space="preserve"> SFP </t>
    </r>
    <r>
      <rPr>
        <sz val="9"/>
        <rFont val="宋体"/>
        <charset val="134"/>
      </rPr>
      <t>端口</t>
    </r>
    <r>
      <rPr>
        <sz val="9"/>
        <rFont val="Times New Roman"/>
        <charset val="134"/>
      </rPr>
      <t xml:space="preserve">
3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 xml:space="preserve">ERPS </t>
    </r>
    <r>
      <rPr>
        <sz val="9"/>
        <rFont val="宋体"/>
        <charset val="134"/>
      </rPr>
      <t>环网协议</t>
    </r>
    <r>
      <rPr>
        <sz val="9"/>
        <rFont val="Times New Roman"/>
        <charset val="134"/>
      </rPr>
      <t xml:space="preserve">
4</t>
    </r>
    <r>
      <rPr>
        <sz val="9"/>
        <rFont val="宋体"/>
        <charset val="134"/>
      </rPr>
      <t>、宽电压输入：</t>
    </r>
    <r>
      <rPr>
        <sz val="9"/>
        <rFont val="Times New Roman"/>
        <charset val="134"/>
      </rPr>
      <t>9.6V~60VDC 
5</t>
    </r>
    <r>
      <rPr>
        <sz val="9"/>
        <rFont val="宋体"/>
        <charset val="134"/>
      </rPr>
      <t>、多种安装方式：导轨式安装</t>
    </r>
    <r>
      <rPr>
        <sz val="9"/>
        <rFont val="Times New Roman"/>
        <charset val="134"/>
      </rPr>
      <t>+</t>
    </r>
    <r>
      <rPr>
        <sz val="9"/>
        <rFont val="宋体"/>
        <charset val="134"/>
      </rPr>
      <t>壁挂安装</t>
    </r>
    <r>
      <rPr>
        <sz val="9"/>
        <rFont val="Times New Roman"/>
        <charset val="134"/>
      </rPr>
      <t xml:space="preserve">
6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 xml:space="preserve">IP30 </t>
    </r>
    <r>
      <rPr>
        <sz val="9"/>
        <rFont val="宋体"/>
        <charset val="134"/>
      </rPr>
      <t>防护</t>
    </r>
  </si>
  <si>
    <r>
      <rPr>
        <sz val="9"/>
        <rFont val="宋体"/>
        <charset val="134"/>
      </rPr>
      <t>工业</t>
    </r>
    <r>
      <rPr>
        <sz val="9"/>
        <rFont val="Times New Roman"/>
        <charset val="134"/>
      </rPr>
      <t>4G</t>
    </r>
    <r>
      <rPr>
        <sz val="9"/>
        <rFont val="宋体"/>
        <charset val="134"/>
      </rPr>
      <t>路由器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</si>
  <si>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、有线</t>
    </r>
    <r>
      <rPr>
        <sz val="9"/>
        <rFont val="Times New Roman"/>
        <charset val="134"/>
      </rPr>
      <t>LAN</t>
    </r>
    <r>
      <rPr>
        <sz val="9"/>
        <rFont val="宋体"/>
        <charset val="134"/>
      </rPr>
      <t>口：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个</t>
    </r>
    <r>
      <rPr>
        <sz val="9"/>
        <rFont val="Times New Roman"/>
        <charset val="134"/>
      </rPr>
      <t>10/100mbpsT(X)</t>
    </r>
    <r>
      <rPr>
        <sz val="9"/>
        <rFont val="宋体"/>
        <charset val="134"/>
      </rPr>
      <t>以太网口；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>SIM/USIM</t>
    </r>
    <r>
      <rPr>
        <sz val="9"/>
        <rFont val="宋体"/>
        <charset val="134"/>
      </rPr>
      <t>卡：标准</t>
    </r>
    <r>
      <rPr>
        <sz val="9"/>
        <rFont val="Times New Roman"/>
        <charset val="134"/>
      </rPr>
      <t>6</t>
    </r>
    <r>
      <rPr>
        <sz val="9"/>
        <rFont val="宋体"/>
        <charset val="134"/>
      </rPr>
      <t>针抽屉式卡接口，支持</t>
    </r>
    <r>
      <rPr>
        <sz val="9"/>
        <rFont val="Times New Roman"/>
        <charset val="134"/>
      </rPr>
      <t>3V/1.8VSIM</t>
    </r>
    <r>
      <rPr>
        <sz val="9"/>
        <rFont val="宋体"/>
        <charset val="134"/>
      </rPr>
      <t>卡；</t>
    </r>
    <r>
      <rPr>
        <sz val="9"/>
        <rFont val="Times New Roman"/>
        <charset val="134"/>
      </rPr>
      <t xml:space="preserve">
3</t>
    </r>
    <r>
      <rPr>
        <sz val="9"/>
        <rFont val="宋体"/>
        <charset val="134"/>
      </rPr>
      <t>、无线标准：支持</t>
    </r>
    <r>
      <rPr>
        <sz val="9"/>
        <rFont val="Times New Roman"/>
        <charset val="134"/>
      </rPr>
      <t>802.11b/g/n</t>
    </r>
    <r>
      <rPr>
        <sz val="9"/>
        <rFont val="宋体"/>
        <charset val="134"/>
      </rPr>
      <t>，</t>
    </r>
    <r>
      <rPr>
        <sz val="9"/>
        <rFont val="Times New Roman"/>
        <charset val="134"/>
      </rPr>
      <t>2.4GHz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4</t>
    </r>
    <r>
      <rPr>
        <sz val="9"/>
        <rFont val="宋体"/>
        <charset val="134"/>
      </rPr>
      <t>、安全加密：支持</t>
    </r>
    <r>
      <rPr>
        <sz val="9"/>
        <rFont val="Times New Roman"/>
        <charset val="134"/>
      </rPr>
      <t>WPA-PSK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>WPA2-PSK</t>
    </r>
    <r>
      <rPr>
        <sz val="9"/>
        <rFont val="宋体"/>
        <charset val="134"/>
      </rPr>
      <t>加密方式；</t>
    </r>
    <r>
      <rPr>
        <sz val="9"/>
        <rFont val="Times New Roman"/>
        <charset val="134"/>
      </rPr>
      <t xml:space="preserve">
5</t>
    </r>
    <r>
      <rPr>
        <sz val="9"/>
        <rFont val="宋体"/>
        <charset val="134"/>
      </rPr>
      <t>、工作温度：</t>
    </r>
    <r>
      <rPr>
        <sz val="9"/>
        <rFont val="Times New Roman"/>
        <charset val="134"/>
      </rPr>
      <t>-20℃</t>
    </r>
    <r>
      <rPr>
        <sz val="9"/>
        <rFont val="宋体"/>
        <charset val="134"/>
      </rPr>
      <t>～</t>
    </r>
    <r>
      <rPr>
        <sz val="9"/>
        <rFont val="Times New Roman"/>
        <charset val="134"/>
      </rPr>
      <t>70℃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6</t>
    </r>
    <r>
      <rPr>
        <sz val="9"/>
        <rFont val="宋体"/>
        <charset val="134"/>
      </rPr>
      <t>、工作湿度：</t>
    </r>
    <r>
      <rPr>
        <sz val="9"/>
        <rFont val="Times New Roman"/>
        <charset val="134"/>
      </rPr>
      <t>5%</t>
    </r>
    <r>
      <rPr>
        <sz val="9"/>
        <rFont val="宋体"/>
        <charset val="134"/>
      </rPr>
      <t>～</t>
    </r>
    <r>
      <rPr>
        <sz val="9"/>
        <rFont val="Times New Roman"/>
        <charset val="134"/>
      </rPr>
      <t>95%RH</t>
    </r>
    <r>
      <rPr>
        <sz val="9"/>
        <rFont val="宋体"/>
        <charset val="134"/>
      </rPr>
      <t>。</t>
    </r>
  </si>
  <si>
    <r>
      <rPr>
        <sz val="9"/>
        <rFont val="宋体"/>
        <charset val="134"/>
      </rPr>
      <t>光纤收发器</t>
    </r>
  </si>
  <si>
    <r>
      <rPr>
        <sz val="9"/>
        <rFont val="宋体"/>
        <charset val="134"/>
      </rPr>
      <t>对</t>
    </r>
  </si>
  <si>
    <r>
      <rPr>
        <sz val="9"/>
        <rFont val="宋体"/>
        <charset val="134"/>
      </rPr>
      <t>通用采集模块</t>
    </r>
  </si>
  <si>
    <r>
      <rPr>
        <sz val="9"/>
        <rFont val="宋体"/>
        <charset val="134"/>
      </rPr>
      <t>通道</t>
    </r>
  </si>
  <si>
    <r>
      <rPr>
        <sz val="9"/>
        <rFont val="宋体"/>
        <charset val="134"/>
      </rPr>
      <t>工控机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</si>
  <si>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>CPU</t>
    </r>
    <r>
      <rPr>
        <sz val="9"/>
        <rFont val="宋体"/>
        <charset val="134"/>
      </rPr>
      <t>：主频</t>
    </r>
    <r>
      <rPr>
        <sz val="9"/>
        <rFont val="Times New Roman"/>
        <charset val="134"/>
      </rPr>
      <t>2.0GHz</t>
    </r>
    <r>
      <rPr>
        <sz val="9"/>
        <rFont val="宋体"/>
        <charset val="134"/>
      </rPr>
      <t>及以上；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、内存</t>
    </r>
    <r>
      <rPr>
        <sz val="9"/>
        <rFont val="Times New Roman"/>
        <charset val="134"/>
      </rPr>
      <t>DDR</t>
    </r>
    <r>
      <rPr>
        <sz val="9"/>
        <rFont val="宋体"/>
        <charset val="134"/>
      </rPr>
      <t>：</t>
    </r>
    <r>
      <rPr>
        <sz val="9"/>
        <rFont val="Times New Roman"/>
        <charset val="134"/>
      </rPr>
      <t>≥8GB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3</t>
    </r>
    <r>
      <rPr>
        <sz val="9"/>
        <rFont val="宋体"/>
        <charset val="134"/>
      </rPr>
      <t>、双显：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个</t>
    </r>
    <r>
      <rPr>
        <sz val="9"/>
        <rFont val="Times New Roman"/>
        <charset val="134"/>
      </rPr>
      <t>DVI-D</t>
    </r>
    <r>
      <rPr>
        <sz val="9"/>
        <rFont val="宋体"/>
        <charset val="134"/>
      </rPr>
      <t>接口、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个</t>
    </r>
    <r>
      <rPr>
        <sz val="9"/>
        <rFont val="Times New Roman"/>
        <charset val="134"/>
      </rPr>
      <t>VGA</t>
    </r>
    <r>
      <rPr>
        <sz val="9"/>
        <rFont val="宋体"/>
        <charset val="134"/>
      </rPr>
      <t>接口；</t>
    </r>
    <r>
      <rPr>
        <sz val="9"/>
        <rFont val="Times New Roman"/>
        <charset val="134"/>
      </rPr>
      <t xml:space="preserve">
4</t>
    </r>
    <r>
      <rPr>
        <sz val="9"/>
        <rFont val="宋体"/>
        <charset val="134"/>
      </rPr>
      <t>、网络接口：至少</t>
    </r>
    <r>
      <rPr>
        <sz val="9"/>
        <rFont val="Times New Roman"/>
        <charset val="134"/>
      </rPr>
      <t>2</t>
    </r>
    <r>
      <rPr>
        <sz val="9"/>
        <rFont val="宋体"/>
        <charset val="134"/>
      </rPr>
      <t>路以上以太网接口，</t>
    </r>
    <r>
      <rPr>
        <sz val="9"/>
        <rFont val="Times New Roman"/>
        <charset val="134"/>
      </rPr>
      <t>100Mbps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5</t>
    </r>
    <r>
      <rPr>
        <sz val="9"/>
        <rFont val="宋体"/>
        <charset val="134"/>
      </rPr>
      <t>、其他接口：至少</t>
    </r>
    <r>
      <rPr>
        <sz val="9"/>
        <rFont val="Times New Roman"/>
        <charset val="134"/>
      </rPr>
      <t>2</t>
    </r>
    <r>
      <rPr>
        <sz val="9"/>
        <rFont val="宋体"/>
        <charset val="134"/>
      </rPr>
      <t>个</t>
    </r>
    <r>
      <rPr>
        <sz val="9"/>
        <rFont val="Times New Roman"/>
        <charset val="134"/>
      </rPr>
      <t>USB2.0</t>
    </r>
    <r>
      <rPr>
        <sz val="9"/>
        <rFont val="宋体"/>
        <charset val="134"/>
      </rPr>
      <t>接口；</t>
    </r>
    <r>
      <rPr>
        <sz val="9"/>
        <rFont val="Times New Roman"/>
        <charset val="134"/>
      </rPr>
      <t xml:space="preserve">
6</t>
    </r>
    <r>
      <rPr>
        <sz val="9"/>
        <rFont val="宋体"/>
        <charset val="134"/>
      </rPr>
      <t>、存储：</t>
    </r>
    <r>
      <rPr>
        <sz val="9"/>
        <rFont val="Times New Roman"/>
        <charset val="134"/>
      </rPr>
      <t>128GB</t>
    </r>
    <r>
      <rPr>
        <sz val="9"/>
        <rFont val="宋体"/>
        <charset val="134"/>
      </rPr>
      <t>及以</t>
    </r>
  </si>
  <si>
    <r>
      <rPr>
        <sz val="9"/>
        <rFont val="宋体"/>
        <charset val="134"/>
      </rPr>
      <t>工业级光模块</t>
    </r>
  </si>
  <si>
    <r>
      <rPr>
        <sz val="9"/>
        <rFont val="宋体"/>
        <charset val="134"/>
      </rPr>
      <t>个</t>
    </r>
  </si>
  <si>
    <r>
      <rPr>
        <sz val="9"/>
        <rFont val="宋体"/>
        <charset val="134"/>
      </rPr>
      <t>单模双纤</t>
    </r>
    <r>
      <rPr>
        <sz val="9"/>
        <rFont val="Times New Roman"/>
        <charset val="134"/>
      </rPr>
      <t>20km</t>
    </r>
  </si>
  <si>
    <r>
      <rPr>
        <sz val="9"/>
        <rFont val="宋体"/>
        <charset val="134"/>
      </rPr>
      <t>动态信号采集仪</t>
    </r>
  </si>
  <si>
    <r>
      <rPr>
        <sz val="9"/>
        <rFont val="Times New Roman"/>
        <charset val="134"/>
      </rPr>
      <t>8</t>
    </r>
    <r>
      <rPr>
        <sz val="9"/>
        <rFont val="宋体"/>
        <charset val="134"/>
      </rPr>
      <t>通道</t>
    </r>
  </si>
  <si>
    <t>3.10</t>
  </si>
  <si>
    <r>
      <rPr>
        <sz val="9"/>
        <rFont val="宋体"/>
        <charset val="134"/>
      </rPr>
      <t>挂壁机柜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</si>
  <si>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、挂壁机柜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、含接地、防雷等</t>
    </r>
  </si>
  <si>
    <t>四</t>
  </si>
  <si>
    <t>监测</t>
  </si>
  <si>
    <r>
      <rPr>
        <sz val="10"/>
        <rFont val="宋体"/>
        <charset val="134"/>
      </rPr>
      <t>主梁竖向位移监测</t>
    </r>
  </si>
  <si>
    <t>4.1.1</t>
  </si>
  <si>
    <r>
      <rPr>
        <sz val="10"/>
        <rFont val="宋体"/>
        <charset val="134"/>
      </rPr>
      <t>图像法动位移监测仪</t>
    </r>
  </si>
  <si>
    <r>
      <rPr>
        <sz val="10"/>
        <rFont val="宋体"/>
        <charset val="134"/>
      </rPr>
      <t>台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</si>
  <si>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、量程：</t>
    </r>
    <r>
      <rPr>
        <sz val="9"/>
        <rFont val="Times New Roman"/>
        <charset val="134"/>
      </rPr>
      <t>120m</t>
    </r>
    <r>
      <rPr>
        <sz val="9"/>
        <rFont val="宋体"/>
        <charset val="134"/>
      </rPr>
      <t>；精度：</t>
    </r>
    <r>
      <rPr>
        <sz val="9"/>
        <rFont val="Times New Roman"/>
        <charset val="134"/>
      </rPr>
      <t>≤0.2mm
2</t>
    </r>
    <r>
      <rPr>
        <sz val="9"/>
        <rFont val="宋体"/>
        <charset val="134"/>
      </rPr>
      <t>、含监测仪安装支架（配套定制）</t>
    </r>
  </si>
  <si>
    <t>4.1.2</t>
  </si>
  <si>
    <r>
      <rPr>
        <sz val="10"/>
        <rFont val="宋体"/>
        <charset val="134"/>
      </rPr>
      <t>标靶</t>
    </r>
  </si>
  <si>
    <r>
      <rPr>
        <sz val="10"/>
        <rFont val="宋体"/>
        <charset val="134"/>
      </rPr>
      <t>个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</si>
  <si>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、配套定制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、含标靶安装支架（配套定制）</t>
    </r>
  </si>
  <si>
    <r>
      <rPr>
        <sz val="10"/>
        <rFont val="宋体"/>
        <charset val="134"/>
      </rPr>
      <t>应变监测</t>
    </r>
  </si>
  <si>
    <t>4.2.1</t>
  </si>
  <si>
    <r>
      <rPr>
        <sz val="9"/>
        <rFont val="宋体"/>
        <charset val="134"/>
      </rPr>
      <t>电阻式应变计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</si>
  <si>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、量程：</t>
    </r>
    <r>
      <rPr>
        <sz val="9"/>
        <rFont val="Times New Roman"/>
        <charset val="134"/>
      </rPr>
      <t>±1000με</t>
    </r>
    <r>
      <rPr>
        <sz val="9"/>
        <rFont val="宋体"/>
        <charset val="134"/>
      </rPr>
      <t>；分辨率：</t>
    </r>
    <r>
      <rPr>
        <sz val="9"/>
        <rFont val="Times New Roman"/>
        <charset val="134"/>
      </rPr>
      <t>≤1με</t>
    </r>
    <r>
      <rPr>
        <sz val="9"/>
        <rFont val="宋体"/>
        <charset val="134"/>
      </rPr>
      <t>；采样频率：</t>
    </r>
    <r>
      <rPr>
        <sz val="9"/>
        <rFont val="Times New Roman"/>
        <charset val="134"/>
      </rPr>
      <t>10Hz
2</t>
    </r>
    <r>
      <rPr>
        <sz val="9"/>
        <rFont val="宋体"/>
        <charset val="134"/>
      </rPr>
      <t>、含应变计保护罩（配套定制：长</t>
    </r>
    <r>
      <rPr>
        <sz val="9"/>
        <rFont val="Times New Roman"/>
        <charset val="134"/>
      </rPr>
      <t>18cm</t>
    </r>
    <r>
      <rPr>
        <sz val="9"/>
        <rFont val="宋体"/>
        <charset val="134"/>
      </rPr>
      <t>、宽</t>
    </r>
    <r>
      <rPr>
        <sz val="9"/>
        <rFont val="Times New Roman"/>
        <charset val="134"/>
      </rPr>
      <t>5cm</t>
    </r>
    <r>
      <rPr>
        <sz val="9"/>
        <rFont val="宋体"/>
        <charset val="134"/>
      </rPr>
      <t>、高</t>
    </r>
    <r>
      <rPr>
        <sz val="9"/>
        <rFont val="Times New Roman"/>
        <charset val="134"/>
      </rPr>
      <t>4.5cm</t>
    </r>
    <r>
      <rPr>
        <sz val="9"/>
        <rFont val="宋体"/>
        <charset val="134"/>
      </rPr>
      <t>）</t>
    </r>
  </si>
  <si>
    <r>
      <rPr>
        <sz val="10"/>
        <rFont val="宋体"/>
        <charset val="134"/>
      </rPr>
      <t>振动倾角监测</t>
    </r>
  </si>
  <si>
    <t>4.3.1</t>
  </si>
  <si>
    <r>
      <rPr>
        <sz val="9"/>
        <rFont val="宋体"/>
        <charset val="134"/>
      </rPr>
      <t>简易感知报警装置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</si>
  <si>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、加速度测量技术指标：加速度测量范围：</t>
    </r>
    <r>
      <rPr>
        <sz val="9"/>
        <rFont val="Times New Roman"/>
        <charset val="134"/>
      </rPr>
      <t>±2g</t>
    </r>
    <r>
      <rPr>
        <sz val="9"/>
        <rFont val="宋体"/>
        <charset val="134"/>
      </rPr>
      <t>，最高精度</t>
    </r>
    <r>
      <rPr>
        <sz val="9"/>
        <rFont val="Times New Roman"/>
        <charset val="134"/>
      </rPr>
      <t xml:space="preserve"> 1mg</t>
    </r>
    <r>
      <rPr>
        <sz val="9"/>
        <rFont val="宋体"/>
        <charset val="134"/>
      </rPr>
      <t>；倾角测量技术指标：倾角测量范围：</t>
    </r>
    <r>
      <rPr>
        <sz val="9"/>
        <rFont val="Times New Roman"/>
        <charset val="134"/>
      </rPr>
      <t>±45°</t>
    </r>
    <r>
      <rPr>
        <sz val="9"/>
        <rFont val="宋体"/>
        <charset val="134"/>
      </rPr>
      <t>，最高精度</t>
    </r>
    <r>
      <rPr>
        <sz val="9"/>
        <rFont val="Times New Roman"/>
        <charset val="134"/>
      </rPr>
      <t>≤0.01°</t>
    </r>
    <r>
      <rPr>
        <sz val="9"/>
        <rFont val="宋体"/>
        <charset val="134"/>
      </rPr>
      <t>；可实现异常冲击触发采集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、含安装支架（配套定制）</t>
    </r>
  </si>
  <si>
    <r>
      <rPr>
        <sz val="10"/>
        <rFont val="宋体"/>
        <charset val="134"/>
      </rPr>
      <t>视频监控</t>
    </r>
  </si>
  <si>
    <t>4.4.1</t>
  </si>
  <si>
    <t>高清摄像机（附着式安装）</t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</si>
  <si>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、高清摄像机参数：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①采用</t>
    </r>
    <r>
      <rPr>
        <sz val="9"/>
        <rFont val="Times New Roman"/>
        <charset val="134"/>
      </rPr>
      <t>IP</t>
    </r>
    <r>
      <rPr>
        <sz val="9"/>
        <rFont val="宋体"/>
        <charset val="134"/>
      </rPr>
      <t>网络摄像机；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②像素应大于等于</t>
    </r>
    <r>
      <rPr>
        <sz val="9"/>
        <rFont val="Times New Roman"/>
        <charset val="134"/>
      </rPr>
      <t>400</t>
    </r>
    <r>
      <rPr>
        <sz val="9"/>
        <rFont val="宋体"/>
        <charset val="134"/>
      </rPr>
      <t>万，帧率应大于等于</t>
    </r>
    <r>
      <rPr>
        <sz val="9"/>
        <rFont val="Times New Roman"/>
        <charset val="134"/>
      </rPr>
      <t xml:space="preserve"> 25FPS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③具备水平</t>
    </r>
    <r>
      <rPr>
        <sz val="9"/>
        <rFont val="Times New Roman"/>
        <charset val="134"/>
      </rPr>
      <t>0°~350°</t>
    </r>
    <r>
      <rPr>
        <sz val="9"/>
        <rFont val="宋体"/>
        <charset val="134"/>
      </rPr>
      <t>，垂直</t>
    </r>
    <r>
      <rPr>
        <sz val="9"/>
        <rFont val="Times New Roman"/>
        <charset val="134"/>
      </rPr>
      <t>15°~-90°</t>
    </r>
    <r>
      <rPr>
        <sz val="9"/>
        <rFont val="宋体"/>
        <charset val="134"/>
      </rPr>
      <t>旋转功能，具备设置预置位、预置位自动回位以及摄像机角度信息反馈功能等；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④具备红外补光能力，夜视不低于</t>
    </r>
    <r>
      <rPr>
        <sz val="9"/>
        <rFont val="Times New Roman"/>
        <charset val="134"/>
      </rPr>
      <t>150m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⑤具备事件智能识别功能；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⑥防护</t>
    </r>
    <r>
      <rPr>
        <sz val="9"/>
        <rFont val="Times New Roman"/>
        <charset val="134"/>
      </rPr>
      <t>IP66</t>
    </r>
    <r>
      <rPr>
        <sz val="9"/>
        <rFont val="宋体"/>
        <charset val="134"/>
      </rPr>
      <t>，符合</t>
    </r>
    <r>
      <rPr>
        <sz val="9"/>
        <rFont val="Times New Roman"/>
        <charset val="134"/>
      </rPr>
      <t>GB/T17626.2/3/4/5/6</t>
    </r>
    <r>
      <rPr>
        <sz val="9"/>
        <rFont val="宋体"/>
        <charset val="134"/>
      </rPr>
      <t>四级标准。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、安装支架（配套定制）</t>
    </r>
  </si>
  <si>
    <t>4.4.2</t>
  </si>
  <si>
    <r>
      <rPr>
        <sz val="9"/>
        <rFont val="宋体"/>
        <charset val="134"/>
      </rPr>
      <t>高清摄像机（高</t>
    </r>
    <r>
      <rPr>
        <sz val="9"/>
        <rFont val="Times New Roman"/>
        <charset val="134"/>
      </rPr>
      <t>4m</t>
    </r>
    <r>
      <rPr>
        <sz val="9"/>
        <rFont val="宋体"/>
        <charset val="134"/>
      </rPr>
      <t>立柱安装）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</si>
  <si>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、高清摄像机参数：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①采用</t>
    </r>
    <r>
      <rPr>
        <sz val="9"/>
        <rFont val="Times New Roman"/>
        <charset val="134"/>
      </rPr>
      <t>IP</t>
    </r>
    <r>
      <rPr>
        <sz val="9"/>
        <rFont val="宋体"/>
        <charset val="134"/>
      </rPr>
      <t>网络摄像机；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②像素应大于等于</t>
    </r>
    <r>
      <rPr>
        <sz val="9"/>
        <rFont val="Times New Roman"/>
        <charset val="134"/>
      </rPr>
      <t>400</t>
    </r>
    <r>
      <rPr>
        <sz val="9"/>
        <rFont val="宋体"/>
        <charset val="134"/>
      </rPr>
      <t>万，帧率应大于等于</t>
    </r>
    <r>
      <rPr>
        <sz val="9"/>
        <rFont val="Times New Roman"/>
        <charset val="134"/>
      </rPr>
      <t xml:space="preserve"> 25FPS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③具备水平</t>
    </r>
    <r>
      <rPr>
        <sz val="9"/>
        <rFont val="Times New Roman"/>
        <charset val="134"/>
      </rPr>
      <t>0°~350°</t>
    </r>
    <r>
      <rPr>
        <sz val="9"/>
        <rFont val="宋体"/>
        <charset val="134"/>
      </rPr>
      <t>，垂直</t>
    </r>
    <r>
      <rPr>
        <sz val="9"/>
        <rFont val="Times New Roman"/>
        <charset val="134"/>
      </rPr>
      <t>15°~-90°</t>
    </r>
    <r>
      <rPr>
        <sz val="9"/>
        <rFont val="宋体"/>
        <charset val="134"/>
      </rPr>
      <t>旋转功能，具备设置预置位、预置位自动回位以及摄像机角度信息反馈功能等；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④具备红外补光能力，夜视不低于</t>
    </r>
    <r>
      <rPr>
        <sz val="9"/>
        <rFont val="Times New Roman"/>
        <charset val="134"/>
      </rPr>
      <t>150m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⑤具备事件智能识别功能；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⑥防护</t>
    </r>
    <r>
      <rPr>
        <sz val="9"/>
        <rFont val="Times New Roman"/>
        <charset val="134"/>
      </rPr>
      <t>IP66</t>
    </r>
    <r>
      <rPr>
        <sz val="9"/>
        <rFont val="宋体"/>
        <charset val="134"/>
      </rPr>
      <t>，符合</t>
    </r>
    <r>
      <rPr>
        <sz val="9"/>
        <rFont val="Times New Roman"/>
        <charset val="134"/>
      </rPr>
      <t>GB/T17626.2/3/4/5/6</t>
    </r>
    <r>
      <rPr>
        <sz val="9"/>
        <rFont val="宋体"/>
        <charset val="134"/>
      </rPr>
      <t>四级标准。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、安装支架（配套定制）</t>
    </r>
    <r>
      <rPr>
        <sz val="9"/>
        <rFont val="Times New Roman"/>
        <charset val="134"/>
      </rPr>
      <t xml:space="preserve">
3</t>
    </r>
    <r>
      <rPr>
        <sz val="9"/>
        <rFont val="宋体"/>
        <charset val="134"/>
      </rPr>
      <t>、高</t>
    </r>
    <r>
      <rPr>
        <sz val="9"/>
        <rFont val="Times New Roman"/>
        <charset val="134"/>
      </rPr>
      <t>4m</t>
    </r>
    <r>
      <rPr>
        <sz val="9"/>
        <rFont val="宋体"/>
        <charset val="134"/>
      </rPr>
      <t>立柱（含立柱法兰、肋板、立柱、横管、检修孔挡板、机箱连接法兰、机箱法兰连接管、机箱连接法兰、避雷针、螺栓、接地等）</t>
    </r>
    <r>
      <rPr>
        <sz val="9"/>
        <rFont val="Times New Roman"/>
        <charset val="134"/>
      </rPr>
      <t xml:space="preserve">
4</t>
    </r>
    <r>
      <rPr>
        <sz val="9"/>
        <rFont val="宋体"/>
        <charset val="134"/>
      </rPr>
      <t>、基础：混凝土基础（含钢筋笼及预埋件）、预埋穿线管</t>
    </r>
    <r>
      <rPr>
        <sz val="9"/>
        <rFont val="Times New Roman"/>
        <charset val="134"/>
      </rPr>
      <t>2φ60</t>
    </r>
    <r>
      <rPr>
        <sz val="9"/>
        <rFont val="宋体"/>
        <charset val="134"/>
      </rPr>
      <t>钢管</t>
    </r>
  </si>
  <si>
    <t>4.4.3</t>
  </si>
  <si>
    <r>
      <rPr>
        <sz val="9"/>
        <rFont val="宋体"/>
        <charset val="134"/>
      </rPr>
      <t>高清摄像机（高</t>
    </r>
    <r>
      <rPr>
        <sz val="9"/>
        <rFont val="Times New Roman"/>
        <charset val="134"/>
      </rPr>
      <t>6m</t>
    </r>
    <r>
      <rPr>
        <sz val="9"/>
        <rFont val="宋体"/>
        <charset val="134"/>
      </rPr>
      <t>立柱安装）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</si>
  <si>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、高清摄像机参数：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①采用</t>
    </r>
    <r>
      <rPr>
        <sz val="9"/>
        <rFont val="Times New Roman"/>
        <charset val="134"/>
      </rPr>
      <t>IP</t>
    </r>
    <r>
      <rPr>
        <sz val="9"/>
        <rFont val="宋体"/>
        <charset val="134"/>
      </rPr>
      <t>网络摄像机；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②像素应大于等于</t>
    </r>
    <r>
      <rPr>
        <sz val="9"/>
        <rFont val="Times New Roman"/>
        <charset val="134"/>
      </rPr>
      <t>400</t>
    </r>
    <r>
      <rPr>
        <sz val="9"/>
        <rFont val="宋体"/>
        <charset val="134"/>
      </rPr>
      <t>万，帧率应大于等于</t>
    </r>
    <r>
      <rPr>
        <sz val="9"/>
        <rFont val="Times New Roman"/>
        <charset val="134"/>
      </rPr>
      <t xml:space="preserve"> 25FPS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③具备水平</t>
    </r>
    <r>
      <rPr>
        <sz val="9"/>
        <rFont val="Times New Roman"/>
        <charset val="134"/>
      </rPr>
      <t>0°~350°</t>
    </r>
    <r>
      <rPr>
        <sz val="9"/>
        <rFont val="宋体"/>
        <charset val="134"/>
      </rPr>
      <t>，垂直</t>
    </r>
    <r>
      <rPr>
        <sz val="9"/>
        <rFont val="Times New Roman"/>
        <charset val="134"/>
      </rPr>
      <t>15°~-90°</t>
    </r>
    <r>
      <rPr>
        <sz val="9"/>
        <rFont val="宋体"/>
        <charset val="134"/>
      </rPr>
      <t>旋转功能，具备设置预置位、预置位自动回位以及摄像机角度信息反馈功能等；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④具备红外补光能力，夜视不低于</t>
    </r>
    <r>
      <rPr>
        <sz val="9"/>
        <rFont val="Times New Roman"/>
        <charset val="134"/>
      </rPr>
      <t>150m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⑤具备事件智能识别功能；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⑥防护</t>
    </r>
    <r>
      <rPr>
        <sz val="9"/>
        <rFont val="Times New Roman"/>
        <charset val="134"/>
      </rPr>
      <t>IP66</t>
    </r>
    <r>
      <rPr>
        <sz val="9"/>
        <rFont val="宋体"/>
        <charset val="134"/>
      </rPr>
      <t>，符合</t>
    </r>
    <r>
      <rPr>
        <sz val="9"/>
        <rFont val="Times New Roman"/>
        <charset val="134"/>
      </rPr>
      <t>GB/T17626.2/3/4/5/6</t>
    </r>
    <r>
      <rPr>
        <sz val="9"/>
        <rFont val="宋体"/>
        <charset val="134"/>
      </rPr>
      <t>四级标准。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、安装支架（配套定制）</t>
    </r>
    <r>
      <rPr>
        <sz val="9"/>
        <rFont val="Times New Roman"/>
        <charset val="134"/>
      </rPr>
      <t xml:space="preserve">
3</t>
    </r>
    <r>
      <rPr>
        <sz val="9"/>
        <rFont val="宋体"/>
        <charset val="134"/>
      </rPr>
      <t>、高</t>
    </r>
    <r>
      <rPr>
        <sz val="9"/>
        <rFont val="Times New Roman"/>
        <charset val="134"/>
      </rPr>
      <t>6m</t>
    </r>
    <r>
      <rPr>
        <sz val="9"/>
        <rFont val="宋体"/>
        <charset val="134"/>
      </rPr>
      <t>立柱（含立柱法兰、肋板、立柱、横管、检修孔挡板、机箱连接法兰、机箱法兰连接管、机箱连接法兰、避雷针、螺栓、接地等）</t>
    </r>
    <r>
      <rPr>
        <sz val="9"/>
        <rFont val="Times New Roman"/>
        <charset val="134"/>
      </rPr>
      <t xml:space="preserve">
4</t>
    </r>
    <r>
      <rPr>
        <sz val="9"/>
        <rFont val="宋体"/>
        <charset val="134"/>
      </rPr>
      <t>、基础：混凝土基础（含钢筋笼及预埋件）、预埋穿线管</t>
    </r>
    <r>
      <rPr>
        <sz val="9"/>
        <rFont val="Times New Roman"/>
        <charset val="134"/>
      </rPr>
      <t>2φ60</t>
    </r>
    <r>
      <rPr>
        <sz val="9"/>
        <rFont val="宋体"/>
        <charset val="134"/>
      </rPr>
      <t>钢管</t>
    </r>
  </si>
  <si>
    <t>4.4.4</t>
  </si>
  <si>
    <r>
      <rPr>
        <sz val="9"/>
        <rFont val="宋体"/>
        <charset val="134"/>
      </rPr>
      <t>高清摄像机（高</t>
    </r>
    <r>
      <rPr>
        <sz val="9"/>
        <rFont val="Times New Roman"/>
        <charset val="134"/>
      </rPr>
      <t>12m</t>
    </r>
    <r>
      <rPr>
        <sz val="9"/>
        <rFont val="宋体"/>
        <charset val="134"/>
      </rPr>
      <t>安装）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</si>
  <si>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、高清摄像机参数：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①采用</t>
    </r>
    <r>
      <rPr>
        <sz val="9"/>
        <rFont val="Times New Roman"/>
        <charset val="134"/>
      </rPr>
      <t>IP</t>
    </r>
    <r>
      <rPr>
        <sz val="9"/>
        <rFont val="宋体"/>
        <charset val="134"/>
      </rPr>
      <t>网络摄像机；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②像素应大于等于</t>
    </r>
    <r>
      <rPr>
        <sz val="9"/>
        <rFont val="Times New Roman"/>
        <charset val="134"/>
      </rPr>
      <t>400</t>
    </r>
    <r>
      <rPr>
        <sz val="9"/>
        <rFont val="宋体"/>
        <charset val="134"/>
      </rPr>
      <t>万，帧率应大于等于</t>
    </r>
    <r>
      <rPr>
        <sz val="9"/>
        <rFont val="Times New Roman"/>
        <charset val="134"/>
      </rPr>
      <t xml:space="preserve"> 25FPS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③具备水平</t>
    </r>
    <r>
      <rPr>
        <sz val="9"/>
        <rFont val="Times New Roman"/>
        <charset val="134"/>
      </rPr>
      <t>0°~350°</t>
    </r>
    <r>
      <rPr>
        <sz val="9"/>
        <rFont val="宋体"/>
        <charset val="134"/>
      </rPr>
      <t>，垂直</t>
    </r>
    <r>
      <rPr>
        <sz val="9"/>
        <rFont val="Times New Roman"/>
        <charset val="134"/>
      </rPr>
      <t>15°~-90°</t>
    </r>
    <r>
      <rPr>
        <sz val="9"/>
        <rFont val="宋体"/>
        <charset val="134"/>
      </rPr>
      <t>旋转功能，具备设置预置位、预置位自动回位以及摄像机角度信息反馈功能等；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④具备红外补光能力，夜视不低于</t>
    </r>
    <r>
      <rPr>
        <sz val="9"/>
        <rFont val="Times New Roman"/>
        <charset val="134"/>
      </rPr>
      <t>150m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⑤具备事件智能识别功能；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⑥防护</t>
    </r>
    <r>
      <rPr>
        <sz val="9"/>
        <rFont val="Times New Roman"/>
        <charset val="134"/>
      </rPr>
      <t>IP66</t>
    </r>
    <r>
      <rPr>
        <sz val="9"/>
        <rFont val="宋体"/>
        <charset val="134"/>
      </rPr>
      <t>，符合</t>
    </r>
    <r>
      <rPr>
        <sz val="9"/>
        <rFont val="Times New Roman"/>
        <charset val="134"/>
      </rPr>
      <t>GB/T17626.2/3/4/5/6</t>
    </r>
    <r>
      <rPr>
        <sz val="9"/>
        <rFont val="宋体"/>
        <charset val="134"/>
      </rPr>
      <t>四级标准。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、安装支架（配套定制）</t>
    </r>
    <r>
      <rPr>
        <sz val="9"/>
        <rFont val="Times New Roman"/>
        <charset val="134"/>
      </rPr>
      <t xml:space="preserve">
3</t>
    </r>
    <r>
      <rPr>
        <sz val="9"/>
        <rFont val="宋体"/>
        <charset val="134"/>
      </rPr>
      <t>、高</t>
    </r>
    <r>
      <rPr>
        <sz val="9"/>
        <rFont val="Times New Roman"/>
        <charset val="134"/>
      </rPr>
      <t>12m</t>
    </r>
    <r>
      <rPr>
        <sz val="9"/>
        <rFont val="宋体"/>
        <charset val="134"/>
      </rPr>
      <t>立柱（含立柱法兰、肋板、立柱、横管、检修孔挡板、机箱连接法兰、机箱法兰连接管、机箱连接法兰、避雷针、螺栓、接地等）</t>
    </r>
    <r>
      <rPr>
        <sz val="9"/>
        <rFont val="Times New Roman"/>
        <charset val="134"/>
      </rPr>
      <t xml:space="preserve">
4</t>
    </r>
    <r>
      <rPr>
        <sz val="9"/>
        <rFont val="宋体"/>
        <charset val="134"/>
      </rPr>
      <t>、基础：混凝土基础（含钢筋笼及预埋件）、预埋穿线管</t>
    </r>
    <r>
      <rPr>
        <sz val="9"/>
        <rFont val="Times New Roman"/>
        <charset val="134"/>
      </rPr>
      <t>2φ60</t>
    </r>
    <r>
      <rPr>
        <sz val="9"/>
        <rFont val="宋体"/>
        <charset val="134"/>
      </rPr>
      <t>钢管</t>
    </r>
  </si>
  <si>
    <r>
      <rPr>
        <sz val="10"/>
        <rFont val="宋体"/>
        <charset val="134"/>
      </rPr>
      <t>桥面温度监测</t>
    </r>
  </si>
  <si>
    <t>4.5.1</t>
  </si>
  <si>
    <r>
      <rPr>
        <sz val="9"/>
        <rFont val="宋体"/>
        <charset val="134"/>
      </rPr>
      <t>电阻式温度计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</si>
  <si>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、测量范围：</t>
    </r>
    <r>
      <rPr>
        <sz val="9"/>
        <rFont val="Times New Roman"/>
        <charset val="134"/>
      </rPr>
      <t>-50℃~+80℃</t>
    </r>
    <r>
      <rPr>
        <sz val="9"/>
        <rFont val="宋体"/>
        <charset val="134"/>
      </rPr>
      <t>；分辨力：</t>
    </r>
    <r>
      <rPr>
        <sz val="9"/>
        <rFont val="Times New Roman"/>
        <charset val="134"/>
      </rPr>
      <t>0.1℃</t>
    </r>
    <r>
      <rPr>
        <sz val="9"/>
        <rFont val="宋体"/>
        <charset val="134"/>
      </rPr>
      <t>；最大允许误差：</t>
    </r>
    <r>
      <rPr>
        <sz val="9"/>
        <rFont val="Times New Roman"/>
        <charset val="134"/>
      </rPr>
      <t>±0.5℃</t>
    </r>
    <r>
      <rPr>
        <sz val="9"/>
        <rFont val="宋体"/>
        <charset val="134"/>
      </rPr>
      <t>；采样频率：</t>
    </r>
    <r>
      <rPr>
        <sz val="9"/>
        <rFont val="Times New Roman"/>
        <charset val="134"/>
      </rPr>
      <t>1/600Hz</t>
    </r>
    <r>
      <rPr>
        <sz val="9"/>
        <rFont val="宋体"/>
        <charset val="134"/>
      </rPr>
      <t>；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、安装支架（配套定制）</t>
    </r>
  </si>
  <si>
    <r>
      <rPr>
        <sz val="10"/>
        <rFont val="宋体"/>
        <charset val="134"/>
      </rPr>
      <t>超高预警</t>
    </r>
  </si>
  <si>
    <t>4.6.1</t>
  </si>
  <si>
    <r>
      <rPr>
        <sz val="9"/>
        <rFont val="宋体"/>
        <charset val="134"/>
      </rPr>
      <t>激光传感器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</si>
  <si>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、测量范围</t>
    </r>
    <r>
      <rPr>
        <sz val="9"/>
        <rFont val="Times New Roman"/>
        <charset val="134"/>
      </rPr>
      <t xml:space="preserve"> 5</t>
    </r>
    <r>
      <rPr>
        <sz val="9"/>
        <rFont val="宋体"/>
        <charset val="134"/>
      </rPr>
      <t>～</t>
    </r>
    <r>
      <rPr>
        <sz val="9"/>
        <rFont val="Times New Roman"/>
        <charset val="134"/>
      </rPr>
      <t xml:space="preserve">50 </t>
    </r>
    <r>
      <rPr>
        <sz val="9"/>
        <rFont val="宋体"/>
        <charset val="134"/>
      </rPr>
      <t>米（可定制）；测量频率：</t>
    </r>
    <r>
      <rPr>
        <sz val="9"/>
        <rFont val="Times New Roman"/>
        <charset val="134"/>
      </rPr>
      <t>20</t>
    </r>
    <r>
      <rPr>
        <sz val="9"/>
        <rFont val="宋体"/>
        <charset val="134"/>
      </rPr>
      <t>～</t>
    </r>
    <r>
      <rPr>
        <sz val="9"/>
        <rFont val="Times New Roman"/>
        <charset val="134"/>
      </rPr>
      <t>200Hz</t>
    </r>
    <r>
      <rPr>
        <sz val="9"/>
        <rFont val="宋体"/>
        <charset val="134"/>
      </rPr>
      <t>；最小分辨率：</t>
    </r>
    <r>
      <rPr>
        <sz val="9"/>
        <rFont val="Times New Roman"/>
        <charset val="134"/>
      </rPr>
      <t>0.01m</t>
    </r>
    <r>
      <rPr>
        <sz val="9"/>
        <rFont val="宋体"/>
        <charset val="134"/>
      </rPr>
      <t>；激光类型：</t>
    </r>
    <r>
      <rPr>
        <sz val="9"/>
        <rFont val="Times New Roman"/>
        <charset val="134"/>
      </rPr>
      <t xml:space="preserve">905nm </t>
    </r>
    <r>
      <rPr>
        <sz val="9"/>
        <rFont val="宋体"/>
        <charset val="134"/>
      </rPr>
      <t>激光；激光等级</t>
    </r>
    <r>
      <rPr>
        <sz val="9"/>
        <rFont val="Times New Roman"/>
        <charset val="134"/>
      </rPr>
      <t xml:space="preserve"> 1</t>
    </r>
    <r>
      <rPr>
        <sz val="9"/>
        <rFont val="宋体"/>
        <charset val="134"/>
      </rPr>
      <t>；电源输入</t>
    </r>
    <r>
      <rPr>
        <sz val="9"/>
        <rFont val="Times New Roman"/>
        <charset val="134"/>
      </rPr>
      <t xml:space="preserve"> DC9</t>
    </r>
    <r>
      <rPr>
        <sz val="9"/>
        <rFont val="宋体"/>
        <charset val="134"/>
      </rPr>
      <t>～</t>
    </r>
    <r>
      <rPr>
        <sz val="9"/>
        <rFont val="Times New Roman"/>
        <charset val="134"/>
      </rPr>
      <t>24V/1A</t>
    </r>
    <r>
      <rPr>
        <sz val="9"/>
        <rFont val="宋体"/>
        <charset val="134"/>
      </rPr>
      <t>；防护等级</t>
    </r>
    <r>
      <rPr>
        <sz val="9"/>
        <rFont val="Times New Roman"/>
        <charset val="134"/>
      </rPr>
      <t xml:space="preserve"> IP67</t>
    </r>
    <r>
      <rPr>
        <sz val="9"/>
        <rFont val="宋体"/>
        <charset val="134"/>
      </rPr>
      <t>。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、主控制器</t>
    </r>
    <r>
      <rPr>
        <sz val="9"/>
        <rFont val="Times New Roman"/>
        <charset val="134"/>
      </rPr>
      <t xml:space="preserve">
3</t>
    </r>
    <r>
      <rPr>
        <sz val="9"/>
        <rFont val="宋体"/>
        <charset val="134"/>
      </rPr>
      <t>、安装立柱（高度匹配限高）</t>
    </r>
    <r>
      <rPr>
        <sz val="9"/>
        <rFont val="Times New Roman"/>
        <charset val="134"/>
      </rPr>
      <t xml:space="preserve">
4</t>
    </r>
    <r>
      <rPr>
        <sz val="9"/>
        <rFont val="宋体"/>
        <charset val="134"/>
      </rPr>
      <t>、基础：混凝土基础（含钢筋笼及预埋件）、预埋穿线管</t>
    </r>
    <r>
      <rPr>
        <sz val="9"/>
        <rFont val="Times New Roman"/>
        <charset val="134"/>
      </rPr>
      <t>2φ60</t>
    </r>
    <r>
      <rPr>
        <sz val="9"/>
        <rFont val="宋体"/>
        <charset val="134"/>
      </rPr>
      <t>钢管、接地等</t>
    </r>
  </si>
  <si>
    <t>4.6.2</t>
  </si>
  <si>
    <r>
      <rPr>
        <sz val="9"/>
        <rFont val="宋体"/>
        <charset val="134"/>
      </rPr>
      <t>超高警示牌</t>
    </r>
  </si>
  <si>
    <r>
      <rPr>
        <sz val="9"/>
        <rFont val="宋体"/>
        <charset val="134"/>
      </rPr>
      <t>矩形</t>
    </r>
    <r>
      <rPr>
        <sz val="9"/>
        <rFont val="Times New Roman"/>
        <charset val="134"/>
      </rPr>
      <t>80x50cm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>2.0mm</t>
    </r>
    <r>
      <rPr>
        <sz val="9"/>
        <rFont val="宋体"/>
        <charset val="134"/>
      </rPr>
      <t>铝板、蓝底高亮灯珠，附着式安装</t>
    </r>
  </si>
  <si>
    <t>4.6.3</t>
  </si>
  <si>
    <r>
      <rPr>
        <sz val="9"/>
        <rFont val="宋体"/>
        <charset val="134"/>
      </rPr>
      <t>超高车掉头绕行指示牌</t>
    </r>
  </si>
  <si>
    <r>
      <rPr>
        <sz val="9"/>
        <rFont val="宋体"/>
        <charset val="134"/>
      </rPr>
      <t>矩形</t>
    </r>
    <r>
      <rPr>
        <sz val="9"/>
        <rFont val="Times New Roman"/>
        <charset val="134"/>
      </rPr>
      <t>205*80cm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>2.5mm</t>
    </r>
    <r>
      <rPr>
        <sz val="9"/>
        <rFont val="宋体"/>
        <charset val="134"/>
      </rPr>
      <t>铝板、蓝底高亮灯珠，附着式安装</t>
    </r>
  </si>
  <si>
    <t>4.6.4</t>
  </si>
  <si>
    <r>
      <rPr>
        <sz val="9"/>
        <rFont val="宋体"/>
        <charset val="134"/>
      </rPr>
      <t>横向灯带</t>
    </r>
  </si>
  <si>
    <r>
      <rPr>
        <sz val="9"/>
        <rFont val="宋体"/>
        <charset val="134"/>
      </rPr>
      <t>长度</t>
    </r>
    <r>
      <rPr>
        <sz val="9"/>
        <rFont val="Times New Roman"/>
        <charset val="134"/>
      </rPr>
      <t>13m</t>
    </r>
    <r>
      <rPr>
        <sz val="9"/>
        <rFont val="宋体"/>
        <charset val="134"/>
      </rPr>
      <t>，红色</t>
    </r>
    <r>
      <rPr>
        <sz val="9"/>
        <rFont val="Times New Roman"/>
        <charset val="134"/>
      </rPr>
      <t>LED</t>
    </r>
    <r>
      <rPr>
        <sz val="9"/>
        <rFont val="宋体"/>
        <charset val="134"/>
      </rPr>
      <t>，高亮频闪，安装于主梁侧面、接电</t>
    </r>
  </si>
  <si>
    <r>
      <rPr>
        <sz val="10"/>
        <rFont val="宋体"/>
        <charset val="134"/>
      </rPr>
      <t>五</t>
    </r>
  </si>
  <si>
    <r>
      <rPr>
        <sz val="9"/>
        <rFont val="宋体"/>
        <charset val="134"/>
      </rPr>
      <t>系统集成调试及各级平台联网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</si>
  <si>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、系统集成调试（含监测设备通信联调、监测设备防雷测试、断电重启、设备自诊断等、试运营维护）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、各级平台联网（含结构模型计算分析、监测平台桥梁入库配置、报警阈值及特征值分析配置、连通性测试等）</t>
    </r>
  </si>
  <si>
    <r>
      <rPr>
        <sz val="10"/>
        <rFont val="宋体"/>
        <charset val="134"/>
      </rPr>
      <t>六</t>
    </r>
  </si>
  <si>
    <r>
      <rPr>
        <sz val="9"/>
        <rFont val="宋体"/>
        <charset val="134"/>
      </rPr>
      <t>供配电</t>
    </r>
  </si>
  <si>
    <r>
      <rPr>
        <sz val="9"/>
        <rFont val="Times New Roman"/>
        <charset val="134"/>
      </rPr>
      <t>12V/24V</t>
    </r>
    <r>
      <rPr>
        <sz val="9"/>
        <rFont val="宋体"/>
        <charset val="134"/>
      </rPr>
      <t>开关电源</t>
    </r>
  </si>
  <si>
    <r>
      <rPr>
        <sz val="10"/>
        <rFont val="宋体"/>
        <charset val="134"/>
      </rPr>
      <t>七</t>
    </r>
  </si>
  <si>
    <r>
      <rPr>
        <sz val="10"/>
        <rFont val="宋体"/>
        <charset val="134"/>
      </rPr>
      <t>管线</t>
    </r>
  </si>
  <si>
    <r>
      <rPr>
        <sz val="10"/>
        <rFont val="宋体"/>
        <charset val="134"/>
      </rPr>
      <t>电缆</t>
    </r>
  </si>
  <si>
    <t>7.1.1</t>
  </si>
  <si>
    <r>
      <rPr>
        <sz val="9"/>
        <rFont val="宋体"/>
        <charset val="134"/>
      </rPr>
      <t>电力线缆</t>
    </r>
  </si>
  <si>
    <t>m</t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</si>
  <si>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>YJV22 3*4</t>
    </r>
    <r>
      <rPr>
        <sz val="9"/>
        <rFont val="宋体"/>
        <charset val="134"/>
      </rPr>
      <t>铠装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、含直径</t>
    </r>
    <r>
      <rPr>
        <sz val="9"/>
        <rFont val="Times New Roman"/>
        <charset val="134"/>
      </rPr>
      <t>50mm</t>
    </r>
    <r>
      <rPr>
        <sz val="9"/>
        <rFont val="宋体"/>
        <charset val="134"/>
      </rPr>
      <t>硅芯管保护</t>
    </r>
  </si>
  <si>
    <t>7.1.2</t>
  </si>
  <si>
    <r>
      <rPr>
        <sz val="9"/>
        <rFont val="宋体"/>
        <charset val="134"/>
      </rPr>
      <t>通信线缆</t>
    </r>
  </si>
  <si>
    <r>
      <rPr>
        <sz val="9"/>
        <rFont val="Times New Roman"/>
        <charset val="134"/>
      </rPr>
      <t>RVVP 4*0.5</t>
    </r>
    <r>
      <rPr>
        <sz val="9"/>
        <rFont val="宋体"/>
        <charset val="134"/>
      </rPr>
      <t>屏蔽线</t>
    </r>
  </si>
  <si>
    <t>7.1.3</t>
  </si>
  <si>
    <r>
      <rPr>
        <sz val="9"/>
        <rFont val="Times New Roman"/>
        <charset val="134"/>
      </rPr>
      <t>8</t>
    </r>
    <r>
      <rPr>
        <sz val="9"/>
        <rFont val="宋体"/>
        <charset val="134"/>
      </rPr>
      <t>芯光缆</t>
    </r>
  </si>
  <si>
    <t>7.1.4</t>
  </si>
  <si>
    <r>
      <rPr>
        <sz val="9"/>
        <rFont val="宋体"/>
        <charset val="134"/>
      </rPr>
      <t>网线</t>
    </r>
  </si>
  <si>
    <r>
      <rPr>
        <sz val="9"/>
        <rFont val="宋体"/>
        <charset val="134"/>
      </rPr>
      <t>通信线缆防护</t>
    </r>
  </si>
  <si>
    <t>7.2.1</t>
  </si>
  <si>
    <r>
      <rPr>
        <sz val="9"/>
        <rFont val="宋体"/>
        <charset val="134"/>
      </rPr>
      <t>不锈钢管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</si>
  <si>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、直径</t>
    </r>
    <r>
      <rPr>
        <sz val="9"/>
        <rFont val="Times New Roman"/>
        <charset val="134"/>
      </rPr>
      <t>50mm</t>
    </r>
    <r>
      <rPr>
        <sz val="9"/>
        <rFont val="宋体"/>
        <charset val="134"/>
      </rPr>
      <t>不锈钢管</t>
    </r>
    <r>
      <rPr>
        <sz val="9"/>
        <rFont val="Times New Roman"/>
        <charset val="134"/>
      </rPr>
      <t xml:space="preserve">
2</t>
    </r>
    <r>
      <rPr>
        <sz val="9"/>
        <rFont val="宋体"/>
        <charset val="134"/>
      </rPr>
      <t>、骑马卡及相关辅材等</t>
    </r>
  </si>
  <si>
    <t>7.2.2</t>
  </si>
  <si>
    <r>
      <rPr>
        <sz val="9"/>
        <rFont val="宋体"/>
        <charset val="134"/>
      </rPr>
      <t>桥架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</si>
  <si>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、镀锌桥架</t>
    </r>
    <r>
      <rPr>
        <sz val="9"/>
        <rFont val="Times New Roman"/>
        <charset val="134"/>
      </rPr>
      <t>100*100mm
2</t>
    </r>
    <r>
      <rPr>
        <sz val="9"/>
        <rFont val="宋体"/>
        <charset val="134"/>
      </rPr>
      <t>、支架及相关辅材等</t>
    </r>
  </si>
  <si>
    <r>
      <rPr>
        <sz val="10"/>
        <rFont val="宋体"/>
        <charset val="134"/>
      </rPr>
      <t>手孔井</t>
    </r>
  </si>
  <si>
    <r>
      <rPr>
        <sz val="10"/>
        <rFont val="宋体"/>
        <charset val="134"/>
      </rPr>
      <t>外径尺寸：砖砌</t>
    </r>
    <r>
      <rPr>
        <sz val="10"/>
        <rFont val="Times New Roman"/>
        <charset val="134"/>
      </rPr>
      <t>1080*1080*1200mm</t>
    </r>
  </si>
  <si>
    <t>总报价</t>
  </si>
  <si>
    <t>元</t>
  </si>
  <si>
    <t>备注：具体要求详见设计图纸、招标文件及技术规范。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</si>
</sst>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;[Red]\-0.00\ "/>
    <numFmt numFmtId="177" formatCode="0_);[Red]\(0\)"/>
    <numFmt numFmtId="178" formatCode="0.00_ "/>
    <numFmt numFmtId="179" formatCode="0.0_ "/>
    <numFmt numFmtId="180" formatCode="0.00_);[Red]\(0.00\)"/>
    <numFmt numFmtId="181" formatCode="0_ "/>
  </numFmts>
  <fonts count="3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4"/>
      <name val="Times New Roman"/>
      <charset val="134"/>
    </font>
    <font>
      <sz val="11"/>
      <name val="Times New Roman"/>
      <charset val="134"/>
    </font>
    <font>
      <b/>
      <sz val="18"/>
      <name val="宋体"/>
      <charset val="134"/>
    </font>
    <font>
      <b/>
      <sz val="18"/>
      <name val="Times New Roman"/>
      <charset val="134"/>
    </font>
    <font>
      <sz val="10"/>
      <name val="宋体"/>
      <charset val="134"/>
    </font>
    <font>
      <sz val="9"/>
      <name val="Times New Roman"/>
      <charset val="134"/>
    </font>
    <font>
      <sz val="9"/>
      <name val="宋体"/>
      <charset val="134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0"/>
      <color theme="1"/>
      <name val="Times New Roman"/>
      <charset val="134"/>
    </font>
    <font>
      <b/>
      <sz val="10"/>
      <color rgb="FF000000"/>
      <name val="Times New Roman"/>
      <charset val="134"/>
    </font>
    <font>
      <b/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color theme="1"/>
      <name val="宋体"/>
      <charset val="134"/>
    </font>
    <font>
      <b/>
      <sz val="9"/>
      <name val="Times New Roman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0" applyNumberFormat="0" applyAlignment="0" applyProtection="0">
      <alignment vertical="center"/>
    </xf>
    <xf numFmtId="0" fontId="25" fillId="4" borderId="11" applyNumberFormat="0" applyAlignment="0" applyProtection="0">
      <alignment vertical="center"/>
    </xf>
    <xf numFmtId="0" fontId="26" fillId="4" borderId="10" applyNumberFormat="0" applyAlignment="0" applyProtection="0">
      <alignment vertical="center"/>
    </xf>
    <xf numFmtId="0" fontId="27" fillId="5" borderId="12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5" fillId="0" borderId="0">
      <alignment vertical="top"/>
      <protection locked="0"/>
    </xf>
    <xf numFmtId="0" fontId="0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43" fontId="35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1" fillId="0" borderId="0" xfId="0" applyFont="1" applyProtection="1">
      <alignment vertical="center"/>
    </xf>
    <xf numFmtId="0" fontId="2" fillId="0" borderId="0" xfId="0" applyFont="1" applyFill="1" applyProtection="1">
      <alignment vertical="center"/>
    </xf>
    <xf numFmtId="0" fontId="3" fillId="0" borderId="0" xfId="0" applyFont="1" applyFill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8" fillId="0" borderId="0" xfId="0" applyFont="1" applyFill="1" applyAlignment="1" applyProtection="1">
      <alignment horizontal="left" vertical="center"/>
    </xf>
    <xf numFmtId="0" fontId="2" fillId="0" borderId="1" xfId="53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2" xfId="52" applyFont="1" applyFill="1" applyBorder="1" applyAlignment="1" applyProtection="1">
      <alignment horizontal="center" vertical="center" wrapText="1"/>
    </xf>
    <xf numFmtId="176" fontId="2" fillId="0" borderId="2" xfId="55" applyNumberFormat="1" applyFont="1" applyFill="1" applyBorder="1" applyAlignment="1" applyProtection="1">
      <alignment horizontal="center" vertical="center" wrapText="1"/>
    </xf>
    <xf numFmtId="176" fontId="2" fillId="0" borderId="2" xfId="52" applyNumberFormat="1" applyFont="1" applyFill="1" applyBorder="1" applyAlignment="1" applyProtection="1">
      <alignment horizontal="center" vertical="center" wrapText="1"/>
    </xf>
    <xf numFmtId="177" fontId="2" fillId="0" borderId="2" xfId="52" applyNumberFormat="1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178" fontId="2" fillId="0" borderId="2" xfId="0" applyNumberFormat="1" applyFont="1" applyFill="1" applyBorder="1" applyAlignment="1" applyProtection="1">
      <alignment horizontal="center" vertical="center"/>
    </xf>
    <xf numFmtId="178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left" vertical="center" wrapText="1"/>
    </xf>
    <xf numFmtId="179" fontId="2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52" applyFont="1" applyFill="1" applyBorder="1" applyAlignment="1" applyProtection="1">
      <alignment horizontal="left" vertical="center" wrapText="1"/>
    </xf>
    <xf numFmtId="176" fontId="2" fillId="0" borderId="2" xfId="52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52" applyFont="1" applyFill="1" applyBorder="1" applyAlignment="1" applyProtection="1">
      <alignment horizontal="left" vertical="center" wrapText="1"/>
    </xf>
    <xf numFmtId="178" fontId="2" fillId="0" borderId="2" xfId="0" applyNumberFormat="1" applyFont="1" applyFill="1" applyBorder="1" applyAlignment="1" applyProtection="1">
      <alignment horizontal="center" vertical="center" wrapText="1"/>
    </xf>
    <xf numFmtId="178" fontId="2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53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left" vertical="center" wrapText="1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left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3" xfId="51" applyFont="1" applyFill="1" applyBorder="1" applyAlignment="1" applyProtection="1">
      <alignment horizontal="left" vertical="center" wrapText="1"/>
    </xf>
    <xf numFmtId="0" fontId="2" fillId="0" borderId="3" xfId="51" applyFont="1" applyFill="1" applyBorder="1" applyAlignment="1" applyProtection="1">
      <alignment horizontal="center" vertical="center" wrapText="1"/>
    </xf>
    <xf numFmtId="176" fontId="2" fillId="0" borderId="3" xfId="50" applyNumberFormat="1" applyFont="1" applyFill="1" applyBorder="1" applyAlignment="1" applyProtection="1">
      <alignment horizontal="center" vertical="center" wrapText="1"/>
    </xf>
    <xf numFmtId="180" fontId="2" fillId="0" borderId="3" xfId="50" applyNumberFormat="1" applyFont="1" applyFill="1" applyBorder="1" applyAlignment="1" applyProtection="1">
      <alignment horizontal="center" vertical="center"/>
      <protection locked="0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3" xfId="54" applyFont="1" applyFill="1" applyBorder="1" applyAlignment="1" applyProtection="1">
      <alignment horizontal="left" vertical="center" wrapText="1"/>
    </xf>
    <xf numFmtId="0" fontId="11" fillId="0" borderId="4" xfId="0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181" fontId="14" fillId="0" borderId="5" xfId="0" applyNumberFormat="1" applyFont="1" applyBorder="1" applyAlignment="1" applyProtection="1">
      <alignment horizontal="center" vertical="center" wrapText="1"/>
    </xf>
    <xf numFmtId="181" fontId="15" fillId="0" borderId="6" xfId="0" applyNumberFormat="1" applyFont="1" applyBorder="1" applyAlignment="1" applyProtection="1">
      <alignment vertical="center" wrapText="1"/>
    </xf>
    <xf numFmtId="0" fontId="11" fillId="0" borderId="0" xfId="0" applyFont="1" applyFill="1" applyAlignment="1" applyProtection="1">
      <alignment horizontal="left" vertical="center"/>
    </xf>
    <xf numFmtId="179" fontId="2" fillId="0" borderId="2" xfId="0" applyNumberFormat="1" applyFont="1" applyFill="1" applyBorder="1" applyAlignment="1" applyProtection="1" quotePrefix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10 2" xfId="50"/>
    <cellStyle name="常规 17" xfId="51"/>
    <cellStyle name="常规 2 6" xfId="52"/>
    <cellStyle name="常规 8" xfId="53"/>
    <cellStyle name="常规_工程量清单(7.20) 2" xfId="54"/>
    <cellStyle name="千位分隔 2" xfId="55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G53"/>
  <sheetViews>
    <sheetView showZeros="0" tabSelected="1" view="pageBreakPreview" zoomScale="130" zoomScaleNormal="145" topLeftCell="A42" workbookViewId="0">
      <selection activeCell="I49" sqref="I49"/>
    </sheetView>
  </sheetViews>
  <sheetFormatPr defaultColWidth="8.88333333333333" defaultRowHeight="18.75" outlineLevelCol="6"/>
  <cols>
    <col min="1" max="1" width="5.95" style="6" customWidth="1"/>
    <col min="2" max="2" width="15.1333333333333" style="7" customWidth="1"/>
    <col min="3" max="3" width="6.38333333333333" style="6" customWidth="1"/>
    <col min="4" max="4" width="9.51666666666667" style="6" customWidth="1"/>
    <col min="5" max="5" width="8.63333333333333" style="6" customWidth="1"/>
    <col min="6" max="6" width="9.78333333333333" style="6" customWidth="1"/>
    <col min="7" max="7" width="31.7416666666667" style="7" customWidth="1"/>
    <col min="8" max="16384" width="8.88333333333333" style="8"/>
  </cols>
  <sheetData>
    <row r="1" ht="35.1" customHeight="1" spans="1:7">
      <c r="A1" s="9" t="s">
        <v>0</v>
      </c>
      <c r="B1" s="10"/>
      <c r="C1" s="10"/>
      <c r="D1" s="10"/>
      <c r="E1" s="10"/>
      <c r="F1" s="10"/>
      <c r="G1" s="10"/>
    </row>
    <row r="2" s="1" customFormat="1" ht="22" customHeight="1" spans="1:7">
      <c r="A2" s="11" t="s">
        <v>1</v>
      </c>
      <c r="B2" s="6"/>
      <c r="C2" s="6"/>
      <c r="D2" s="6"/>
      <c r="E2" s="6"/>
      <c r="F2" s="6"/>
      <c r="G2" s="12" t="s">
        <v>2</v>
      </c>
    </row>
    <row r="3" s="2" customFormat="1" ht="26.1" customHeight="1" spans="1:7">
      <c r="A3" s="13" t="s">
        <v>3</v>
      </c>
      <c r="B3" s="13" t="s">
        <v>4</v>
      </c>
      <c r="C3" s="14" t="s">
        <v>5</v>
      </c>
      <c r="D3" s="15" t="s">
        <v>6</v>
      </c>
      <c r="E3" s="16" t="s">
        <v>7</v>
      </c>
      <c r="F3" s="17" t="s">
        <v>8</v>
      </c>
      <c r="G3" s="18" t="s">
        <v>9</v>
      </c>
    </row>
    <row r="4" s="3" customFormat="1" ht="36" customHeight="1" spans="1:7">
      <c r="A4" s="13" t="s">
        <v>10</v>
      </c>
      <c r="B4" s="19" t="s">
        <v>11</v>
      </c>
      <c r="C4" s="20" t="s">
        <v>12</v>
      </c>
      <c r="D4" s="21">
        <v>1</v>
      </c>
      <c r="E4" s="22"/>
      <c r="F4" s="23">
        <f t="shared" ref="F4:F7" si="0">IF(D4="","",ROUND(D4*E4,0))</f>
        <v>0</v>
      </c>
      <c r="G4" s="24" t="s">
        <v>13</v>
      </c>
    </row>
    <row r="5" s="4" customFormat="1" ht="26.1" customHeight="1" spans="1:7">
      <c r="A5" s="25" t="s">
        <v>14</v>
      </c>
      <c r="B5" s="26" t="s">
        <v>15</v>
      </c>
      <c r="C5" s="27"/>
      <c r="D5" s="27"/>
      <c r="E5" s="28"/>
      <c r="F5" s="25"/>
      <c r="G5" s="27"/>
    </row>
    <row r="6" s="5" customFormat="1" ht="36" customHeight="1" spans="1:7">
      <c r="A6" s="25">
        <v>2.1</v>
      </c>
      <c r="B6" s="19" t="s">
        <v>16</v>
      </c>
      <c r="C6" s="20" t="s">
        <v>17</v>
      </c>
      <c r="D6" s="21">
        <v>1</v>
      </c>
      <c r="E6" s="22"/>
      <c r="F6" s="23">
        <f t="shared" si="0"/>
        <v>0</v>
      </c>
      <c r="G6" s="26" t="s">
        <v>18</v>
      </c>
    </row>
    <row r="7" s="5" customFormat="1" ht="36" customHeight="1" spans="1:7">
      <c r="A7" s="25">
        <v>2.2</v>
      </c>
      <c r="B7" s="19" t="s">
        <v>19</v>
      </c>
      <c r="C7" s="20" t="s">
        <v>17</v>
      </c>
      <c r="D7" s="21">
        <v>1</v>
      </c>
      <c r="E7" s="22"/>
      <c r="F7" s="23">
        <f t="shared" si="0"/>
        <v>0</v>
      </c>
      <c r="G7" s="26" t="s">
        <v>20</v>
      </c>
    </row>
    <row r="8" s="2" customFormat="1" ht="26" customHeight="1" spans="1:7">
      <c r="A8" s="29" t="s">
        <v>21</v>
      </c>
      <c r="B8" s="30" t="s">
        <v>22</v>
      </c>
      <c r="C8" s="20"/>
      <c r="D8" s="21"/>
      <c r="E8" s="22"/>
      <c r="F8" s="23"/>
      <c r="G8" s="30"/>
    </row>
    <row r="9" s="2" customFormat="1" ht="26" customHeight="1" spans="1:7">
      <c r="A9" s="29">
        <v>3.1</v>
      </c>
      <c r="B9" s="30" t="s">
        <v>23</v>
      </c>
      <c r="C9" s="20" t="s">
        <v>24</v>
      </c>
      <c r="D9" s="21">
        <v>8</v>
      </c>
      <c r="E9" s="22"/>
      <c r="F9" s="23">
        <f t="shared" ref="F9:F18" si="1">IF(D9="","",ROUND(D9*E9,0))</f>
        <v>0</v>
      </c>
      <c r="G9" s="30" t="s">
        <v>25</v>
      </c>
    </row>
    <row r="10" s="2" customFormat="1" ht="74" customHeight="1" spans="1:7">
      <c r="A10" s="29">
        <v>3.2</v>
      </c>
      <c r="B10" s="30" t="s">
        <v>26</v>
      </c>
      <c r="C10" s="20" t="s">
        <v>24</v>
      </c>
      <c r="D10" s="21">
        <v>6</v>
      </c>
      <c r="E10" s="22"/>
      <c r="F10" s="23">
        <f t="shared" si="1"/>
        <v>0</v>
      </c>
      <c r="G10" s="30" t="s">
        <v>27</v>
      </c>
    </row>
    <row r="11" s="2" customFormat="1" ht="110.1" customHeight="1" spans="1:7">
      <c r="A11" s="29">
        <v>3.3</v>
      </c>
      <c r="B11" s="30" t="s">
        <v>28</v>
      </c>
      <c r="C11" s="20" t="s">
        <v>24</v>
      </c>
      <c r="D11" s="21">
        <v>7</v>
      </c>
      <c r="E11" s="22"/>
      <c r="F11" s="23">
        <f t="shared" si="1"/>
        <v>0</v>
      </c>
      <c r="G11" s="30" t="s">
        <v>29</v>
      </c>
    </row>
    <row r="12" s="2" customFormat="1" ht="134.1" customHeight="1" spans="1:7">
      <c r="A12" s="29">
        <v>3.4</v>
      </c>
      <c r="B12" s="30" t="s">
        <v>30</v>
      </c>
      <c r="C12" s="20" t="s">
        <v>24</v>
      </c>
      <c r="D12" s="21">
        <v>8</v>
      </c>
      <c r="E12" s="22"/>
      <c r="F12" s="23">
        <f t="shared" si="1"/>
        <v>0</v>
      </c>
      <c r="G12" s="30" t="s">
        <v>31</v>
      </c>
    </row>
    <row r="13" s="2" customFormat="1" ht="26.85" customHeight="1" spans="1:7">
      <c r="A13" s="29">
        <v>3.5</v>
      </c>
      <c r="B13" s="30" t="s">
        <v>32</v>
      </c>
      <c r="C13" s="20" t="s">
        <v>33</v>
      </c>
      <c r="D13" s="21">
        <v>1</v>
      </c>
      <c r="E13" s="22"/>
      <c r="F13" s="23">
        <f t="shared" si="1"/>
        <v>0</v>
      </c>
      <c r="G13" s="30" t="s">
        <v>32</v>
      </c>
    </row>
    <row r="14" s="2" customFormat="1" ht="26.85" customHeight="1" spans="1:7">
      <c r="A14" s="29">
        <v>3.6</v>
      </c>
      <c r="B14" s="30" t="s">
        <v>34</v>
      </c>
      <c r="C14" s="20" t="s">
        <v>35</v>
      </c>
      <c r="D14" s="21">
        <v>6</v>
      </c>
      <c r="E14" s="22"/>
      <c r="F14" s="23">
        <f t="shared" si="1"/>
        <v>0</v>
      </c>
      <c r="G14" s="30" t="s">
        <v>34</v>
      </c>
    </row>
    <row r="15" s="2" customFormat="1" ht="122.1" customHeight="1" spans="1:7">
      <c r="A15" s="29">
        <v>3.7</v>
      </c>
      <c r="B15" s="30" t="s">
        <v>36</v>
      </c>
      <c r="C15" s="20" t="s">
        <v>24</v>
      </c>
      <c r="D15" s="21">
        <v>8</v>
      </c>
      <c r="E15" s="22"/>
      <c r="F15" s="23">
        <f t="shared" si="1"/>
        <v>0</v>
      </c>
      <c r="G15" s="30" t="s">
        <v>37</v>
      </c>
    </row>
    <row r="16" s="2" customFormat="1" ht="26.85" customHeight="1" spans="1:7">
      <c r="A16" s="29">
        <v>3.8</v>
      </c>
      <c r="B16" s="30" t="s">
        <v>38</v>
      </c>
      <c r="C16" s="20" t="s">
        <v>39</v>
      </c>
      <c r="D16" s="21">
        <v>14</v>
      </c>
      <c r="E16" s="22"/>
      <c r="F16" s="23">
        <f t="shared" si="1"/>
        <v>0</v>
      </c>
      <c r="G16" s="30" t="s">
        <v>40</v>
      </c>
    </row>
    <row r="17" s="2" customFormat="1" ht="26.85" customHeight="1" spans="1:7">
      <c r="A17" s="29">
        <v>3.9</v>
      </c>
      <c r="B17" s="30" t="s">
        <v>41</v>
      </c>
      <c r="C17" s="20" t="s">
        <v>24</v>
      </c>
      <c r="D17" s="21">
        <v>1</v>
      </c>
      <c r="E17" s="22"/>
      <c r="F17" s="23">
        <f t="shared" si="1"/>
        <v>0</v>
      </c>
      <c r="G17" s="30" t="s">
        <v>42</v>
      </c>
    </row>
    <row r="18" s="2" customFormat="1" ht="33" customHeight="1" spans="1:7">
      <c r="A18" s="56" t="s">
        <v>43</v>
      </c>
      <c r="B18" s="30" t="s">
        <v>44</v>
      </c>
      <c r="C18" s="20" t="s">
        <v>24</v>
      </c>
      <c r="D18" s="21">
        <v>8</v>
      </c>
      <c r="E18" s="22"/>
      <c r="F18" s="23">
        <f t="shared" si="1"/>
        <v>0</v>
      </c>
      <c r="G18" s="30" t="s">
        <v>45</v>
      </c>
    </row>
    <row r="19" s="2" customFormat="1" ht="26" customHeight="1" spans="1:7">
      <c r="A19" s="32" t="s">
        <v>46</v>
      </c>
      <c r="B19" s="33" t="s">
        <v>47</v>
      </c>
      <c r="C19" s="14"/>
      <c r="D19" s="15"/>
      <c r="E19" s="34"/>
      <c r="F19" s="17"/>
      <c r="G19" s="35"/>
    </row>
    <row r="20" s="2" customFormat="1" ht="26" customHeight="1" spans="1:7">
      <c r="A20" s="29">
        <v>4.1</v>
      </c>
      <c r="B20" s="26" t="s">
        <v>48</v>
      </c>
      <c r="C20" s="25"/>
      <c r="D20" s="36"/>
      <c r="E20" s="37"/>
      <c r="F20" s="38"/>
      <c r="G20" s="26"/>
    </row>
    <row r="21" s="2" customFormat="1" ht="38.1" customHeight="1" spans="1:7">
      <c r="A21" s="39" t="s">
        <v>49</v>
      </c>
      <c r="B21" s="26" t="s">
        <v>50</v>
      </c>
      <c r="C21" s="39" t="s">
        <v>51</v>
      </c>
      <c r="D21" s="21">
        <v>4</v>
      </c>
      <c r="E21" s="37"/>
      <c r="F21" s="23">
        <f t="shared" ref="F21:F39" si="2">IF(D21="","",ROUND(D21*E21,0))</f>
        <v>0</v>
      </c>
      <c r="G21" s="30" t="s">
        <v>52</v>
      </c>
    </row>
    <row r="22" s="2" customFormat="1" ht="34" customHeight="1" spans="1:7">
      <c r="A22" s="39" t="s">
        <v>53</v>
      </c>
      <c r="B22" s="26" t="s">
        <v>54</v>
      </c>
      <c r="C22" s="39" t="s">
        <v>55</v>
      </c>
      <c r="D22" s="21">
        <v>17</v>
      </c>
      <c r="E22" s="37"/>
      <c r="F22" s="23">
        <f t="shared" si="2"/>
        <v>0</v>
      </c>
      <c r="G22" s="30" t="s">
        <v>56</v>
      </c>
    </row>
    <row r="23" s="2" customFormat="1" ht="26.85" customHeight="1" spans="1:7">
      <c r="A23" s="29">
        <v>4.2</v>
      </c>
      <c r="B23" s="26" t="s">
        <v>57</v>
      </c>
      <c r="C23" s="39"/>
      <c r="D23" s="21">
        <v>0</v>
      </c>
      <c r="E23" s="37"/>
      <c r="F23" s="23">
        <f t="shared" si="2"/>
        <v>0</v>
      </c>
      <c r="G23" s="26"/>
    </row>
    <row r="24" s="2" customFormat="1" ht="66" customHeight="1" spans="1:7">
      <c r="A24" s="29" t="s">
        <v>58</v>
      </c>
      <c r="B24" s="30" t="s">
        <v>59</v>
      </c>
      <c r="C24" s="20" t="s">
        <v>24</v>
      </c>
      <c r="D24" s="21">
        <v>4</v>
      </c>
      <c r="E24" s="22"/>
      <c r="F24" s="23">
        <f t="shared" si="2"/>
        <v>0</v>
      </c>
      <c r="G24" s="30" t="s">
        <v>60</v>
      </c>
    </row>
    <row r="25" s="2" customFormat="1" ht="26" customHeight="1" spans="1:7">
      <c r="A25" s="29">
        <v>4.3</v>
      </c>
      <c r="B25" s="26" t="s">
        <v>61</v>
      </c>
      <c r="C25" s="39"/>
      <c r="D25" s="21">
        <v>0</v>
      </c>
      <c r="E25" s="37"/>
      <c r="F25" s="23">
        <f t="shared" si="2"/>
        <v>0</v>
      </c>
      <c r="G25" s="26"/>
    </row>
    <row r="26" s="2" customFormat="1" ht="74.1" customHeight="1" spans="1:7">
      <c r="A26" s="29" t="s">
        <v>62</v>
      </c>
      <c r="B26" s="30" t="s">
        <v>63</v>
      </c>
      <c r="C26" s="20" t="s">
        <v>24</v>
      </c>
      <c r="D26" s="21">
        <v>5</v>
      </c>
      <c r="E26" s="22"/>
      <c r="F26" s="23">
        <f t="shared" si="2"/>
        <v>0</v>
      </c>
      <c r="G26" s="30" t="s">
        <v>64</v>
      </c>
    </row>
    <row r="27" s="2" customFormat="1" ht="26.85" customHeight="1" spans="1:7">
      <c r="A27" s="29">
        <v>4.4</v>
      </c>
      <c r="B27" s="26" t="s">
        <v>65</v>
      </c>
      <c r="C27" s="39"/>
      <c r="D27" s="21">
        <v>0</v>
      </c>
      <c r="E27" s="37"/>
      <c r="F27" s="23">
        <f t="shared" si="2"/>
        <v>0</v>
      </c>
      <c r="G27" s="26"/>
    </row>
    <row r="28" s="2" customFormat="1" ht="167" customHeight="1" spans="1:7">
      <c r="A28" s="29" t="s">
        <v>66</v>
      </c>
      <c r="B28" s="40" t="s">
        <v>67</v>
      </c>
      <c r="C28" s="20" t="s">
        <v>39</v>
      </c>
      <c r="D28" s="21">
        <v>8</v>
      </c>
      <c r="E28" s="22"/>
      <c r="F28" s="23">
        <f t="shared" si="2"/>
        <v>0</v>
      </c>
      <c r="G28" s="30" t="s">
        <v>68</v>
      </c>
    </row>
    <row r="29" s="2" customFormat="1" ht="241" customHeight="1" spans="1:7">
      <c r="A29" s="29" t="s">
        <v>69</v>
      </c>
      <c r="B29" s="30" t="s">
        <v>70</v>
      </c>
      <c r="C29" s="20" t="s">
        <v>39</v>
      </c>
      <c r="D29" s="21">
        <v>5</v>
      </c>
      <c r="E29" s="22"/>
      <c r="F29" s="23">
        <f t="shared" si="2"/>
        <v>0</v>
      </c>
      <c r="G29" s="30" t="s">
        <v>71</v>
      </c>
    </row>
    <row r="30" s="2" customFormat="1" ht="237" customHeight="1" spans="1:7">
      <c r="A30" s="29" t="s">
        <v>72</v>
      </c>
      <c r="B30" s="30" t="s">
        <v>73</v>
      </c>
      <c r="C30" s="20" t="s">
        <v>39</v>
      </c>
      <c r="D30" s="21">
        <v>1</v>
      </c>
      <c r="E30" s="22"/>
      <c r="F30" s="23">
        <f t="shared" si="2"/>
        <v>0</v>
      </c>
      <c r="G30" s="30" t="s">
        <v>74</v>
      </c>
    </row>
    <row r="31" s="2" customFormat="1" ht="236" customHeight="1" spans="1:7">
      <c r="A31" s="29" t="s">
        <v>75</v>
      </c>
      <c r="B31" s="30" t="s">
        <v>76</v>
      </c>
      <c r="C31" s="20" t="s">
        <v>39</v>
      </c>
      <c r="D31" s="21">
        <v>2</v>
      </c>
      <c r="E31" s="22"/>
      <c r="F31" s="23">
        <f t="shared" si="2"/>
        <v>0</v>
      </c>
      <c r="G31" s="30" t="s">
        <v>77</v>
      </c>
    </row>
    <row r="32" s="2" customFormat="1" ht="26.85" customHeight="1" spans="1:7">
      <c r="A32" s="29">
        <v>4.5</v>
      </c>
      <c r="B32" s="26" t="s">
        <v>78</v>
      </c>
      <c r="C32" s="39"/>
      <c r="D32" s="21">
        <v>0</v>
      </c>
      <c r="E32" s="37"/>
      <c r="F32" s="23">
        <f t="shared" si="2"/>
        <v>0</v>
      </c>
      <c r="G32" s="26"/>
    </row>
    <row r="33" s="2" customFormat="1" ht="62.1" customHeight="1" spans="1:7">
      <c r="A33" s="29" t="s">
        <v>79</v>
      </c>
      <c r="B33" s="30" t="s">
        <v>80</v>
      </c>
      <c r="C33" s="20" t="s">
        <v>39</v>
      </c>
      <c r="D33" s="21">
        <v>1</v>
      </c>
      <c r="E33" s="22"/>
      <c r="F33" s="23">
        <f t="shared" si="2"/>
        <v>0</v>
      </c>
      <c r="G33" s="30" t="s">
        <v>81</v>
      </c>
    </row>
    <row r="34" s="2" customFormat="1" ht="26.85" customHeight="1" spans="1:7">
      <c r="A34" s="29">
        <v>4.6</v>
      </c>
      <c r="B34" s="26" t="s">
        <v>82</v>
      </c>
      <c r="C34" s="39"/>
      <c r="D34" s="21">
        <v>0</v>
      </c>
      <c r="E34" s="22"/>
      <c r="F34" s="23">
        <f t="shared" si="2"/>
        <v>0</v>
      </c>
      <c r="G34" s="26"/>
    </row>
    <row r="35" s="2" customFormat="1" ht="118" customHeight="1" spans="1:7">
      <c r="A35" s="29" t="s">
        <v>83</v>
      </c>
      <c r="B35" s="30" t="s">
        <v>84</v>
      </c>
      <c r="C35" s="20" t="s">
        <v>39</v>
      </c>
      <c r="D35" s="21">
        <v>2</v>
      </c>
      <c r="E35" s="22"/>
      <c r="F35" s="23">
        <f t="shared" si="2"/>
        <v>0</v>
      </c>
      <c r="G35" s="30" t="s">
        <v>85</v>
      </c>
    </row>
    <row r="36" s="2" customFormat="1" ht="37" customHeight="1" spans="1:7">
      <c r="A36" s="29" t="s">
        <v>86</v>
      </c>
      <c r="B36" s="30" t="s">
        <v>87</v>
      </c>
      <c r="C36" s="20" t="s">
        <v>39</v>
      </c>
      <c r="D36" s="21">
        <v>2</v>
      </c>
      <c r="E36" s="22"/>
      <c r="F36" s="23">
        <f t="shared" si="2"/>
        <v>0</v>
      </c>
      <c r="G36" s="30" t="s">
        <v>88</v>
      </c>
    </row>
    <row r="37" s="2" customFormat="1" ht="41" customHeight="1" spans="1:7">
      <c r="A37" s="29" t="s">
        <v>89</v>
      </c>
      <c r="B37" s="30" t="s">
        <v>90</v>
      </c>
      <c r="C37" s="20" t="s">
        <v>39</v>
      </c>
      <c r="D37" s="21">
        <v>2</v>
      </c>
      <c r="E37" s="22"/>
      <c r="F37" s="23">
        <f t="shared" si="2"/>
        <v>0</v>
      </c>
      <c r="G37" s="30" t="s">
        <v>91</v>
      </c>
    </row>
    <row r="38" s="2" customFormat="1" ht="37.35" customHeight="1" spans="1:7">
      <c r="A38" s="29" t="s">
        <v>92</v>
      </c>
      <c r="B38" s="30" t="s">
        <v>93</v>
      </c>
      <c r="C38" s="20" t="s">
        <v>39</v>
      </c>
      <c r="D38" s="21">
        <v>2</v>
      </c>
      <c r="E38" s="22"/>
      <c r="F38" s="23">
        <f t="shared" si="2"/>
        <v>0</v>
      </c>
      <c r="G38" s="30" t="s">
        <v>94</v>
      </c>
    </row>
    <row r="39" s="2" customFormat="1" ht="81" customHeight="1" spans="1:7">
      <c r="A39" s="29" t="s">
        <v>95</v>
      </c>
      <c r="B39" s="30" t="s">
        <v>96</v>
      </c>
      <c r="C39" s="20" t="s">
        <v>12</v>
      </c>
      <c r="D39" s="21">
        <v>8</v>
      </c>
      <c r="E39" s="22"/>
      <c r="F39" s="23">
        <f t="shared" si="2"/>
        <v>0</v>
      </c>
      <c r="G39" s="30" t="s">
        <v>97</v>
      </c>
    </row>
    <row r="40" s="2" customFormat="1" ht="26" customHeight="1" spans="1:7">
      <c r="A40" s="29" t="s">
        <v>98</v>
      </c>
      <c r="B40" s="30" t="s">
        <v>99</v>
      </c>
      <c r="C40" s="20"/>
      <c r="D40" s="21"/>
      <c r="E40" s="22"/>
      <c r="F40" s="23"/>
      <c r="G40" s="30"/>
    </row>
    <row r="41" s="2" customFormat="1" ht="26" customHeight="1" spans="1:7">
      <c r="A41" s="29">
        <v>6.1</v>
      </c>
      <c r="B41" s="30" t="s">
        <v>100</v>
      </c>
      <c r="C41" s="20" t="s">
        <v>24</v>
      </c>
      <c r="D41" s="21">
        <v>8</v>
      </c>
      <c r="E41" s="22"/>
      <c r="F41" s="23">
        <f>IF(D41="","",ROUND(D41*E41,0))</f>
        <v>0</v>
      </c>
      <c r="G41" s="30" t="s">
        <v>100</v>
      </c>
    </row>
    <row r="42" s="2" customFormat="1" ht="26" customHeight="1" spans="1:7">
      <c r="A42" s="29" t="s">
        <v>101</v>
      </c>
      <c r="B42" s="26" t="s">
        <v>102</v>
      </c>
      <c r="C42" s="39"/>
      <c r="D42" s="21">
        <v>0</v>
      </c>
      <c r="E42" s="37"/>
      <c r="F42" s="23">
        <f>IF(D42="","",ROUND(D42*E42,0))</f>
        <v>0</v>
      </c>
      <c r="G42" s="26"/>
    </row>
    <row r="43" s="2" customFormat="1" ht="26" customHeight="1" spans="1:7">
      <c r="A43" s="29">
        <v>7.1</v>
      </c>
      <c r="B43" s="26" t="s">
        <v>103</v>
      </c>
      <c r="C43" s="39"/>
      <c r="D43" s="21"/>
      <c r="E43" s="37"/>
      <c r="F43" s="23"/>
      <c r="G43" s="26"/>
    </row>
    <row r="44" s="2" customFormat="1" ht="26" customHeight="1" spans="1:7">
      <c r="A44" s="29" t="s">
        <v>104</v>
      </c>
      <c r="B44" s="30" t="s">
        <v>105</v>
      </c>
      <c r="C44" s="20" t="s">
        <v>106</v>
      </c>
      <c r="D44" s="21">
        <v>2628</v>
      </c>
      <c r="E44" s="22"/>
      <c r="F44" s="23">
        <f>IF(D44="","",ROUND(D44*E44,0))</f>
        <v>0</v>
      </c>
      <c r="G44" s="30" t="s">
        <v>107</v>
      </c>
    </row>
    <row r="45" s="2" customFormat="1" ht="26" customHeight="1" spans="1:7">
      <c r="A45" s="29" t="s">
        <v>108</v>
      </c>
      <c r="B45" s="30" t="s">
        <v>109</v>
      </c>
      <c r="C45" s="20" t="s">
        <v>106</v>
      </c>
      <c r="D45" s="21">
        <v>336</v>
      </c>
      <c r="E45" s="22"/>
      <c r="F45" s="23">
        <f>IF(D45="","",ROUND(D45*E45,0))</f>
        <v>0</v>
      </c>
      <c r="G45" s="30" t="s">
        <v>110</v>
      </c>
    </row>
    <row r="46" s="2" customFormat="1" ht="26" customHeight="1" spans="1:7">
      <c r="A46" s="29" t="s">
        <v>111</v>
      </c>
      <c r="B46" s="30" t="s">
        <v>109</v>
      </c>
      <c r="C46" s="20" t="s">
        <v>106</v>
      </c>
      <c r="D46" s="21">
        <v>2568</v>
      </c>
      <c r="E46" s="22"/>
      <c r="F46" s="23">
        <f>IF(D46="","",ROUND(D46*E46,0))</f>
        <v>0</v>
      </c>
      <c r="G46" s="30" t="s">
        <v>112</v>
      </c>
    </row>
    <row r="47" s="2" customFormat="1" ht="26" customHeight="1" spans="1:7">
      <c r="A47" s="29" t="s">
        <v>113</v>
      </c>
      <c r="B47" s="30" t="s">
        <v>109</v>
      </c>
      <c r="C47" s="20" t="s">
        <v>106</v>
      </c>
      <c r="D47" s="21">
        <v>1002</v>
      </c>
      <c r="E47" s="22"/>
      <c r="F47" s="23">
        <f>IF(D47="","",ROUND(D47*E47,0))</f>
        <v>0</v>
      </c>
      <c r="G47" s="30" t="s">
        <v>114</v>
      </c>
    </row>
    <row r="48" s="2" customFormat="1" ht="26.85" customHeight="1" spans="1:7">
      <c r="A48" s="29">
        <v>7.2</v>
      </c>
      <c r="B48" s="30" t="s">
        <v>115</v>
      </c>
      <c r="C48" s="25"/>
      <c r="D48" s="21">
        <v>0</v>
      </c>
      <c r="E48" s="41"/>
      <c r="F48" s="25"/>
      <c r="G48" s="42"/>
    </row>
    <row r="49" s="2" customFormat="1" ht="38.1" customHeight="1" spans="1:7">
      <c r="A49" s="29" t="s">
        <v>116</v>
      </c>
      <c r="B49" s="30" t="s">
        <v>117</v>
      </c>
      <c r="C49" s="20" t="s">
        <v>106</v>
      </c>
      <c r="D49" s="21">
        <v>1267</v>
      </c>
      <c r="E49" s="22"/>
      <c r="F49" s="23">
        <f t="shared" ref="F49:F51" si="3">IF(D49="","",ROUND(D49*E49,0))</f>
        <v>0</v>
      </c>
      <c r="G49" s="30" t="s">
        <v>118</v>
      </c>
    </row>
    <row r="50" s="2" customFormat="1" ht="38.1" customHeight="1" spans="1:7">
      <c r="A50" s="29" t="s">
        <v>119</v>
      </c>
      <c r="B50" s="30" t="s">
        <v>120</v>
      </c>
      <c r="C50" s="20" t="s">
        <v>106</v>
      </c>
      <c r="D50" s="21">
        <v>155</v>
      </c>
      <c r="E50" s="22"/>
      <c r="F50" s="23">
        <f t="shared" si="3"/>
        <v>0</v>
      </c>
      <c r="G50" s="30" t="s">
        <v>121</v>
      </c>
    </row>
    <row r="51" s="2" customFormat="1" ht="38" customHeight="1" spans="1:7">
      <c r="A51" s="43">
        <v>7.3</v>
      </c>
      <c r="B51" s="44" t="s">
        <v>122</v>
      </c>
      <c r="C51" s="45" t="s">
        <v>55</v>
      </c>
      <c r="D51" s="46">
        <v>8</v>
      </c>
      <c r="E51" s="47"/>
      <c r="F51" s="48">
        <f t="shared" si="3"/>
        <v>0</v>
      </c>
      <c r="G51" s="49" t="s">
        <v>123</v>
      </c>
    </row>
    <row r="52" s="2" customFormat="1" ht="26" customHeight="1" spans="1:7">
      <c r="A52" s="50" t="s">
        <v>124</v>
      </c>
      <c r="B52" s="51"/>
      <c r="C52" s="52"/>
      <c r="D52" s="52"/>
      <c r="E52" s="53">
        <f>SUM(F4:F51)</f>
        <v>0</v>
      </c>
      <c r="F52" s="53"/>
      <c r="G52" s="54" t="s">
        <v>125</v>
      </c>
    </row>
    <row r="53" s="2" customFormat="1" ht="12.75" spans="1:7">
      <c r="A53" s="55" t="s">
        <v>126</v>
      </c>
      <c r="B53" s="55"/>
      <c r="C53" s="55"/>
      <c r="D53" s="55"/>
      <c r="E53" s="55"/>
      <c r="F53" s="55"/>
      <c r="G53" s="55"/>
    </row>
  </sheetData>
  <sheetProtection algorithmName="SHA-512" hashValue="6fNOQrwXDHM4gNndYAF6aEe6/W3FdjtmKWQs/Fc9WeUi97MSB5UmSrEuxHASISK0EmNYtzvk2foVxoDDlCth6g==" saltValue="Hp1K7b8EnRaZxI2Sddbnqw==" spinCount="100000" sheet="1" formatColumns="0" formatRows="0" objects="1"/>
  <mergeCells count="4">
    <mergeCell ref="A1:G1"/>
    <mergeCell ref="A52:D52"/>
    <mergeCell ref="E52:F52"/>
    <mergeCell ref="A53:G53"/>
  </mergeCells>
  <printOptions horizontalCentered="1"/>
  <pageMargins left="0.751388888888889" right="0.751388888888889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丁莉萍</dc:creator>
  <cp:lastModifiedBy>admin</cp:lastModifiedBy>
  <dcterms:created xsi:type="dcterms:W3CDTF">2024-06-06T05:40:00Z</dcterms:created>
  <dcterms:modified xsi:type="dcterms:W3CDTF">2026-09-11T07:49:11Z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68771C10A66444238A9BB3556A894F64_13</vt:lpwstr>
  </property>
  <property fmtid="{D5CDD505-2E9C-101B-9397-08002B2CF9AE}" pid="3" name="KSOProductBuildVer">
    <vt:lpwstr>2052-12.1.0.22130</vt:lpwstr>
  </property>
  <property fmtid="{D5CDD505-2E9C-101B-9397-08002B2CF9AE}" pid="4" name="CalculationRule">
    <vt:i4>0</vt:i4>
  </property>
</Properties>
</file>