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-招标未结束\10-12-09.00-(1-1)-（外网-工程-磋商）-2026年度东海县曲阳镇农村公路城张线（Y017）提档升级工程\"/>
    </mc:Choice>
  </mc:AlternateContent>
  <bookViews>
    <workbookView windowWidth="27945" windowHeight="12375" firstSheet="3" activeTab="1"/>
  </bookViews>
  <sheets>
    <sheet name="封面" sheetId="5" r:id="rId1"/>
    <sheet name="工程量清单汇总表" sheetId="7" r:id="rId2"/>
    <sheet name="100章" sheetId="1" r:id="rId3"/>
    <sheet name="200章" sheetId="2" r:id="rId4"/>
    <sheet name="300章" sheetId="3" r:id="rId5"/>
    <sheet name="600章" sheetId="4" r:id="rId6"/>
  </sheets>
  <definedNames>
    <definedName name="_xlnm.Print_Area" localSheetId="2">'100章'!$A$1:$I$15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<sst xmlns="http://schemas.openxmlformats.org/spreadsheetml/2006/main" count="167" uniqueCount="97">
  <si>
    <t>2026年度东海县曲阳镇农村公路城张线（Y017）提档升级工程</t>
  </si>
  <si>
    <t>工</t>
  </si>
  <si>
    <t>程</t>
  </si>
  <si>
    <r>
      <rPr>
        <b/>
        <sz val="28"/>
        <rFont val="宋体"/>
        <charset val="134"/>
      </rPr>
      <t>量</t>
    </r>
  </si>
  <si>
    <r>
      <rPr>
        <b/>
        <sz val="28"/>
        <rFont val="宋体"/>
        <charset val="134"/>
      </rPr>
      <t>清</t>
    </r>
  </si>
  <si>
    <r>
      <rPr>
        <b/>
        <sz val="28"/>
        <rFont val="宋体"/>
        <charset val="134"/>
      </rPr>
      <t>单</t>
    </r>
  </si>
  <si>
    <r>
      <t>招</t>
    </r>
    <r>
      <rPr>
        <sz val="16"/>
        <rFont val="Times New Roman"/>
        <family val="1"/>
        <charset val="0"/>
      </rPr>
      <t xml:space="preserve"> </t>
    </r>
    <r>
      <rPr>
        <sz val="16"/>
        <rFont val="宋体"/>
        <charset val="134"/>
      </rPr>
      <t>标</t>
    </r>
    <r>
      <rPr>
        <sz val="16"/>
        <rFont val="Times New Roman"/>
        <family val="1"/>
        <charset val="0"/>
      </rPr>
      <t xml:space="preserve"> </t>
    </r>
    <r>
      <rPr>
        <sz val="16"/>
        <rFont val="宋体"/>
        <charset val="134"/>
      </rPr>
      <t>人：曲阳镇人民政府</t>
    </r>
  </si>
  <si>
    <t>招标代理：</t>
  </si>
  <si>
    <t>工程量清单汇总表</t>
  </si>
  <si>
    <t>工程名称：2026年度东海县曲阳镇农村公路城张线（Y017）提档升级工程</t>
  </si>
  <si>
    <t>序号</t>
  </si>
  <si>
    <t>章次</t>
  </si>
  <si>
    <t>科目名称</t>
  </si>
  <si>
    <t>金额</t>
  </si>
  <si>
    <t>清单 第100章 总则</t>
  </si>
  <si>
    <t>清单 第200章 路基</t>
  </si>
  <si>
    <t>清单 第300章 路面</t>
  </si>
  <si>
    <t>清单 第600章 安全设施及预埋管线</t>
  </si>
  <si>
    <t>清单小计</t>
  </si>
  <si>
    <t>计日工合计</t>
  </si>
  <si>
    <t>投标报价</t>
  </si>
  <si>
    <t>供应商：　</t>
  </si>
  <si>
    <r>
      <t>(</t>
    </r>
    <r>
      <rPr>
        <u/>
        <sz val="11"/>
        <rFont val="宋体"/>
        <charset val="134"/>
      </rPr>
      <t>盖单位公章或电子章</t>
    </r>
    <r>
      <rPr>
        <u/>
        <sz val="11"/>
        <rFont val="Times New Roman"/>
        <family val="1"/>
        <charset val="0"/>
      </rPr>
      <t>)</t>
    </r>
  </si>
  <si>
    <t>法定代表人或</t>
  </si>
  <si>
    <t>其授权代理人：</t>
  </si>
  <si>
    <r>
      <t>(</t>
    </r>
    <r>
      <rPr>
        <u/>
        <sz val="11"/>
        <rFont val="宋体"/>
        <charset val="134"/>
      </rPr>
      <t>亲笔签名或使用印章、签名章或其他电子制版签名）</t>
    </r>
  </si>
  <si>
    <t>日　     期：</t>
  </si>
  <si>
    <t>工程量清单表</t>
  </si>
  <si>
    <t>子目号</t>
  </si>
  <si>
    <t>子目名称</t>
  </si>
  <si>
    <t>单位</t>
  </si>
  <si>
    <t>数量</t>
  </si>
  <si>
    <t>单价</t>
  </si>
  <si>
    <t>合价</t>
  </si>
  <si>
    <t>101-1</t>
  </si>
  <si>
    <t>保险费</t>
  </si>
  <si>
    <t>-a</t>
  </si>
  <si>
    <t>建筑工程一切险</t>
  </si>
  <si>
    <t>总额</t>
  </si>
  <si>
    <t>-b</t>
  </si>
  <si>
    <t>第三者责任险</t>
  </si>
  <si>
    <t>102</t>
  </si>
  <si>
    <t>工程管理</t>
  </si>
  <si>
    <t/>
  </si>
  <si>
    <t>102-1</t>
  </si>
  <si>
    <t>竣工文件</t>
  </si>
  <si>
    <t>102-2</t>
  </si>
  <si>
    <t>安全生产费(控制价上限的1.5%)</t>
  </si>
  <si>
    <t>103-1</t>
  </si>
  <si>
    <t>交通组织管理费</t>
  </si>
  <si>
    <t>104-1</t>
  </si>
  <si>
    <t>承包人驻地建设</t>
  </si>
  <si>
    <t xml:space="preserve">清单 第100章 总则 合计 人民币 </t>
  </si>
  <si>
    <t>元</t>
  </si>
  <si>
    <t>202</t>
  </si>
  <si>
    <t>场地清理</t>
  </si>
  <si>
    <t>202-1</t>
  </si>
  <si>
    <t>挖除旧路面</t>
  </si>
  <si>
    <t>老水泥路破除</t>
  </si>
  <si>
    <t>m3</t>
  </si>
  <si>
    <t>202-2</t>
  </si>
  <si>
    <t>清表15cm</t>
  </si>
  <si>
    <t>路槽整平碾压</t>
  </si>
  <si>
    <t>m2</t>
  </si>
  <si>
    <t>203-1</t>
  </si>
  <si>
    <t>路基挖方</t>
  </si>
  <si>
    <t>挖土方</t>
  </si>
  <si>
    <t>-d</t>
  </si>
  <si>
    <t>清淤</t>
  </si>
  <si>
    <t>204</t>
  </si>
  <si>
    <t>填方路基</t>
  </si>
  <si>
    <t>204-1</t>
  </si>
  <si>
    <t>路基填筑</t>
  </si>
  <si>
    <t>山场碎石土(甲供，乙方负责机械整平，不含运输）</t>
  </si>
  <si>
    <t>205</t>
  </si>
  <si>
    <t>土路肩填土</t>
  </si>
  <si>
    <t xml:space="preserve">清单 第200章 路基 合计 人民币 </t>
  </si>
  <si>
    <t>水泥稳定碎石基层</t>
  </si>
  <si>
    <t>302-1</t>
  </si>
  <si>
    <t>20cm水泥稳定碎石基层</t>
  </si>
  <si>
    <t>透层和黏层</t>
  </si>
  <si>
    <t>303-1</t>
  </si>
  <si>
    <t>透层</t>
  </si>
  <si>
    <t>沥青表面处置与封层</t>
  </si>
  <si>
    <t>304-1</t>
  </si>
  <si>
    <t>下封层</t>
  </si>
  <si>
    <t>305-1</t>
  </si>
  <si>
    <t>抗裂贴</t>
  </si>
  <si>
    <t>改性沥青及改性沥清混合料</t>
  </si>
  <si>
    <t>310-1</t>
  </si>
  <si>
    <t>细粒式改性沥青混合料路面</t>
  </si>
  <si>
    <t>5cm AC-13 沥青上面层</t>
  </si>
  <si>
    <t xml:space="preserve">清单 第300章 路面 合计 人民币 </t>
  </si>
  <si>
    <t>605-1</t>
  </si>
  <si>
    <t>热熔型涂料路面标线</t>
  </si>
  <si>
    <t>热熔标线</t>
  </si>
  <si>
    <t xml:space="preserve">清单 第600章 安全设施及预埋管线 合计 人民币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</si>
</sst>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;\-0.00;"/>
  </numFmts>
  <fonts count="48">
    <font>
      <sz val="10"/>
      <name val="Arial"/>
      <family val="2"/>
      <charset val="0"/>
    </font>
    <font>
      <b/>
      <sz val="15.75"/>
      <color indexed="8"/>
      <name val="宋体"/>
      <charset val="134"/>
    </font>
    <font>
      <sz val="10.5"/>
      <color indexed="8"/>
      <name val="黑体"/>
      <family val="3"/>
      <charset val="134"/>
    </font>
    <font>
      <b/>
      <sz val="12"/>
      <color indexed="8"/>
      <name val="宋体"/>
      <charset val="134"/>
    </font>
    <font>
      <sz val="9"/>
      <color indexed="8"/>
      <name val="宋体"/>
      <charset val="134"/>
    </font>
    <font>
      <sz val="9"/>
      <name val="Times New Roman"/>
      <family val="1"/>
      <charset val="0"/>
    </font>
    <font>
      <sz val="9"/>
      <name val="宋体"/>
      <charset val="134"/>
    </font>
    <font>
      <sz val="9"/>
      <color rgb="FFFF0000"/>
      <name val="宋体"/>
      <charset val="134"/>
    </font>
    <font>
      <b/>
      <sz val="16"/>
      <color indexed="8"/>
      <name val="宋体"/>
      <charset val="134"/>
    </font>
    <font>
      <sz val="10.5"/>
      <color indexed="8"/>
      <name val="宋体"/>
      <charset val="134"/>
    </font>
    <font>
      <sz val="10.5"/>
      <color rgb="FF000000"/>
      <name val="宋体"/>
      <charset val="134"/>
    </font>
    <font>
      <sz val="22"/>
      <name val="Times New Roman"/>
      <family val="1"/>
      <charset val="0"/>
    </font>
    <font>
      <sz val="20"/>
      <name val="Times New Roman"/>
      <family val="1"/>
      <charset val="0"/>
    </font>
    <font>
      <sz val="11"/>
      <name val="宋体"/>
      <charset val="134"/>
    </font>
    <font>
      <u/>
      <sz val="11"/>
      <name val="Times New Roman"/>
      <family val="1"/>
      <charset val="0"/>
    </font>
    <font>
      <sz val="11"/>
      <name val="Times New Roman"/>
      <family val="1"/>
      <charset val="0"/>
    </font>
    <font>
      <b/>
      <sz val="9"/>
      <color indexed="8"/>
      <name val="宋体"/>
      <charset val="134"/>
    </font>
    <font>
      <sz val="12"/>
      <name val="Times New Roman"/>
      <family val="1"/>
      <charset val="0"/>
    </font>
    <font>
      <b/>
      <sz val="22"/>
      <name val="宋体"/>
      <charset val="134"/>
    </font>
    <font>
      <b/>
      <sz val="16"/>
      <name val="宋体"/>
      <charset val="134"/>
    </font>
    <font>
      <sz val="14"/>
      <name val="Times New Roman"/>
      <family val="1"/>
      <charset val="0"/>
    </font>
    <font>
      <b/>
      <sz val="28"/>
      <name val="宋体"/>
      <charset val="134"/>
    </font>
    <font>
      <b/>
      <sz val="28"/>
      <name val="Times New Roman"/>
      <family val="1"/>
      <charset val="0"/>
    </font>
    <font>
      <sz val="56"/>
      <name val="Times New Roman"/>
      <family val="1"/>
      <charset val="0"/>
    </font>
    <font>
      <sz val="16"/>
      <name val="宋体"/>
      <charset val="134"/>
    </font>
    <font>
      <sz val="16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medium">
        <color auto="1"/>
      </left>
      <right style="medium">
        <color indexed="8"/>
      </right>
      <top/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29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30" applyNumberFormat="0" applyFill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32" applyNumberFormat="0" applyAlignment="0" applyProtection="0">
      <alignment vertical="center"/>
    </xf>
    <xf numFmtId="0" fontId="36" fillId="5" borderId="33" applyNumberFormat="0" applyAlignment="0" applyProtection="0">
      <alignment vertical="center"/>
    </xf>
    <xf numFmtId="0" fontId="37" fillId="5" borderId="32" applyNumberFormat="0" applyAlignment="0" applyProtection="0">
      <alignment vertical="center"/>
    </xf>
    <xf numFmtId="0" fontId="38" fillId="6" borderId="34" applyNumberFormat="0" applyAlignment="0" applyProtection="0">
      <alignment vertical="center"/>
    </xf>
    <xf numFmtId="0" fontId="39" fillId="0" borderId="35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6" fillId="0" borderId="0"/>
    <xf numFmtId="0" fontId="46" fillId="0" borderId="0"/>
    <xf numFmtId="0" fontId="46" fillId="0" borderId="0"/>
    <xf numFmtId="0" fontId="46" fillId="0" borderId="0"/>
  </cellStyleXfs>
  <cellXfs count="79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readingOrder="1"/>
    </xf>
    <xf numFmtId="0" fontId="2" fillId="0" borderId="1" xfId="0" applyNumberFormat="1" applyFont="1" applyFill="1" applyBorder="1" applyAlignment="1" applyProtection="1">
      <alignment horizontal="left" vertical="center" wrapText="1" readingOrder="1"/>
    </xf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4" fillId="0" borderId="3" xfId="0" applyNumberFormat="1" applyFont="1" applyFill="1" applyBorder="1" applyAlignment="1" applyProtection="1">
      <alignment horizontal="center" vertical="center" wrapText="1" readingOrder="1"/>
    </xf>
    <xf numFmtId="0" fontId="4" fillId="0" borderId="4" xfId="0" applyNumberFormat="1" applyFont="1" applyFill="1" applyBorder="1" applyAlignment="1" applyProtection="1">
      <alignment horizontal="center" vertical="center" wrapText="1" readingOrder="1"/>
    </xf>
    <xf numFmtId="0" fontId="4" fillId="0" borderId="5" xfId="0" applyNumberFormat="1" applyFont="1" applyFill="1" applyBorder="1" applyAlignment="1" applyProtection="1">
      <alignment horizontal="center" vertical="center" wrapText="1" readingOrder="1"/>
    </xf>
    <xf numFmtId="0" fontId="4" fillId="0" borderId="4" xfId="0" applyNumberFormat="1" applyFont="1" applyFill="1" applyBorder="1" applyAlignment="1" applyProtection="1">
      <alignment horizontal="left" vertical="center" wrapText="1" readingOrder="1"/>
    </xf>
    <xf numFmtId="0" fontId="4" fillId="0" borderId="4" xfId="0" applyNumberFormat="1" applyFont="1" applyFill="1" applyBorder="1" applyAlignment="1" applyProtection="1">
      <alignment horizontal="right" vertical="center" wrapText="1" readingOrder="1"/>
    </xf>
    <xf numFmtId="176" fontId="4" fillId="0" borderId="4" xfId="0" applyNumberFormat="1" applyFont="1" applyFill="1" applyBorder="1" applyAlignment="1" applyProtection="1">
      <alignment horizontal="right" vertical="center" wrapText="1" readingOrder="1"/>
    </xf>
    <xf numFmtId="176" fontId="4" fillId="0" borderId="5" xfId="0" applyNumberFormat="1" applyFont="1" applyFill="1" applyBorder="1" applyAlignment="1" applyProtection="1">
      <alignment horizontal="right" vertical="center" wrapText="1" readingOrder="1"/>
    </xf>
    <xf numFmtId="0" fontId="4" fillId="0" borderId="5" xfId="0" applyNumberFormat="1" applyFont="1" applyFill="1" applyBorder="1" applyAlignment="1" applyProtection="1">
      <alignment horizontal="right" vertical="center" wrapText="1" readingOrder="1"/>
    </xf>
    <xf numFmtId="0" fontId="4" fillId="0" borderId="6" xfId="0" applyNumberFormat="1" applyFont="1" applyFill="1" applyBorder="1" applyAlignment="1" applyProtection="1">
      <alignment horizontal="center" vertical="center" wrapText="1" readingOrder="1"/>
    </xf>
    <xf numFmtId="0" fontId="4" fillId="0" borderId="7" xfId="0" applyNumberFormat="1" applyFont="1" applyFill="1" applyBorder="1" applyAlignment="1" applyProtection="1">
      <alignment horizontal="center" vertical="center" wrapText="1" readingOrder="1"/>
    </xf>
    <xf numFmtId="0" fontId="4" fillId="0" borderId="8" xfId="0" applyNumberFormat="1" applyFont="1" applyFill="1" applyBorder="1" applyAlignment="1" applyProtection="1">
      <alignment horizontal="center" vertical="center" wrapText="1" readingOrder="1"/>
    </xf>
    <xf numFmtId="176" fontId="4" fillId="0" borderId="9" xfId="0" applyNumberFormat="1" applyFont="1" applyFill="1" applyBorder="1" applyAlignment="1" applyProtection="1">
      <alignment vertical="center" wrapText="1" readingOrder="1"/>
    </xf>
    <xf numFmtId="0" fontId="4" fillId="0" borderId="9" xfId="0" applyNumberFormat="1" applyFont="1" applyFill="1" applyBorder="1" applyAlignment="1" applyProtection="1">
      <alignment vertical="center" wrapText="1" readingOrder="1"/>
    </xf>
    <xf numFmtId="0" fontId="0" fillId="0" borderId="0" xfId="0" applyFont="1" applyFill="1" applyBorder="1" applyAlignment="1"/>
    <xf numFmtId="0" fontId="5" fillId="0" borderId="10" xfId="52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 readingOrder="1"/>
    </xf>
    <xf numFmtId="0" fontId="7" fillId="0" borderId="4" xfId="0" applyNumberFormat="1" applyFont="1" applyFill="1" applyBorder="1" applyAlignment="1" applyProtection="1">
      <alignment horizontal="left" vertical="center" wrapText="1" readingOrder="1"/>
    </xf>
    <xf numFmtId="0" fontId="7" fillId="0" borderId="4" xfId="0" applyNumberFormat="1" applyFont="1" applyFill="1" applyBorder="1" applyAlignment="1" applyProtection="1">
      <alignment horizontal="center" vertical="center" wrapText="1" readingOrder="1"/>
    </xf>
    <xf numFmtId="0" fontId="7" fillId="0" borderId="4" xfId="0" applyNumberFormat="1" applyFont="1" applyFill="1" applyBorder="1" applyAlignment="1" applyProtection="1">
      <alignment horizontal="right" vertical="center" wrapText="1" readingOrder="1"/>
    </xf>
    <xf numFmtId="0" fontId="7" fillId="0" borderId="5" xfId="0" applyNumberFormat="1" applyFont="1" applyFill="1" applyBorder="1" applyAlignment="1" applyProtection="1">
      <alignment horizontal="right" vertical="center" wrapText="1" readingOrder="1"/>
    </xf>
    <xf numFmtId="0" fontId="5" fillId="0" borderId="10" xfId="49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 readingOrder="1"/>
    </xf>
    <xf numFmtId="177" fontId="6" fillId="0" borderId="4" xfId="0" applyNumberFormat="1" applyFont="1" applyFill="1" applyBorder="1" applyAlignment="1" applyProtection="1">
      <alignment horizontal="center" vertical="center" wrapText="1" readingOrder="1"/>
    </xf>
    <xf numFmtId="0" fontId="6" fillId="0" borderId="5" xfId="0" applyNumberFormat="1" applyFont="1" applyFill="1" applyBorder="1" applyAlignment="1" applyProtection="1">
      <alignment horizontal="center" vertical="center" wrapText="1" readingOrder="1"/>
    </xf>
    <xf numFmtId="0" fontId="6" fillId="0" borderId="3" xfId="0" applyNumberFormat="1" applyFont="1" applyFill="1" applyBorder="1" applyAlignment="1" applyProtection="1">
      <alignment horizontal="center" vertical="center" wrapText="1" readingOrder="1"/>
    </xf>
    <xf numFmtId="177" fontId="6" fillId="0" borderId="4" xfId="0" applyNumberFormat="1" applyFont="1" applyFill="1" applyBorder="1" applyAlignment="1" applyProtection="1">
      <alignment horizontal="right" vertical="center" wrapText="1" readingOrder="1"/>
    </xf>
    <xf numFmtId="0" fontId="4" fillId="0" borderId="6" xfId="0" applyNumberFormat="1" applyFont="1" applyFill="1" applyBorder="1" applyAlignment="1" applyProtection="1">
      <alignment horizontal="center" vertical="center" wrapText="1" readingOrder="1"/>
    </xf>
    <xf numFmtId="0" fontId="4" fillId="0" borderId="7" xfId="0" applyNumberFormat="1" applyFont="1" applyFill="1" applyBorder="1" applyAlignment="1" applyProtection="1">
      <alignment horizontal="center" vertical="center" wrapText="1" readingOrder="1"/>
    </xf>
    <xf numFmtId="0" fontId="4" fillId="0" borderId="8" xfId="0" applyNumberFormat="1" applyFont="1" applyFill="1" applyBorder="1" applyAlignment="1" applyProtection="1">
      <alignment horizontal="center" vertical="center" wrapText="1" readingOrder="1"/>
    </xf>
    <xf numFmtId="0" fontId="0" fillId="0" borderId="11" xfId="0" applyNumberFormat="1" applyFont="1" applyFill="1" applyBorder="1" applyAlignment="1" applyProtection="1">
      <alignment vertical="top"/>
    </xf>
    <xf numFmtId="0" fontId="0" fillId="0" borderId="0" xfId="0" applyFont="1" applyFill="1" applyAlignment="1"/>
    <xf numFmtId="0" fontId="8" fillId="0" borderId="0" xfId="0" applyNumberFormat="1" applyFont="1" applyFill="1" applyBorder="1" applyAlignment="1" applyProtection="1">
      <alignment horizontal="center" vertical="center" wrapText="1" readingOrder="1"/>
    </xf>
    <xf numFmtId="0" fontId="2" fillId="2" borderId="12" xfId="0" applyNumberFormat="1" applyFont="1" applyFill="1" applyBorder="1" applyAlignment="1" applyProtection="1">
      <alignment horizontal="center" vertical="center" wrapText="1" readingOrder="1"/>
    </xf>
    <xf numFmtId="0" fontId="2" fillId="2" borderId="13" xfId="0" applyNumberFormat="1" applyFont="1" applyFill="1" applyBorder="1" applyAlignment="1" applyProtection="1">
      <alignment horizontal="center" vertical="center" wrapText="1" readingOrder="1"/>
    </xf>
    <xf numFmtId="0" fontId="2" fillId="2" borderId="14" xfId="0" applyNumberFormat="1" applyFont="1" applyFill="1" applyBorder="1" applyAlignment="1" applyProtection="1">
      <alignment horizontal="center" vertical="center" wrapText="1" readingOrder="1"/>
    </xf>
    <xf numFmtId="0" fontId="9" fillId="0" borderId="15" xfId="0" applyNumberFormat="1" applyFont="1" applyFill="1" applyBorder="1" applyAlignment="1" applyProtection="1">
      <alignment horizontal="center" vertical="center" wrapText="1" readingOrder="1"/>
    </xf>
    <xf numFmtId="0" fontId="9" fillId="0" borderId="4" xfId="0" applyNumberFormat="1" applyFont="1" applyFill="1" applyBorder="1" applyAlignment="1" applyProtection="1">
      <alignment horizontal="center" vertical="center" readingOrder="1"/>
    </xf>
    <xf numFmtId="178" fontId="9" fillId="0" borderId="5" xfId="0" applyNumberFormat="1" applyFont="1" applyFill="1" applyBorder="1" applyAlignment="1" applyProtection="1">
      <alignment horizontal="center" vertical="center" wrapText="1" readingOrder="1"/>
    </xf>
    <xf numFmtId="0" fontId="10" fillId="0" borderId="4" xfId="0" applyNumberFormat="1" applyFont="1" applyFill="1" applyBorder="1" applyAlignment="1" applyProtection="1">
      <alignment horizontal="center" vertical="center" readingOrder="1"/>
    </xf>
    <xf numFmtId="0" fontId="9" fillId="0" borderId="16" xfId="0" applyNumberFormat="1" applyFont="1" applyFill="1" applyBorder="1" applyAlignment="1" applyProtection="1">
      <alignment horizontal="center" vertical="center" readingOrder="1"/>
    </xf>
    <xf numFmtId="0" fontId="9" fillId="0" borderId="17" xfId="0" applyNumberFormat="1" applyFont="1" applyFill="1" applyBorder="1" applyAlignment="1" applyProtection="1">
      <alignment horizontal="center" vertical="center" readingOrder="1"/>
    </xf>
    <xf numFmtId="0" fontId="9" fillId="0" borderId="18" xfId="0" applyNumberFormat="1" applyFont="1" applyFill="1" applyBorder="1" applyAlignment="1" applyProtection="1">
      <alignment horizontal="center" vertical="center" readingOrder="1"/>
    </xf>
    <xf numFmtId="0" fontId="11" fillId="0" borderId="19" xfId="0" applyFont="1" applyFill="1" applyBorder="1" applyAlignment="1">
      <alignment vertical="center"/>
    </xf>
    <xf numFmtId="0" fontId="12" fillId="0" borderId="20" xfId="0" applyFont="1" applyFill="1" applyBorder="1" applyAlignment="1">
      <alignment vertical="center"/>
    </xf>
    <xf numFmtId="0" fontId="11" fillId="0" borderId="21" xfId="0" applyFont="1" applyFill="1" applyBorder="1" applyAlignment="1">
      <alignment vertical="center"/>
    </xf>
    <xf numFmtId="0" fontId="11" fillId="0" borderId="22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0" fontId="14" fillId="0" borderId="23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right" vertical="center"/>
    </xf>
    <xf numFmtId="0" fontId="15" fillId="0" borderId="23" xfId="0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 wrapText="1"/>
    </xf>
    <xf numFmtId="0" fontId="14" fillId="0" borderId="23" xfId="0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right" vertical="center"/>
    </xf>
    <xf numFmtId="31" fontId="15" fillId="0" borderId="25" xfId="0" applyNumberFormat="1" applyFont="1" applyFill="1" applyBorder="1" applyAlignment="1" applyProtection="1">
      <alignment vertical="center"/>
      <protection locked="0"/>
    </xf>
    <xf numFmtId="0" fontId="16" fillId="0" borderId="0" xfId="0" applyNumberFormat="1" applyFont="1" applyFill="1" applyBorder="1" applyAlignment="1" applyProtection="1">
      <alignment horizontal="right" vertical="top" readingOrder="1"/>
    </xf>
    <xf numFmtId="0" fontId="17" fillId="0" borderId="0" xfId="0" applyFont="1" applyFill="1" applyAlignment="1"/>
    <xf numFmtId="0" fontId="17" fillId="0" borderId="26" xfId="0" applyFont="1" applyFill="1" applyBorder="1" applyAlignment="1"/>
    <xf numFmtId="0" fontId="18" fillId="0" borderId="27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/>
    </xf>
    <xf numFmtId="0" fontId="21" fillId="0" borderId="27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3" fillId="0" borderId="27" xfId="0" applyFont="1" applyFill="1" applyBorder="1" applyAlignment="1"/>
    <xf numFmtId="0" fontId="24" fillId="0" borderId="27" xfId="0" applyFont="1" applyFill="1" applyBorder="1" applyAlignment="1">
      <alignment horizontal="center" vertical="center"/>
    </xf>
    <xf numFmtId="0" fontId="24" fillId="0" borderId="27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3" fillId="0" borderId="0" xfId="0" applyFont="1" applyFill="1" applyAlignment="1"/>
    <xf numFmtId="0" fontId="17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/>
    </xf>
    <xf numFmtId="0" fontId="20" fillId="0" borderId="0" xfId="0" applyFont="1" applyFill="1" applyAlignment="1"/>
    <xf numFmtId="0" fontId="17" fillId="0" borderId="0" xfId="0" applyFont="1" applyFill="1" applyAlignment="1">
      <alignment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  <cellStyle name="常规 2 4" xfId="51"/>
    <cellStyle name="常规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42"/>
  <sheetViews>
    <sheetView view="pageBreakPreview" zoomScale="145" zoomScaleNormal="100" topLeftCell="A14" workbookViewId="0">
      <selection activeCell="A12" sqref="A12"/>
    </sheetView>
  </sheetViews>
  <sheetFormatPr defaultColWidth="8.7047619047619" defaultRowHeight="15.75"/>
  <cols>
    <col min="1" max="1" width="89.0952380952381" style="63" customWidth="1"/>
  </cols>
  <sheetData>
    <row r="1" spans="1:1">
      <c r="A1" s="64"/>
    </row>
    <row r="2" ht="54" spans="1:1">
      <c r="A2" s="65" t="s">
        <v>0</v>
      </c>
    </row>
    <row r="3" ht="20.25" spans="1:1">
      <c r="A3" s="66"/>
    </row>
    <row r="4" ht="18.75" spans="1:1">
      <c r="A4" s="67"/>
    </row>
    <row r="5" ht="18.75" spans="1:1">
      <c r="A5" s="67"/>
    </row>
    <row r="6" ht="35.25" spans="1:1">
      <c r="A6" s="68" t="s">
        <v>1</v>
      </c>
    </row>
    <row r="7" ht="35.25" spans="1:1">
      <c r="A7" s="68" t="s">
        <v>2</v>
      </c>
    </row>
    <row r="8" ht="35.25" spans="1:1">
      <c r="A8" s="69" t="s">
        <v>3</v>
      </c>
    </row>
    <row r="9" ht="35.25" spans="1:1">
      <c r="A9" s="69" t="s">
        <v>4</v>
      </c>
    </row>
    <row r="10" ht="35.25" spans="1:1">
      <c r="A10" s="69" t="s">
        <v>5</v>
      </c>
    </row>
    <row r="11" ht="72" spans="1:1">
      <c r="A11" s="70"/>
    </row>
    <row r="12" ht="20.25" spans="1:1">
      <c r="A12" s="71" t="s">
        <v>6</v>
      </c>
    </row>
    <row r="13" ht="20.25" spans="1:1">
      <c r="A13" s="72" t="s">
        <v>7</v>
      </c>
    </row>
    <row r="14" ht="21" spans="1:1">
      <c r="A14" s="73"/>
    </row>
    <row r="15" ht="72" spans="1:1">
      <c r="A15" s="74"/>
    </row>
    <row r="17" spans="1:1">
      <c r="A17" s="75"/>
    </row>
    <row r="26" ht="20.25" spans="1:1">
      <c r="A26" s="76"/>
    </row>
    <row r="27" ht="20.25" spans="1:1">
      <c r="A27" s="76"/>
    </row>
    <row r="28" ht="20.25" spans="1:1">
      <c r="A28" s="76"/>
    </row>
    <row r="29" ht="72" spans="1:1">
      <c r="A29" s="74"/>
    </row>
    <row r="30" ht="72" spans="1:1">
      <c r="A30" s="74"/>
    </row>
    <row r="31" ht="72" spans="1:1">
      <c r="A31" s="74"/>
    </row>
    <row r="32" ht="72" spans="1:1">
      <c r="A32" s="74"/>
    </row>
    <row r="33" ht="72" spans="1:1">
      <c r="A33" s="74"/>
    </row>
    <row r="34" ht="72" spans="1:1">
      <c r="A34" s="74"/>
    </row>
    <row r="35" ht="72" spans="1:1">
      <c r="A35" s="74"/>
    </row>
    <row r="36" ht="72" spans="1:1">
      <c r="A36" s="74"/>
    </row>
    <row r="37" ht="72" spans="1:1">
      <c r="A37" s="74"/>
    </row>
    <row r="38" ht="72" spans="1:1">
      <c r="A38" s="74"/>
    </row>
    <row r="39" ht="72" spans="1:1">
      <c r="A39" s="74"/>
    </row>
    <row r="40" ht="72" spans="1:1">
      <c r="A40" s="74"/>
    </row>
    <row r="41" ht="72" spans="1:1">
      <c r="A41" s="74"/>
    </row>
    <row r="42" ht="72" spans="1:1">
      <c r="A42" s="74"/>
    </row>
    <row r="43" ht="72" spans="1:1">
      <c r="A43" s="74"/>
    </row>
    <row r="44" ht="72" spans="1:1">
      <c r="A44" s="74"/>
    </row>
    <row r="45" ht="72" spans="1:1">
      <c r="A45" s="74"/>
    </row>
    <row r="46" ht="72" spans="1:1">
      <c r="A46" s="74"/>
    </row>
    <row r="47" ht="72" spans="1:1">
      <c r="A47" s="74"/>
    </row>
    <row r="48" ht="72" spans="1:1">
      <c r="A48" s="74"/>
    </row>
    <row r="49" ht="72" spans="1:1">
      <c r="A49" s="74"/>
    </row>
    <row r="50" ht="72" spans="1:1">
      <c r="A50" s="74"/>
    </row>
    <row r="51" ht="72" spans="1:1">
      <c r="A51" s="74"/>
    </row>
    <row r="52" ht="72" spans="1:1">
      <c r="A52" s="74"/>
    </row>
    <row r="53" ht="72" spans="1:1">
      <c r="A53" s="74"/>
    </row>
    <row r="54" ht="72" spans="1:1">
      <c r="A54" s="74"/>
    </row>
    <row r="55" ht="72" spans="1:1">
      <c r="A55" s="74"/>
    </row>
    <row r="56" ht="72" spans="1:1">
      <c r="A56" s="74"/>
    </row>
    <row r="57" ht="72" spans="1:1">
      <c r="A57" s="74"/>
    </row>
    <row r="58" ht="72" spans="1:1">
      <c r="A58" s="74"/>
    </row>
    <row r="59" ht="72" spans="1:1">
      <c r="A59" s="74"/>
    </row>
    <row r="60" ht="72" spans="1:1">
      <c r="A60" s="74"/>
    </row>
    <row r="61" ht="72" spans="1:1">
      <c r="A61" s="74"/>
    </row>
    <row r="62" ht="72" spans="1:1">
      <c r="A62" s="74"/>
    </row>
    <row r="63" ht="72" spans="1:1">
      <c r="A63" s="74"/>
    </row>
    <row r="64" ht="72" spans="1:1">
      <c r="A64" s="74"/>
    </row>
    <row r="65" ht="72" spans="1:1">
      <c r="A65" s="74"/>
    </row>
    <row r="66" ht="72" spans="1:1">
      <c r="A66" s="74"/>
    </row>
    <row r="67" ht="72" spans="1:1">
      <c r="A67" s="74"/>
    </row>
    <row r="68" ht="72" spans="1:1">
      <c r="A68" s="74"/>
    </row>
    <row r="69" ht="72" spans="1:1">
      <c r="A69" s="74"/>
    </row>
    <row r="70" ht="72" spans="1:1">
      <c r="A70" s="74"/>
    </row>
    <row r="71" ht="72" spans="1:1">
      <c r="A71" s="74"/>
    </row>
    <row r="72" ht="72" spans="1:1">
      <c r="A72" s="74"/>
    </row>
    <row r="73" ht="72" spans="1:1">
      <c r="A73" s="74"/>
    </row>
    <row r="74" ht="72" spans="1:1">
      <c r="A74" s="74"/>
    </row>
    <row r="75" ht="18.75" spans="1:1">
      <c r="A75" s="77"/>
    </row>
    <row r="76" ht="18.75" spans="1:1">
      <c r="A76" s="77"/>
    </row>
    <row r="77" ht="18.75" spans="1:1">
      <c r="A77" s="77"/>
    </row>
    <row r="78" ht="18.75" spans="1:1">
      <c r="A78" s="77"/>
    </row>
    <row r="79" ht="18.75" spans="1:1">
      <c r="A79" s="77"/>
    </row>
    <row r="80" ht="18.75" spans="1:1">
      <c r="A80" s="77"/>
    </row>
    <row r="81" ht="18.75" spans="1:1">
      <c r="A81" s="77"/>
    </row>
    <row r="82" ht="18.75" spans="1:1">
      <c r="A82" s="77"/>
    </row>
    <row r="83" ht="18.75" spans="1:1">
      <c r="A83" s="77"/>
    </row>
    <row r="84" ht="18.75" spans="1:1">
      <c r="A84" s="77"/>
    </row>
    <row r="85" ht="18.75" spans="1:1">
      <c r="A85" s="77"/>
    </row>
    <row r="86" ht="18.75" spans="1:1">
      <c r="A86" s="77"/>
    </row>
    <row r="87" ht="18.75" spans="1:1">
      <c r="A87" s="77"/>
    </row>
    <row r="88" ht="18.75" spans="1:1">
      <c r="A88" s="77"/>
    </row>
    <row r="89" ht="18.75" spans="1:1">
      <c r="A89" s="77"/>
    </row>
    <row r="90" ht="18.75" spans="1:1">
      <c r="A90" s="77"/>
    </row>
    <row r="91" ht="18.75" spans="1:1">
      <c r="A91" s="77"/>
    </row>
    <row r="92" ht="18.75" spans="1:1">
      <c r="A92" s="77"/>
    </row>
    <row r="93" ht="18.75" spans="1:1">
      <c r="A93" s="77"/>
    </row>
    <row r="94" ht="18.75" spans="1:1">
      <c r="A94" s="77"/>
    </row>
    <row r="95" ht="18.75" spans="1:1">
      <c r="A95" s="77"/>
    </row>
    <row r="96" ht="18.75" spans="1:1">
      <c r="A96" s="77"/>
    </row>
    <row r="97" ht="18.75" spans="1:1">
      <c r="A97" s="77"/>
    </row>
    <row r="98" ht="18.75" spans="1:1">
      <c r="A98" s="77"/>
    </row>
    <row r="99" ht="18.75" spans="1:1">
      <c r="A99" s="77"/>
    </row>
    <row r="100" ht="18.75" spans="1:1">
      <c r="A100" s="77"/>
    </row>
    <row r="101" ht="18.75" spans="1:1">
      <c r="A101" s="77"/>
    </row>
    <row r="102" ht="18.75" spans="1:1">
      <c r="A102" s="77"/>
    </row>
    <row r="103" ht="18.75" spans="1:1">
      <c r="A103" s="77"/>
    </row>
    <row r="104" ht="18.75" spans="1:1">
      <c r="A104" s="77"/>
    </row>
    <row r="105" ht="18.75" spans="1:1">
      <c r="A105" s="77"/>
    </row>
    <row r="106" ht="18.75" spans="1:1">
      <c r="A106" s="77"/>
    </row>
    <row r="107" ht="18.75" spans="1:1">
      <c r="A107" s="77"/>
    </row>
    <row r="108" ht="72" spans="1:1">
      <c r="A108" s="74"/>
    </row>
    <row r="109" ht="72" spans="1:1">
      <c r="A109" s="74"/>
    </row>
    <row r="110" ht="72" spans="1:1">
      <c r="A110" s="74"/>
    </row>
    <row r="111" ht="72" spans="1:1">
      <c r="A111" s="74"/>
    </row>
    <row r="112" ht="72" spans="1:1">
      <c r="A112" s="74"/>
    </row>
    <row r="113" ht="72" spans="1:1">
      <c r="A113" s="74"/>
    </row>
    <row r="114" ht="72" spans="1:1">
      <c r="A114" s="74"/>
    </row>
    <row r="115" ht="72" spans="1:1">
      <c r="A115" s="74"/>
    </row>
    <row r="116" ht="72" spans="1:1">
      <c r="A116" s="74"/>
    </row>
    <row r="117" ht="72" spans="1:1">
      <c r="A117" s="74"/>
    </row>
    <row r="118" ht="72" spans="1:1">
      <c r="A118" s="74"/>
    </row>
    <row r="119" ht="72" spans="1:1">
      <c r="A119" s="74"/>
    </row>
    <row r="120" ht="72" spans="1:1">
      <c r="A120" s="74"/>
    </row>
    <row r="121" ht="72" spans="1:1">
      <c r="A121" s="74"/>
    </row>
    <row r="122" ht="72" spans="1:1">
      <c r="A122" s="74"/>
    </row>
    <row r="123" ht="72" spans="1:1">
      <c r="A123" s="74"/>
    </row>
    <row r="124" ht="72" spans="1:1">
      <c r="A124" s="74"/>
    </row>
    <row r="125" ht="72" spans="1:1">
      <c r="A125" s="74"/>
    </row>
    <row r="126" ht="72" spans="1:1">
      <c r="A126" s="74"/>
    </row>
    <row r="127" ht="72" spans="1:1">
      <c r="A127" s="74"/>
    </row>
    <row r="128" ht="72" spans="1:1">
      <c r="A128" s="74"/>
    </row>
    <row r="129" ht="72" spans="1:1">
      <c r="A129" s="74"/>
    </row>
    <row r="130" ht="72" spans="1:1">
      <c r="A130" s="74"/>
    </row>
    <row r="131" ht="72" spans="1:1">
      <c r="A131" s="74"/>
    </row>
    <row r="132" ht="72" spans="1:1">
      <c r="A132" s="74"/>
    </row>
    <row r="133" ht="72" spans="1:1">
      <c r="A133" s="74"/>
    </row>
    <row r="134" ht="72" spans="1:1">
      <c r="A134" s="74"/>
    </row>
    <row r="135" ht="72" spans="1:1">
      <c r="A135" s="74"/>
    </row>
    <row r="136" ht="72" spans="1:1">
      <c r="A136" s="74"/>
    </row>
    <row r="137" ht="72" spans="1:1">
      <c r="A137" s="74"/>
    </row>
    <row r="138" ht="72" spans="1:1">
      <c r="A138" s="74"/>
    </row>
    <row r="139" ht="72" spans="1:1">
      <c r="A139" s="74"/>
    </row>
    <row r="140" ht="72" spans="1:1">
      <c r="A140" s="74"/>
    </row>
    <row r="141" ht="72" spans="1:1">
      <c r="A141" s="74"/>
    </row>
    <row r="142" ht="72" spans="1:1">
      <c r="A142" s="74"/>
    </row>
    <row r="143" ht="72" spans="1:1">
      <c r="A143" s="74"/>
    </row>
    <row r="144" ht="72" spans="1:1">
      <c r="A144" s="74"/>
    </row>
    <row r="145" ht="72" spans="1:1">
      <c r="A145" s="74"/>
    </row>
    <row r="146" ht="72" spans="1:1">
      <c r="A146" s="74"/>
    </row>
    <row r="147" ht="72" spans="1:1">
      <c r="A147" s="74"/>
    </row>
    <row r="148" ht="72" spans="1:1">
      <c r="A148" s="74"/>
    </row>
    <row r="149" ht="72" spans="1:1">
      <c r="A149" s="74"/>
    </row>
    <row r="150" ht="72" spans="1:1">
      <c r="A150" s="74"/>
    </row>
    <row r="151" ht="72" spans="1:1">
      <c r="A151" s="74"/>
    </row>
    <row r="152" ht="72" spans="1:1">
      <c r="A152" s="74"/>
    </row>
    <row r="153" ht="72" spans="1:1">
      <c r="A153" s="74"/>
    </row>
    <row r="154" ht="72" spans="1:1">
      <c r="A154" s="74"/>
    </row>
    <row r="155" ht="72" spans="1:1">
      <c r="A155" s="74"/>
    </row>
    <row r="156" ht="72" spans="1:1">
      <c r="A156" s="74"/>
    </row>
    <row r="157" ht="72" spans="1:1">
      <c r="A157" s="74"/>
    </row>
    <row r="158" ht="72" spans="1:1">
      <c r="A158" s="74"/>
    </row>
    <row r="159" ht="72" spans="1:1">
      <c r="A159" s="74"/>
    </row>
    <row r="160" ht="72" spans="1:1">
      <c r="A160" s="74"/>
    </row>
    <row r="161" ht="72" spans="1:1">
      <c r="A161" s="74"/>
    </row>
    <row r="162" ht="72" spans="1:1">
      <c r="A162" s="74"/>
    </row>
    <row r="163" ht="72" spans="1:1">
      <c r="A163" s="74"/>
    </row>
    <row r="164" ht="72" spans="1:1">
      <c r="A164" s="74"/>
    </row>
    <row r="165" ht="72" spans="1:1">
      <c r="A165" s="74"/>
    </row>
    <row r="166" ht="72" spans="1:1">
      <c r="A166" s="74"/>
    </row>
    <row r="167" ht="72" spans="1:1">
      <c r="A167" s="74"/>
    </row>
    <row r="168" ht="72" spans="1:1">
      <c r="A168" s="74"/>
    </row>
    <row r="169" ht="72" spans="1:1">
      <c r="A169" s="74"/>
    </row>
    <row r="170" ht="72" spans="1:1">
      <c r="A170" s="74"/>
    </row>
    <row r="171" ht="72" spans="1:1">
      <c r="A171" s="74"/>
    </row>
    <row r="172" ht="72" spans="1:1">
      <c r="A172" s="74"/>
    </row>
    <row r="173" ht="72" spans="1:1">
      <c r="A173" s="74"/>
    </row>
    <row r="174" ht="72" spans="1:1">
      <c r="A174" s="74"/>
    </row>
    <row r="175" ht="72" spans="1:1">
      <c r="A175" s="74"/>
    </row>
    <row r="176" ht="72" spans="1:1">
      <c r="A176" s="74"/>
    </row>
    <row r="177" ht="72" spans="1:1">
      <c r="A177" s="74"/>
    </row>
    <row r="178" ht="72" spans="1:1">
      <c r="A178" s="74"/>
    </row>
    <row r="179" ht="72" spans="1:1">
      <c r="A179" s="74"/>
    </row>
    <row r="180" ht="72" spans="1:1">
      <c r="A180" s="74"/>
    </row>
    <row r="181" ht="72" spans="1:1">
      <c r="A181" s="74"/>
    </row>
    <row r="182" ht="72" spans="1:1">
      <c r="A182" s="74"/>
    </row>
    <row r="183" ht="72" spans="1:1">
      <c r="A183" s="74"/>
    </row>
    <row r="184" ht="72" spans="1:1">
      <c r="A184" s="74"/>
    </row>
    <row r="185" ht="72" spans="1:1">
      <c r="A185" s="74"/>
    </row>
    <row r="186" ht="72" spans="1:1">
      <c r="A186" s="74"/>
    </row>
    <row r="187" ht="72" spans="1:1">
      <c r="A187" s="74"/>
    </row>
    <row r="188" ht="72" spans="1:1">
      <c r="A188" s="74"/>
    </row>
    <row r="189" ht="72" spans="1:1">
      <c r="A189" s="74"/>
    </row>
    <row r="190" ht="72" spans="1:1">
      <c r="A190" s="74"/>
    </row>
    <row r="191" ht="72" spans="1:1">
      <c r="A191" s="74"/>
    </row>
    <row r="192" ht="72" spans="1:1">
      <c r="A192" s="74"/>
    </row>
    <row r="193" ht="72" spans="1:1">
      <c r="A193" s="74"/>
    </row>
    <row r="194" ht="72" spans="1:1">
      <c r="A194" s="74"/>
    </row>
    <row r="195" ht="72" spans="1:1">
      <c r="A195" s="74"/>
    </row>
    <row r="196" ht="72" spans="1:1">
      <c r="A196" s="74"/>
    </row>
    <row r="197" ht="72" spans="1:1">
      <c r="A197" s="74"/>
    </row>
    <row r="198" ht="72" spans="1:1">
      <c r="A198" s="74"/>
    </row>
    <row r="199" ht="72" spans="1:1">
      <c r="A199" s="74"/>
    </row>
    <row r="200" ht="72" spans="1:1">
      <c r="A200" s="74"/>
    </row>
    <row r="201" ht="72" spans="1:1">
      <c r="A201" s="74"/>
    </row>
    <row r="202" ht="72" spans="1:1">
      <c r="A202" s="74"/>
    </row>
    <row r="203" ht="72" spans="1:1">
      <c r="A203" s="74"/>
    </row>
    <row r="204" ht="72" spans="1:1">
      <c r="A204" s="74"/>
    </row>
    <row r="205" ht="72" spans="1:1">
      <c r="A205" s="74"/>
    </row>
    <row r="206" ht="72" spans="1:1">
      <c r="A206" s="74"/>
    </row>
    <row r="207" ht="72" spans="1:1">
      <c r="A207" s="74"/>
    </row>
    <row r="208" ht="72" spans="1:1">
      <c r="A208" s="74"/>
    </row>
    <row r="209" ht="72" spans="1:1">
      <c r="A209" s="74"/>
    </row>
    <row r="210" ht="72" spans="1:1">
      <c r="A210" s="74"/>
    </row>
    <row r="211" ht="72" spans="1:1">
      <c r="A211" s="74"/>
    </row>
    <row r="212" ht="72" spans="1:1">
      <c r="A212" s="74"/>
    </row>
    <row r="213" ht="72" spans="1:1">
      <c r="A213" s="74"/>
    </row>
    <row r="214" ht="72" spans="1:1">
      <c r="A214" s="74"/>
    </row>
    <row r="215" ht="72" spans="1:1">
      <c r="A215" s="74"/>
    </row>
    <row r="216" ht="72" spans="1:1">
      <c r="A216" s="74"/>
    </row>
    <row r="217" ht="72" spans="1:1">
      <c r="A217" s="74"/>
    </row>
    <row r="218" ht="72" spans="1:1">
      <c r="A218" s="74"/>
    </row>
    <row r="219" ht="72" spans="1:1">
      <c r="A219" s="74"/>
    </row>
    <row r="220" ht="72" spans="1:1">
      <c r="A220" s="74"/>
    </row>
    <row r="221" ht="72" spans="1:1">
      <c r="A221" s="74"/>
    </row>
    <row r="222" ht="72" spans="1:1">
      <c r="A222" s="74"/>
    </row>
    <row r="223" ht="72" spans="1:1">
      <c r="A223" s="74"/>
    </row>
    <row r="224" ht="72" spans="1:1">
      <c r="A224" s="74"/>
    </row>
    <row r="225" ht="72" spans="1:1">
      <c r="A225" s="74"/>
    </row>
    <row r="226" ht="72" spans="1:1">
      <c r="A226" s="74"/>
    </row>
    <row r="227" ht="72" spans="1:1">
      <c r="A227" s="74"/>
    </row>
    <row r="228" ht="72" spans="1:1">
      <c r="A228" s="74"/>
    </row>
    <row r="229" ht="72" spans="1:1">
      <c r="A229" s="74"/>
    </row>
    <row r="230" ht="72" spans="1:1">
      <c r="A230" s="74"/>
    </row>
    <row r="231" ht="72" spans="1:1">
      <c r="A231" s="74"/>
    </row>
    <row r="232" ht="72" spans="1:1">
      <c r="A232" s="74"/>
    </row>
    <row r="233" ht="72" spans="1:1">
      <c r="A233" s="74"/>
    </row>
    <row r="234" ht="72" spans="1:1">
      <c r="A234" s="74"/>
    </row>
    <row r="235" ht="72" spans="1:1">
      <c r="A235" s="74"/>
    </row>
    <row r="236" ht="72" spans="1:1">
      <c r="A236" s="74"/>
    </row>
    <row r="237" ht="72" spans="1:1">
      <c r="A237" s="74"/>
    </row>
    <row r="238" ht="72" spans="1:1">
      <c r="A238" s="74"/>
    </row>
    <row r="239" ht="72" spans="1:1">
      <c r="A239" s="74"/>
    </row>
    <row r="240" ht="72" spans="1:1">
      <c r="A240" s="74"/>
    </row>
    <row r="241" ht="72" spans="1:1">
      <c r="A241" s="74"/>
    </row>
    <row r="242" ht="72" spans="1:1">
      <c r="A242" s="74"/>
    </row>
    <row r="243" ht="72" spans="1:1">
      <c r="A243" s="74"/>
    </row>
    <row r="244" ht="72" spans="1:1">
      <c r="A244" s="74"/>
    </row>
    <row r="245" ht="72" spans="1:1">
      <c r="A245" s="74"/>
    </row>
    <row r="246" ht="72" spans="1:1">
      <c r="A246" s="74"/>
    </row>
    <row r="247" ht="72" spans="1:1">
      <c r="A247" s="74"/>
    </row>
    <row r="248" ht="72" spans="1:1">
      <c r="A248" s="74"/>
    </row>
    <row r="249" ht="72" spans="1:1">
      <c r="A249" s="74"/>
    </row>
    <row r="250" ht="72" spans="1:1">
      <c r="A250" s="74"/>
    </row>
    <row r="251" ht="72" spans="1:1">
      <c r="A251" s="74"/>
    </row>
    <row r="252" ht="72" spans="1:1">
      <c r="A252" s="74"/>
    </row>
    <row r="253" ht="72" spans="1:1">
      <c r="A253" s="74"/>
    </row>
    <row r="254" ht="72" spans="1:1">
      <c r="A254" s="74"/>
    </row>
    <row r="255" ht="72" spans="1:1">
      <c r="A255" s="74"/>
    </row>
    <row r="256" ht="72" spans="1:1">
      <c r="A256" s="74"/>
    </row>
    <row r="257" ht="72" spans="1:1">
      <c r="A257" s="74"/>
    </row>
    <row r="258" ht="72" spans="1:1">
      <c r="A258" s="74"/>
    </row>
    <row r="259" ht="72" spans="1:1">
      <c r="A259" s="74"/>
    </row>
    <row r="260" ht="72" spans="1:1">
      <c r="A260" s="74"/>
    </row>
    <row r="261" ht="72" spans="1:1">
      <c r="A261" s="74"/>
    </row>
    <row r="262" ht="72" spans="1:1">
      <c r="A262" s="74"/>
    </row>
    <row r="263" ht="72" spans="1:1">
      <c r="A263" s="74"/>
    </row>
    <row r="264" ht="72" spans="1:1">
      <c r="A264" s="74"/>
    </row>
    <row r="265" ht="72" spans="1:1">
      <c r="A265" s="74"/>
    </row>
    <row r="266" ht="72" spans="1:1">
      <c r="A266" s="74"/>
    </row>
    <row r="267" ht="72" spans="1:1">
      <c r="A267" s="74"/>
    </row>
    <row r="268" ht="72" spans="1:1">
      <c r="A268" s="74"/>
    </row>
    <row r="269" ht="72" spans="1:1">
      <c r="A269" s="74"/>
    </row>
    <row r="270" ht="72" spans="1:1">
      <c r="A270" s="74"/>
    </row>
    <row r="271" ht="72" spans="1:1">
      <c r="A271" s="74"/>
    </row>
    <row r="272" ht="72" spans="1:1">
      <c r="A272" s="74"/>
    </row>
    <row r="273" ht="72" spans="1:1">
      <c r="A273" s="74"/>
    </row>
    <row r="274" ht="72" spans="1:1">
      <c r="A274" s="74"/>
    </row>
    <row r="275" ht="72" spans="1:1">
      <c r="A275" s="74"/>
    </row>
    <row r="276" ht="72" spans="1:1">
      <c r="A276" s="74"/>
    </row>
    <row r="277" ht="72" spans="1:1">
      <c r="A277" s="74"/>
    </row>
    <row r="278" ht="72" spans="1:1">
      <c r="A278" s="74"/>
    </row>
    <row r="279" ht="72" spans="1:1">
      <c r="A279" s="74"/>
    </row>
    <row r="280" ht="72" spans="1:1">
      <c r="A280" s="74"/>
    </row>
    <row r="281" ht="72" spans="1:1">
      <c r="A281" s="74"/>
    </row>
    <row r="282" ht="72" spans="1:1">
      <c r="A282" s="74"/>
    </row>
    <row r="283" ht="72" spans="1:1">
      <c r="A283" s="74"/>
    </row>
    <row r="284" ht="72" spans="1:1">
      <c r="A284" s="74"/>
    </row>
    <row r="285" ht="72" spans="1:1">
      <c r="A285" s="74"/>
    </row>
    <row r="286" ht="72" spans="1:1">
      <c r="A286" s="74"/>
    </row>
    <row r="287" ht="72" spans="1:1">
      <c r="A287" s="74"/>
    </row>
    <row r="288" ht="72" spans="1:1">
      <c r="A288" s="74"/>
    </row>
    <row r="289" ht="72" spans="1:1">
      <c r="A289" s="74"/>
    </row>
    <row r="290" ht="72" spans="1:1">
      <c r="A290" s="74"/>
    </row>
    <row r="291" ht="72" spans="1:1">
      <c r="A291" s="74"/>
    </row>
    <row r="292" ht="72" spans="1:1">
      <c r="A292" s="74"/>
    </row>
    <row r="293" ht="72" spans="1:1">
      <c r="A293" s="74"/>
    </row>
    <row r="294" ht="72" spans="1:1">
      <c r="A294" s="74"/>
    </row>
    <row r="295" ht="72" spans="1:1">
      <c r="A295" s="74"/>
    </row>
    <row r="296" ht="72" spans="1:1">
      <c r="A296" s="74"/>
    </row>
    <row r="297" ht="72" spans="1:1">
      <c r="A297" s="74"/>
    </row>
    <row r="298" ht="72" spans="1:1">
      <c r="A298" s="74"/>
    </row>
    <row r="299" ht="72" spans="1:1">
      <c r="A299" s="74"/>
    </row>
    <row r="300" ht="72" spans="1:1">
      <c r="A300" s="74"/>
    </row>
    <row r="301" ht="72" spans="1:1">
      <c r="A301" s="74"/>
    </row>
    <row r="302" ht="72" spans="1:1">
      <c r="A302" s="74"/>
    </row>
    <row r="303" ht="72" spans="1:1">
      <c r="A303" s="74"/>
    </row>
    <row r="304" ht="72" spans="1:1">
      <c r="A304" s="74"/>
    </row>
    <row r="305" ht="72" spans="1:1">
      <c r="A305" s="74"/>
    </row>
    <row r="306" ht="72" spans="1:1">
      <c r="A306" s="74"/>
    </row>
    <row r="307" ht="72" spans="1:1">
      <c r="A307" s="74"/>
    </row>
    <row r="308" ht="72" spans="1:1">
      <c r="A308" s="74"/>
    </row>
    <row r="309" ht="72" spans="1:1">
      <c r="A309" s="74"/>
    </row>
    <row r="310" ht="72" spans="1:1">
      <c r="A310" s="74"/>
    </row>
    <row r="311" ht="72" spans="1:1">
      <c r="A311" s="74"/>
    </row>
    <row r="312" ht="72" spans="1:1">
      <c r="A312" s="74"/>
    </row>
    <row r="313" ht="72" spans="1:1">
      <c r="A313" s="74"/>
    </row>
    <row r="314" ht="72" spans="1:1">
      <c r="A314" s="74"/>
    </row>
    <row r="315" ht="72" spans="1:1">
      <c r="A315" s="74"/>
    </row>
    <row r="316" ht="72" spans="1:1">
      <c r="A316" s="74"/>
    </row>
    <row r="317" ht="18.75" spans="1:1">
      <c r="A317" s="77"/>
    </row>
    <row r="318" ht="18.75" spans="1:1">
      <c r="A318" s="77"/>
    </row>
    <row r="319" ht="18.75" spans="1:1">
      <c r="A319" s="77"/>
    </row>
    <row r="320" ht="18.75" spans="1:1">
      <c r="A320" s="77"/>
    </row>
    <row r="321" ht="18.75" spans="1:1">
      <c r="A321" s="77"/>
    </row>
    <row r="322" ht="18.75" spans="1:1">
      <c r="A322" s="77"/>
    </row>
    <row r="323" ht="18.75" spans="1:1">
      <c r="A323" s="77"/>
    </row>
    <row r="324" ht="18.75" spans="1:1">
      <c r="A324" s="77"/>
    </row>
    <row r="325" ht="18.75" spans="1:1">
      <c r="A325" s="77"/>
    </row>
    <row r="326" ht="18.75" spans="1:1">
      <c r="A326" s="77"/>
    </row>
    <row r="327" ht="18.75" spans="1:1">
      <c r="A327" s="77"/>
    </row>
    <row r="328" ht="18.75" spans="1:1">
      <c r="A328" s="77"/>
    </row>
    <row r="329" ht="18.75" spans="1:1">
      <c r="A329" s="77"/>
    </row>
    <row r="330" ht="18.75" spans="1:1">
      <c r="A330" s="77"/>
    </row>
    <row r="331" ht="18.75" spans="1:1">
      <c r="A331" s="77"/>
    </row>
    <row r="332" ht="18.75" spans="1:1">
      <c r="A332" s="77"/>
    </row>
    <row r="333" ht="18.75" spans="1:1">
      <c r="A333" s="77"/>
    </row>
    <row r="334" ht="18.75" spans="1:1">
      <c r="A334" s="77"/>
    </row>
    <row r="335" ht="18.75" spans="1:1">
      <c r="A335" s="77"/>
    </row>
    <row r="336" ht="18.75" spans="1:1">
      <c r="A336" s="77"/>
    </row>
    <row r="337" ht="18.75" spans="1:1">
      <c r="A337" s="77"/>
    </row>
    <row r="338" ht="18.75" spans="1:1">
      <c r="A338" s="77"/>
    </row>
    <row r="339" ht="18.75" spans="1:1">
      <c r="A339" s="77"/>
    </row>
    <row r="340" ht="18.75" spans="1:1">
      <c r="A340" s="77"/>
    </row>
    <row r="341" ht="18.75" spans="1:1">
      <c r="A341" s="77"/>
    </row>
    <row r="342" ht="18.75" spans="1:1">
      <c r="A342" s="77"/>
    </row>
    <row r="343" ht="18.75" spans="1:1">
      <c r="A343" s="77"/>
    </row>
    <row r="344" ht="18.75" spans="1:1">
      <c r="A344" s="77"/>
    </row>
    <row r="345" ht="18.75" spans="1:1">
      <c r="A345" s="77"/>
    </row>
    <row r="346" ht="18.75" spans="1:1">
      <c r="A346" s="77"/>
    </row>
    <row r="347" ht="18.75" spans="1:1">
      <c r="A347" s="77"/>
    </row>
    <row r="348" ht="18.75" spans="1:1">
      <c r="A348" s="77"/>
    </row>
    <row r="349" ht="18.75" spans="1:1">
      <c r="A349" s="77"/>
    </row>
    <row r="350" ht="18.75" spans="1:1">
      <c r="A350" s="77"/>
    </row>
    <row r="351" ht="18.75" spans="1:1">
      <c r="A351" s="77"/>
    </row>
    <row r="352" ht="18.75" spans="1:1">
      <c r="A352" s="77"/>
    </row>
    <row r="353" ht="18.75" spans="1:1">
      <c r="A353" s="77"/>
    </row>
    <row r="354" ht="18.75" spans="1:1">
      <c r="A354" s="77"/>
    </row>
    <row r="355" ht="18.75" spans="1:1">
      <c r="A355" s="77"/>
    </row>
    <row r="356" ht="18.75" spans="1:1">
      <c r="A356" s="77"/>
    </row>
    <row r="357" ht="18.75" spans="1:1">
      <c r="A357" s="77"/>
    </row>
    <row r="358" ht="18.75" spans="1:1">
      <c r="A358" s="77"/>
    </row>
    <row r="359" ht="18.75" spans="1:1">
      <c r="A359" s="77"/>
    </row>
    <row r="360" ht="18.75" spans="1:1">
      <c r="A360" s="77"/>
    </row>
    <row r="361" ht="18.75" spans="1:1">
      <c r="A361" s="77"/>
    </row>
    <row r="362" ht="18.75" spans="1:1">
      <c r="A362" s="77"/>
    </row>
    <row r="363" ht="18.75" spans="1:1">
      <c r="A363" s="77"/>
    </row>
    <row r="364" ht="18.75" spans="1:1">
      <c r="A364" s="77"/>
    </row>
    <row r="365" ht="18.75" spans="1:1">
      <c r="A365" s="77"/>
    </row>
    <row r="366" ht="18.75" spans="1:1">
      <c r="A366" s="77"/>
    </row>
    <row r="367" ht="18.75" spans="1:1">
      <c r="A367" s="77"/>
    </row>
    <row r="368" ht="18.75" spans="1:1">
      <c r="A368" s="77"/>
    </row>
    <row r="369" ht="18.75" spans="1:1">
      <c r="A369" s="77"/>
    </row>
    <row r="370" ht="18.75" spans="1:1">
      <c r="A370" s="77"/>
    </row>
    <row r="371" ht="18.75" spans="1:1">
      <c r="A371" s="77"/>
    </row>
    <row r="372" ht="18.75" spans="1:1">
      <c r="A372" s="77"/>
    </row>
    <row r="373" ht="18.75" spans="1:1">
      <c r="A373" s="77"/>
    </row>
    <row r="374" ht="18.75" spans="1:1">
      <c r="A374" s="77"/>
    </row>
    <row r="375" ht="18.75" spans="1:1">
      <c r="A375" s="77"/>
    </row>
    <row r="376" ht="18.75" spans="1:1">
      <c r="A376" s="77"/>
    </row>
    <row r="377" ht="18.75" spans="1:1">
      <c r="A377" s="77"/>
    </row>
    <row r="378" ht="18.75" spans="1:1">
      <c r="A378" s="77"/>
    </row>
    <row r="379" ht="18.75" spans="1:1">
      <c r="A379" s="77"/>
    </row>
    <row r="380" ht="18.75" spans="1:1">
      <c r="A380" s="77"/>
    </row>
    <row r="381" ht="18.75" spans="1:1">
      <c r="A381" s="77"/>
    </row>
    <row r="382" ht="18.75" spans="1:1">
      <c r="A382" s="77"/>
    </row>
    <row r="383" ht="18.75" spans="1:1">
      <c r="A383" s="77"/>
    </row>
    <row r="384" ht="18.75" spans="1:1">
      <c r="A384" s="77"/>
    </row>
    <row r="385" ht="18.75" spans="1:1">
      <c r="A385" s="77"/>
    </row>
    <row r="386" ht="18.75" spans="1:1">
      <c r="A386" s="77"/>
    </row>
    <row r="387" ht="18.75" spans="1:1">
      <c r="A387" s="77"/>
    </row>
    <row r="388" ht="18.75" spans="1:1">
      <c r="A388" s="77"/>
    </row>
    <row r="389" ht="18.75" spans="1:1">
      <c r="A389" s="77"/>
    </row>
    <row r="390" ht="18.75" spans="1:1">
      <c r="A390" s="77"/>
    </row>
    <row r="391" ht="18.75" spans="1:1">
      <c r="A391" s="77"/>
    </row>
    <row r="392" ht="18.75" spans="1:1">
      <c r="A392" s="77"/>
    </row>
    <row r="393" ht="18.75" spans="1:1">
      <c r="A393" s="77"/>
    </row>
    <row r="394" ht="18.75" spans="1:1">
      <c r="A394" s="77"/>
    </row>
    <row r="395" ht="18.75" spans="1:1">
      <c r="A395" s="77"/>
    </row>
    <row r="396" ht="18.75" spans="1:1">
      <c r="A396" s="77"/>
    </row>
    <row r="397" ht="18.75" spans="1:1">
      <c r="A397" s="77"/>
    </row>
    <row r="398" ht="18.75" spans="1:1">
      <c r="A398" s="77"/>
    </row>
    <row r="399" ht="18.75" spans="1:1">
      <c r="A399" s="77"/>
    </row>
    <row r="400" ht="18.75" spans="1:1">
      <c r="A400" s="77"/>
    </row>
    <row r="401" ht="18.75" spans="1:1">
      <c r="A401" s="77"/>
    </row>
    <row r="402" ht="18.75" spans="1:1">
      <c r="A402" s="77"/>
    </row>
    <row r="403" ht="18.75" spans="1:1">
      <c r="A403" s="77"/>
    </row>
    <row r="404" ht="18.75" spans="1:1">
      <c r="A404" s="77"/>
    </row>
    <row r="405" ht="18.75" spans="1:1">
      <c r="A405" s="77"/>
    </row>
    <row r="406" ht="18.75" spans="1:1">
      <c r="A406" s="77"/>
    </row>
    <row r="407" ht="18.75" spans="1:1">
      <c r="A407" s="77"/>
    </row>
    <row r="408" ht="18.75" spans="1:1">
      <c r="A408" s="77"/>
    </row>
    <row r="409" ht="18.75" spans="1:1">
      <c r="A409" s="77"/>
    </row>
    <row r="410" ht="18.75" spans="1:1">
      <c r="A410" s="77"/>
    </row>
    <row r="411" ht="18.75" spans="1:1">
      <c r="A411" s="77"/>
    </row>
    <row r="412" ht="18.75" spans="1:1">
      <c r="A412" s="77"/>
    </row>
    <row r="413" ht="18.75" spans="1:1">
      <c r="A413" s="77"/>
    </row>
    <row r="414" ht="18.75" spans="1:1">
      <c r="A414" s="77"/>
    </row>
    <row r="415" ht="18.75" spans="1:1">
      <c r="A415" s="77"/>
    </row>
    <row r="416" ht="18.75" spans="1:1">
      <c r="A416" s="77"/>
    </row>
    <row r="417" ht="18.75" spans="1:1">
      <c r="A417" s="77"/>
    </row>
    <row r="418" ht="18.75" spans="1:1">
      <c r="A418" s="77"/>
    </row>
    <row r="419" ht="18.75" spans="1:1">
      <c r="A419" s="77"/>
    </row>
    <row r="420" ht="18.75" spans="1:1">
      <c r="A420" s="77"/>
    </row>
    <row r="421" ht="18.75" spans="1:1">
      <c r="A421" s="77"/>
    </row>
    <row r="422" ht="18.75" spans="1:1">
      <c r="A422" s="77"/>
    </row>
    <row r="423" ht="18.75" spans="1:1">
      <c r="A423" s="77"/>
    </row>
    <row r="424" ht="18.75" spans="1:1">
      <c r="A424" s="77"/>
    </row>
    <row r="425" ht="18.75" spans="1:1">
      <c r="A425" s="77"/>
    </row>
    <row r="426" ht="18.75" spans="1:1">
      <c r="A426" s="77"/>
    </row>
    <row r="427" ht="18.75" spans="1:1">
      <c r="A427" s="77"/>
    </row>
    <row r="428" ht="18.75" spans="1:1">
      <c r="A428" s="77"/>
    </row>
    <row r="429" ht="18.75" spans="1:1">
      <c r="A429" s="77"/>
    </row>
    <row r="430" ht="18.75" spans="1:1">
      <c r="A430" s="77"/>
    </row>
    <row r="431" ht="18.75" spans="1:1">
      <c r="A431" s="77"/>
    </row>
    <row r="432" ht="18.75" spans="1:1">
      <c r="A432" s="77"/>
    </row>
    <row r="433" ht="18.75" spans="1:1">
      <c r="A433" s="77"/>
    </row>
    <row r="434" ht="18.75" spans="1:1">
      <c r="A434" s="77"/>
    </row>
    <row r="435" ht="18.75" spans="1:1">
      <c r="A435" s="77"/>
    </row>
    <row r="436" ht="18.75" spans="1:1">
      <c r="A436" s="77"/>
    </row>
    <row r="437" ht="18.75" spans="1:1">
      <c r="A437" s="77"/>
    </row>
    <row r="438" ht="18.75" spans="1:1">
      <c r="A438" s="77"/>
    </row>
    <row r="439" ht="18.75" spans="1:1">
      <c r="A439" s="77"/>
    </row>
    <row r="440" ht="18.75" spans="1:1">
      <c r="A440" s="77"/>
    </row>
    <row r="441" ht="18.75" spans="1:1">
      <c r="A441" s="77"/>
    </row>
    <row r="442" spans="1:1">
      <c r="A442" s="78"/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view="pageBreakPreview" zoomScale="145" zoomScaleNormal="100" workbookViewId="0">
      <selection activeCell="D5" sqref="D5:D12"/>
    </sheetView>
  </sheetViews>
  <sheetFormatPr defaultColWidth="8.7047619047619" defaultRowHeight="12.75" outlineLevelCol="3"/>
  <cols>
    <col min="1" max="1" width="9.39047619047619" style="34" customWidth="1"/>
    <col min="2" max="2" width="14.0190476190476" style="34" customWidth="1"/>
    <col min="3" max="3" width="39.5714285714286" style="34" customWidth="1"/>
    <col min="4" max="4" width="21.847619047619" style="34" customWidth="1"/>
  </cols>
  <sheetData>
    <row r="1" ht="20.25" spans="1:4">
      <c r="A1" s="35" t="s">
        <v>8</v>
      </c>
      <c r="B1" s="35"/>
      <c r="C1" s="35"/>
      <c r="D1" s="35"/>
    </row>
    <row r="2" ht="36" customHeight="1" spans="1:4">
      <c r="A2" s="2" t="s">
        <v>9</v>
      </c>
      <c r="B2" s="2"/>
      <c r="C2" s="2"/>
      <c r="D2" s="2"/>
    </row>
    <row r="3" spans="1:4">
      <c r="A3" s="36" t="s">
        <v>10</v>
      </c>
      <c r="B3" s="37" t="s">
        <v>11</v>
      </c>
      <c r="C3" s="37" t="s">
        <v>12</v>
      </c>
      <c r="D3" s="38" t="s">
        <v>13</v>
      </c>
    </row>
    <row r="4" spans="1:4">
      <c r="A4" s="39">
        <v>1</v>
      </c>
      <c r="B4" s="40">
        <v>100</v>
      </c>
      <c r="C4" s="40" t="s">
        <v>14</v>
      </c>
      <c r="D4" s="41">
        <f>'100章'!H14</f>
        <v>0</v>
      </c>
    </row>
    <row r="5" spans="1:4">
      <c r="A5" s="39">
        <v>2</v>
      </c>
      <c r="B5" s="40">
        <v>200</v>
      </c>
      <c r="C5" s="40" t="s">
        <v>15</v>
      </c>
      <c r="D5" s="41"/>
    </row>
    <row r="6" spans="1:4">
      <c r="A6" s="39">
        <v>3</v>
      </c>
      <c r="B6" s="40">
        <v>300</v>
      </c>
      <c r="C6" s="40" t="s">
        <v>16</v>
      </c>
      <c r="D6" s="41"/>
    </row>
    <row r="7" spans="1:4">
      <c r="A7" s="39">
        <v>4</v>
      </c>
      <c r="B7" s="40">
        <v>600</v>
      </c>
      <c r="C7" s="40" t="s">
        <v>17</v>
      </c>
      <c r="D7" s="41"/>
    </row>
    <row r="8" spans="1:4">
      <c r="A8" s="39">
        <v>5</v>
      </c>
      <c r="B8" s="40"/>
      <c r="C8" s="40"/>
      <c r="D8" s="41"/>
    </row>
    <row r="9" spans="1:4">
      <c r="A9" s="39">
        <v>6</v>
      </c>
      <c r="B9" s="40" t="s">
        <v>18</v>
      </c>
      <c r="C9" s="40"/>
      <c r="D9" s="41"/>
    </row>
    <row r="10" spans="1:4">
      <c r="A10" s="39">
        <v>7</v>
      </c>
      <c r="B10" s="40" t="s">
        <v>19</v>
      </c>
      <c r="C10" s="40"/>
      <c r="D10" s="41"/>
    </row>
    <row r="11" spans="1:4">
      <c r="A11" s="39">
        <v>8</v>
      </c>
      <c r="B11" s="42"/>
      <c r="C11" s="40"/>
      <c r="D11" s="41"/>
    </row>
    <row r="12" spans="1:4">
      <c r="A12" s="39">
        <v>9</v>
      </c>
      <c r="B12" s="40" t="s">
        <v>20</v>
      </c>
      <c r="C12" s="40"/>
      <c r="D12" s="41"/>
    </row>
    <row r="13" ht="13.5" spans="1:4">
      <c r="A13" s="43"/>
      <c r="B13" s="44"/>
      <c r="C13" s="44"/>
      <c r="D13" s="45"/>
    </row>
    <row r="14" ht="27.75" spans="1:4">
      <c r="A14" s="46"/>
      <c r="B14" s="47"/>
      <c r="C14" s="47"/>
      <c r="D14" s="48"/>
    </row>
    <row r="15" ht="27.75" spans="1:4">
      <c r="A15" s="49"/>
      <c r="B15" s="50"/>
      <c r="C15" s="51" t="s">
        <v>21</v>
      </c>
      <c r="D15" s="52" t="s">
        <v>22</v>
      </c>
    </row>
    <row r="16" ht="27.75" spans="1:4">
      <c r="A16" s="49"/>
      <c r="B16" s="50"/>
      <c r="C16" s="53" t="s">
        <v>23</v>
      </c>
      <c r="D16" s="54"/>
    </row>
    <row r="17" ht="42" spans="1:4">
      <c r="A17" s="49"/>
      <c r="B17" s="55"/>
      <c r="C17" s="56" t="s">
        <v>24</v>
      </c>
      <c r="D17" s="57" t="s">
        <v>25</v>
      </c>
    </row>
    <row r="18" ht="28.5" spans="1:4">
      <c r="A18" s="58"/>
      <c r="B18" s="59"/>
      <c r="C18" s="60" t="s">
        <v>26</v>
      </c>
      <c r="D18" s="61"/>
    </row>
    <row r="19" spans="1:4">
      <c r="A19" s="33"/>
      <c r="B19" s="33"/>
      <c r="C19" s="33"/>
      <c r="D19" s="33"/>
    </row>
    <row r="20" spans="1:4">
      <c r="A20" s="62"/>
      <c r="B20" s="62"/>
      <c r="C20" s="62"/>
      <c r="D20" s="62"/>
    </row>
  </sheetData>
  <mergeCells count="7">
    <mergeCell ref="A1:D1"/>
    <mergeCell ref="A2:D2"/>
    <mergeCell ref="B9:C9"/>
    <mergeCell ref="B10:C10"/>
    <mergeCell ref="B11:C11"/>
    <mergeCell ref="B12:C12"/>
    <mergeCell ref="A20:D20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3"/>
  <sheetViews>
    <sheetView view="pageBreakPreview" zoomScale="145" zoomScaleNormal="100" topLeftCell="A2" workbookViewId="0">
      <selection activeCell="K22" sqref="K22"/>
    </sheetView>
  </sheetViews>
  <sheetFormatPr defaultColWidth="8.87619047619048" defaultRowHeight="12.75"/>
  <cols>
    <col min="1" max="1" width="12.0952380952381" customWidth="1"/>
    <col min="2" max="2" width="2.04761904761905" customWidth="1"/>
    <col min="3" max="3" width="25.447619047619" customWidth="1"/>
    <col min="4" max="4" width="12.2095238095238" customWidth="1"/>
    <col min="5" max="5" width="3.87619047619048" customWidth="1"/>
    <col min="6" max="6" width="8.57142857142857" customWidth="1"/>
    <col min="7" max="7" width="3.06666666666667" customWidth="1"/>
    <col min="8" max="8" width="10.6761904761905" customWidth="1"/>
    <col min="9" max="9" width="10.5333333333333" customWidth="1"/>
    <col min="11" max="11" width="12.8095238095238"/>
    <col min="14" max="14" width="9.53333333333333"/>
  </cols>
  <sheetData>
    <row r="1" ht="11.75" customHeight="1"/>
    <row r="2" ht="34.55" customHeight="1" spans="1:9">
      <c r="A2" s="1" t="s">
        <v>27</v>
      </c>
      <c r="B2" s="1"/>
      <c r="C2" s="1"/>
      <c r="D2" s="1"/>
      <c r="E2" s="1"/>
      <c r="F2" s="1"/>
      <c r="G2" s="1"/>
      <c r="H2" s="1"/>
      <c r="I2" s="1"/>
    </row>
    <row r="3" ht="38" customHeight="1" spans="1:9">
      <c r="A3" s="2" t="s">
        <v>9</v>
      </c>
      <c r="B3" s="2"/>
      <c r="C3" s="2"/>
      <c r="D3" s="2"/>
      <c r="E3" s="2"/>
      <c r="F3" s="2"/>
      <c r="G3" s="2"/>
      <c r="H3" s="2"/>
      <c r="I3" s="2"/>
    </row>
    <row r="4" ht="22.8" customHeight="1" spans="1:9">
      <c r="A4" s="3" t="s">
        <v>14</v>
      </c>
      <c r="B4" s="3"/>
      <c r="C4" s="3"/>
      <c r="D4" s="3"/>
      <c r="E4" s="3"/>
      <c r="F4" s="3"/>
      <c r="G4" s="3"/>
      <c r="H4" s="3"/>
      <c r="I4" s="3"/>
    </row>
    <row r="5" ht="17.65" customHeight="1" spans="1:9">
      <c r="A5" s="4" t="s">
        <v>28</v>
      </c>
      <c r="B5" s="5" t="s">
        <v>29</v>
      </c>
      <c r="C5" s="5"/>
      <c r="D5" s="5" t="s">
        <v>30</v>
      </c>
      <c r="E5" s="5"/>
      <c r="F5" s="5" t="s">
        <v>31</v>
      </c>
      <c r="G5" s="5"/>
      <c r="H5" s="5" t="s">
        <v>32</v>
      </c>
      <c r="I5" s="6" t="s">
        <v>33</v>
      </c>
    </row>
    <row r="6" s="17" customFormat="1" ht="17.65" customHeight="1" spans="1:9">
      <c r="A6" s="18" t="s">
        <v>34</v>
      </c>
      <c r="B6" s="19" t="s">
        <v>35</v>
      </c>
      <c r="C6" s="20"/>
      <c r="D6" s="21"/>
      <c r="E6" s="21"/>
      <c r="F6" s="22"/>
      <c r="G6" s="22"/>
      <c r="H6" s="22"/>
      <c r="I6" s="23"/>
    </row>
    <row r="7" s="17" customFormat="1" ht="17.65" customHeight="1" spans="1:9">
      <c r="A7" s="24" t="s">
        <v>36</v>
      </c>
      <c r="B7" s="19" t="s">
        <v>37</v>
      </c>
      <c r="C7" s="20"/>
      <c r="D7" s="25" t="s">
        <v>38</v>
      </c>
      <c r="E7" s="25"/>
      <c r="F7" s="26">
        <v>1</v>
      </c>
      <c r="G7" s="26"/>
      <c r="H7" s="25"/>
      <c r="I7" s="27">
        <f t="shared" ref="I7:I13" si="0">F7*H7</f>
        <v>0</v>
      </c>
    </row>
    <row r="8" s="17" customFormat="1" ht="17.65" customHeight="1" spans="1:9">
      <c r="A8" s="24" t="s">
        <v>39</v>
      </c>
      <c r="B8" s="19" t="s">
        <v>40</v>
      </c>
      <c r="C8" s="20"/>
      <c r="D8" s="25" t="s">
        <v>38</v>
      </c>
      <c r="E8" s="25"/>
      <c r="F8" s="26">
        <v>1</v>
      </c>
      <c r="G8" s="26"/>
      <c r="H8" s="25"/>
      <c r="I8" s="27">
        <f t="shared" si="0"/>
        <v>0</v>
      </c>
    </row>
    <row r="9" s="17" customFormat="1" ht="16.9" customHeight="1" spans="1:9">
      <c r="A9" s="28" t="s">
        <v>41</v>
      </c>
      <c r="B9" s="19" t="s">
        <v>42</v>
      </c>
      <c r="C9" s="19"/>
      <c r="D9" s="25"/>
      <c r="E9" s="25"/>
      <c r="F9" s="29" t="s">
        <v>43</v>
      </c>
      <c r="G9" s="29"/>
      <c r="H9" s="25"/>
      <c r="I9" s="27" t="s">
        <v>43</v>
      </c>
    </row>
    <row r="10" s="17" customFormat="1" ht="17.65" customHeight="1" spans="1:9">
      <c r="A10" s="28" t="s">
        <v>44</v>
      </c>
      <c r="B10" s="19" t="s">
        <v>45</v>
      </c>
      <c r="C10" s="19"/>
      <c r="D10" s="25" t="s">
        <v>38</v>
      </c>
      <c r="E10" s="25"/>
      <c r="F10" s="26">
        <v>1</v>
      </c>
      <c r="G10" s="26"/>
      <c r="H10" s="26"/>
      <c r="I10" s="26">
        <f t="shared" si="0"/>
        <v>0</v>
      </c>
    </row>
    <row r="11" s="17" customFormat="1" ht="17.65" customHeight="1" spans="1:9">
      <c r="A11" s="28" t="s">
        <v>46</v>
      </c>
      <c r="B11" s="19" t="s">
        <v>47</v>
      </c>
      <c r="C11" s="19"/>
      <c r="D11" s="25" t="s">
        <v>38</v>
      </c>
      <c r="E11" s="25"/>
      <c r="F11" s="26">
        <v>1</v>
      </c>
      <c r="G11" s="26"/>
      <c r="H11" s="26"/>
      <c r="I11" s="26">
        <f t="shared" si="0"/>
        <v>0</v>
      </c>
    </row>
    <row r="12" s="17" customFormat="1" ht="16.9" customHeight="1" spans="1:9">
      <c r="A12" s="28" t="s">
        <v>48</v>
      </c>
      <c r="B12" s="19" t="s">
        <v>49</v>
      </c>
      <c r="C12" s="19"/>
      <c r="D12" s="25" t="s">
        <v>38</v>
      </c>
      <c r="E12" s="25"/>
      <c r="F12" s="26">
        <v>1</v>
      </c>
      <c r="G12" s="26"/>
      <c r="H12" s="26"/>
      <c r="I12" s="26">
        <f t="shared" si="0"/>
        <v>0</v>
      </c>
    </row>
    <row r="13" s="17" customFormat="1" ht="16.9" customHeight="1" spans="1:9">
      <c r="A13" s="28" t="s">
        <v>50</v>
      </c>
      <c r="B13" s="19" t="s">
        <v>51</v>
      </c>
      <c r="C13" s="19"/>
      <c r="D13" s="25" t="s">
        <v>38</v>
      </c>
      <c r="E13" s="25"/>
      <c r="F13" s="26">
        <v>1</v>
      </c>
      <c r="G13" s="26"/>
      <c r="H13" s="26"/>
      <c r="I13" s="26">
        <f t="shared" si="0"/>
        <v>0</v>
      </c>
    </row>
    <row r="14" s="17" customFormat="1" ht="17.65" customHeight="1" spans="1:9">
      <c r="A14" s="4"/>
      <c r="B14" s="7"/>
      <c r="C14" s="7"/>
      <c r="D14" s="5"/>
      <c r="E14" s="5"/>
      <c r="F14" s="8"/>
      <c r="G14" s="8"/>
      <c r="H14" s="8"/>
      <c r="I14" s="11"/>
    </row>
    <row r="15" s="17" customFormat="1" ht="16.9" customHeight="1" spans="1:9">
      <c r="A15" s="4"/>
      <c r="B15" s="7"/>
      <c r="C15" s="7"/>
      <c r="D15" s="5"/>
      <c r="E15" s="5"/>
      <c r="F15" s="8"/>
      <c r="G15" s="8"/>
      <c r="H15" s="8"/>
      <c r="I15" s="11"/>
    </row>
    <row r="16" s="17" customFormat="1" ht="17.65" customHeight="1" spans="1:9">
      <c r="A16" s="30" t="s">
        <v>52</v>
      </c>
      <c r="B16" s="31"/>
      <c r="C16" s="31"/>
      <c r="D16" s="31"/>
      <c r="E16" s="31"/>
      <c r="F16" s="31"/>
      <c r="G16" s="32"/>
      <c r="H16" s="16">
        <f>SUM(I7:I13)</f>
        <v>0</v>
      </c>
      <c r="I16" s="16" t="s">
        <v>53</v>
      </c>
    </row>
    <row r="17" ht="17.65" customHeight="1"/>
    <row r="18" ht="11.75" customHeight="1"/>
    <row r="61" ht="13.5"/>
    <row r="62" ht="5.85" customHeight="1" spans="1:9">
      <c r="A62" s="33"/>
      <c r="B62" s="33"/>
      <c r="C62" s="33"/>
      <c r="D62" s="33"/>
      <c r="E62" s="33"/>
      <c r="F62" s="33"/>
      <c r="G62" s="33"/>
      <c r="H62" s="33"/>
      <c r="I62" s="33"/>
    </row>
    <row r="63" ht="16.9" customHeight="1"/>
    <row r="64" ht="17.65" customHeight="1"/>
    <row r="65" ht="11.75" customHeight="1"/>
    <row r="107" ht="17.65" customHeight="1"/>
    <row r="108" ht="11.75" customHeight="1"/>
    <row r="151" ht="13.5"/>
    <row r="152" ht="1.45" customHeight="1" spans="1:9">
      <c r="A152" s="33"/>
      <c r="B152" s="33"/>
      <c r="C152" s="33"/>
      <c r="D152" s="33"/>
      <c r="E152" s="33"/>
      <c r="F152" s="33"/>
      <c r="G152" s="33"/>
      <c r="H152" s="33"/>
      <c r="I152" s="33"/>
    </row>
    <row r="153" ht="16.9" customHeight="1"/>
  </sheetData>
  <mergeCells count="37">
    <mergeCell ref="A2:I2"/>
    <mergeCell ref="A3:I3"/>
    <mergeCell ref="A4:I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A16:G16"/>
  </mergeCells>
  <pageMargins left="0.590551181102362" right="0.433070866141732" top="0.393700787401575" bottom="0.354330708661417" header="0" footer="0"/>
  <pageSetup paperSize="9" scale="95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view="pageBreakPreview" zoomScale="160" zoomScaleNormal="100" topLeftCell="A3" workbookViewId="0">
      <selection activeCell="H6" sqref="H6:I18"/>
    </sheetView>
  </sheetViews>
  <sheetFormatPr defaultColWidth="8.7047619047619" defaultRowHeight="12.75"/>
  <cols>
    <col min="3" max="3" width="14.7047619047619" customWidth="1"/>
    <col min="5" max="5" width="7.16190476190476" customWidth="1"/>
    <col min="6" max="6" width="6.25714285714286" customWidth="1"/>
    <col min="7" max="7" width="10.2571428571429" customWidth="1"/>
    <col min="8" max="8" width="11.8095238095238" customWidth="1"/>
    <col min="9" max="9" width="9.7047619047619"/>
  </cols>
  <sheetData>
    <row r="1" ht="34.55" customHeight="1" spans="1:9">
      <c r="A1" s="1" t="s">
        <v>27</v>
      </c>
      <c r="B1" s="1"/>
      <c r="C1" s="1"/>
      <c r="D1" s="1"/>
      <c r="E1" s="1"/>
      <c r="F1" s="1"/>
      <c r="G1" s="1"/>
      <c r="H1" s="1"/>
      <c r="I1" s="1"/>
    </row>
    <row r="2" ht="42" customHeight="1" spans="1:9">
      <c r="A2" s="2" t="s">
        <v>9</v>
      </c>
      <c r="B2" s="2"/>
      <c r="C2" s="2"/>
      <c r="D2" s="2"/>
      <c r="E2" s="2"/>
      <c r="F2" s="2"/>
      <c r="G2" s="2"/>
      <c r="H2" s="2"/>
      <c r="I2" s="2"/>
    </row>
    <row r="3" ht="22.8" customHeight="1" spans="1:9">
      <c r="A3" s="3" t="s">
        <v>15</v>
      </c>
      <c r="B3" s="3"/>
      <c r="C3" s="3"/>
      <c r="D3" s="3"/>
      <c r="E3" s="3"/>
      <c r="F3" s="3"/>
      <c r="G3" s="3"/>
      <c r="H3" s="3"/>
      <c r="I3" s="3"/>
    </row>
    <row r="4" ht="17.65" customHeight="1" spans="1:9">
      <c r="A4" s="4" t="s">
        <v>28</v>
      </c>
      <c r="B4" s="5" t="s">
        <v>29</v>
      </c>
      <c r="C4" s="5"/>
      <c r="D4" s="5" t="s">
        <v>30</v>
      </c>
      <c r="E4" s="5"/>
      <c r="F4" s="5" t="s">
        <v>31</v>
      </c>
      <c r="G4" s="5"/>
      <c r="H4" s="5" t="s">
        <v>32</v>
      </c>
      <c r="I4" s="6" t="s">
        <v>33</v>
      </c>
    </row>
    <row r="5" ht="16.9" customHeight="1" spans="1:9">
      <c r="A5" s="4" t="s">
        <v>54</v>
      </c>
      <c r="B5" s="7" t="s">
        <v>55</v>
      </c>
      <c r="C5" s="7"/>
      <c r="D5" s="5"/>
      <c r="E5" s="5"/>
      <c r="F5" s="8" t="s">
        <v>43</v>
      </c>
      <c r="G5" s="8"/>
      <c r="H5" s="8" t="s">
        <v>43</v>
      </c>
      <c r="I5" s="11" t="s">
        <v>43</v>
      </c>
    </row>
    <row r="6" ht="16.9" customHeight="1" spans="1:9">
      <c r="A6" s="4" t="s">
        <v>56</v>
      </c>
      <c r="B6" s="7" t="s">
        <v>57</v>
      </c>
      <c r="C6" s="7"/>
      <c r="D6" s="5"/>
      <c r="E6" s="5"/>
      <c r="F6" s="5"/>
      <c r="G6" s="5"/>
      <c r="H6" s="8"/>
      <c r="I6" s="11"/>
    </row>
    <row r="7" ht="16.9" customHeight="1" spans="1:9">
      <c r="A7" s="4" t="s">
        <v>36</v>
      </c>
      <c r="B7" s="7" t="s">
        <v>58</v>
      </c>
      <c r="C7" s="7"/>
      <c r="D7" s="5" t="s">
        <v>59</v>
      </c>
      <c r="E7" s="5"/>
      <c r="F7" s="8">
        <v>709</v>
      </c>
      <c r="G7" s="8"/>
      <c r="H7" s="8"/>
      <c r="I7" s="11"/>
    </row>
    <row r="8" ht="17.65" customHeight="1" spans="1:9">
      <c r="A8" s="4" t="s">
        <v>60</v>
      </c>
      <c r="B8" s="7" t="s">
        <v>61</v>
      </c>
      <c r="C8" s="7"/>
      <c r="D8" s="5" t="s">
        <v>59</v>
      </c>
      <c r="E8" s="5"/>
      <c r="F8" s="8">
        <v>807.7</v>
      </c>
      <c r="G8" s="8"/>
      <c r="H8" s="8"/>
      <c r="I8" s="11"/>
    </row>
    <row r="9" ht="17.65" customHeight="1" spans="1:9">
      <c r="A9" s="4" t="s">
        <v>60</v>
      </c>
      <c r="B9" s="7" t="s">
        <v>62</v>
      </c>
      <c r="C9" s="7"/>
      <c r="D9" s="5" t="s">
        <v>63</v>
      </c>
      <c r="E9" s="5"/>
      <c r="F9" s="8">
        <v>11654.2</v>
      </c>
      <c r="G9" s="8"/>
      <c r="H9" s="8"/>
      <c r="I9" s="11"/>
    </row>
    <row r="10" ht="17.65" customHeight="1" spans="1:9">
      <c r="A10" s="4" t="s">
        <v>64</v>
      </c>
      <c r="B10" s="7" t="s">
        <v>65</v>
      </c>
      <c r="C10" s="7"/>
      <c r="D10" s="5"/>
      <c r="E10" s="5"/>
      <c r="F10" s="8" t="s">
        <v>43</v>
      </c>
      <c r="G10" s="8"/>
      <c r="H10" s="9"/>
      <c r="I10" s="11"/>
    </row>
    <row r="11" ht="18" customHeight="1" spans="1:9">
      <c r="A11" s="4" t="s">
        <v>36</v>
      </c>
      <c r="B11" s="7" t="s">
        <v>66</v>
      </c>
      <c r="C11" s="7"/>
      <c r="D11" s="5" t="s">
        <v>59</v>
      </c>
      <c r="E11" s="5"/>
      <c r="F11" s="8">
        <v>5220.5</v>
      </c>
      <c r="G11" s="8"/>
      <c r="H11" s="9"/>
      <c r="I11" s="11"/>
    </row>
    <row r="12" ht="18" customHeight="1" spans="1:9">
      <c r="A12" s="4" t="s">
        <v>67</v>
      </c>
      <c r="B12" s="7" t="s">
        <v>68</v>
      </c>
      <c r="C12" s="7"/>
      <c r="D12" s="5" t="s">
        <v>59</v>
      </c>
      <c r="E12" s="5"/>
      <c r="F12" s="8">
        <v>91.2</v>
      </c>
      <c r="G12" s="8">
        <v>91.2</v>
      </c>
      <c r="H12" s="9"/>
      <c r="I12" s="11"/>
    </row>
    <row r="13" ht="17.65" customHeight="1" spans="1:9">
      <c r="A13" s="4" t="s">
        <v>69</v>
      </c>
      <c r="B13" s="7" t="s">
        <v>70</v>
      </c>
      <c r="C13" s="7"/>
      <c r="D13" s="5"/>
      <c r="E13" s="5"/>
      <c r="F13" s="8" t="s">
        <v>43</v>
      </c>
      <c r="G13" s="8"/>
      <c r="H13" s="9"/>
      <c r="I13" s="11"/>
    </row>
    <row r="14" ht="17.65" customHeight="1" spans="1:9">
      <c r="A14" s="4" t="s">
        <v>71</v>
      </c>
      <c r="B14" s="7" t="s">
        <v>72</v>
      </c>
      <c r="C14" s="7"/>
      <c r="D14" s="5"/>
      <c r="E14" s="5"/>
      <c r="F14" s="8" t="s">
        <v>43</v>
      </c>
      <c r="G14" s="8"/>
      <c r="H14" s="9"/>
      <c r="I14" s="11"/>
    </row>
    <row r="15" ht="29" customHeight="1" spans="1:9">
      <c r="A15" s="4" t="s">
        <v>67</v>
      </c>
      <c r="B15" s="7" t="s">
        <v>73</v>
      </c>
      <c r="C15" s="7"/>
      <c r="D15" s="5" t="s">
        <v>59</v>
      </c>
      <c r="E15" s="5"/>
      <c r="F15" s="8">
        <v>6759.8</v>
      </c>
      <c r="G15" s="8"/>
      <c r="H15" s="9"/>
      <c r="I15" s="11"/>
    </row>
    <row r="16" ht="17.65" customHeight="1" spans="1:9">
      <c r="A16" s="4" t="s">
        <v>74</v>
      </c>
      <c r="B16" s="7" t="s">
        <v>75</v>
      </c>
      <c r="C16" s="7"/>
      <c r="D16" s="5" t="s">
        <v>59</v>
      </c>
      <c r="E16" s="5"/>
      <c r="F16" s="8">
        <v>603</v>
      </c>
      <c r="G16" s="8"/>
      <c r="H16" s="9"/>
      <c r="I16" s="11"/>
    </row>
    <row r="17" ht="17.65" customHeight="1" spans="1:9">
      <c r="A17" s="4"/>
      <c r="B17" s="7"/>
      <c r="C17" s="7"/>
      <c r="D17" s="5"/>
      <c r="E17" s="5"/>
      <c r="F17" s="8"/>
      <c r="G17" s="8"/>
      <c r="H17" s="8"/>
      <c r="I17" s="11"/>
    </row>
    <row r="18" ht="16.9" customHeight="1" spans="1:9">
      <c r="A18" s="4"/>
      <c r="B18" s="7"/>
      <c r="C18" s="7"/>
      <c r="D18" s="5"/>
      <c r="E18" s="5"/>
      <c r="F18" s="8"/>
      <c r="G18" s="8"/>
      <c r="H18" s="8"/>
      <c r="I18" s="11"/>
    </row>
    <row r="19" ht="17.65" customHeight="1" spans="1:9">
      <c r="A19" s="12" t="s">
        <v>76</v>
      </c>
      <c r="B19" s="13"/>
      <c r="C19" s="13"/>
      <c r="D19" s="13"/>
      <c r="E19" s="13"/>
      <c r="F19" s="13"/>
      <c r="G19" s="14"/>
      <c r="H19" s="15">
        <f>SUM(I7:I16)</f>
        <v>0</v>
      </c>
      <c r="I19" s="16" t="s">
        <v>53</v>
      </c>
    </row>
  </sheetData>
  <mergeCells count="49">
    <mergeCell ref="A1:I1"/>
    <mergeCell ref="A2:I2"/>
    <mergeCell ref="A3:I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A19:G19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view="pageBreakPreview" zoomScale="160" zoomScaleNormal="100" topLeftCell="A3" workbookViewId="0">
      <selection activeCell="H5" sqref="H5:I16"/>
    </sheetView>
  </sheetViews>
  <sheetFormatPr defaultColWidth="8.7047619047619" defaultRowHeight="12.75"/>
  <cols>
    <col min="3" max="3" width="13" customWidth="1"/>
    <col min="5" max="5" width="4.28571428571429" customWidth="1"/>
    <col min="7" max="7" width="3.42857142857143" customWidth="1"/>
    <col min="8" max="9" width="12.1333333333333"/>
  </cols>
  <sheetData>
    <row r="1" ht="34.55" customHeight="1" spans="1:9">
      <c r="A1" s="1" t="s">
        <v>27</v>
      </c>
      <c r="B1" s="1"/>
      <c r="C1" s="1"/>
      <c r="D1" s="1"/>
      <c r="E1" s="1"/>
      <c r="F1" s="1"/>
      <c r="G1" s="1"/>
      <c r="H1" s="1"/>
      <c r="I1" s="1"/>
    </row>
    <row r="2" ht="32" customHeight="1" spans="1:9">
      <c r="A2" s="2" t="s">
        <v>9</v>
      </c>
      <c r="B2" s="2"/>
      <c r="C2" s="2"/>
      <c r="D2" s="2"/>
      <c r="E2" s="2"/>
      <c r="F2" s="2"/>
      <c r="G2" s="2"/>
      <c r="H2" s="2"/>
      <c r="I2" s="2"/>
    </row>
    <row r="3" ht="22.8" customHeight="1" spans="1:9">
      <c r="A3" s="3" t="s">
        <v>16</v>
      </c>
      <c r="B3" s="3"/>
      <c r="C3" s="3"/>
      <c r="D3" s="3"/>
      <c r="E3" s="3"/>
      <c r="F3" s="3"/>
      <c r="G3" s="3"/>
      <c r="H3" s="3"/>
      <c r="I3" s="3"/>
    </row>
    <row r="4" ht="17.65" customHeight="1" spans="1:9">
      <c r="A4" s="4" t="s">
        <v>28</v>
      </c>
      <c r="B4" s="5" t="s">
        <v>29</v>
      </c>
      <c r="C4" s="5"/>
      <c r="D4" s="5" t="s">
        <v>30</v>
      </c>
      <c r="E4" s="5"/>
      <c r="F4" s="5" t="s">
        <v>31</v>
      </c>
      <c r="G4" s="5"/>
      <c r="H4" s="5" t="s">
        <v>32</v>
      </c>
      <c r="I4" s="6" t="s">
        <v>33</v>
      </c>
    </row>
    <row r="5" ht="16.9" customHeight="1" spans="1:9">
      <c r="A5" s="4">
        <v>302</v>
      </c>
      <c r="B5" s="7" t="s">
        <v>77</v>
      </c>
      <c r="C5" s="7"/>
      <c r="D5" s="5"/>
      <c r="E5" s="5"/>
      <c r="F5" s="8" t="s">
        <v>43</v>
      </c>
      <c r="G5" s="8"/>
      <c r="H5" s="9"/>
      <c r="I5" s="10"/>
    </row>
    <row r="6" ht="17.65" customHeight="1" spans="1:9">
      <c r="A6" s="4" t="s">
        <v>78</v>
      </c>
      <c r="B6" s="7" t="s">
        <v>77</v>
      </c>
      <c r="C6" s="7"/>
      <c r="D6" s="5"/>
      <c r="E6" s="5"/>
      <c r="F6" s="8" t="s">
        <v>43</v>
      </c>
      <c r="G6" s="8"/>
      <c r="H6" s="9"/>
      <c r="I6" s="10"/>
    </row>
    <row r="7" ht="17.65" customHeight="1" spans="1:9">
      <c r="A7" s="4" t="s">
        <v>39</v>
      </c>
      <c r="B7" s="7" t="s">
        <v>79</v>
      </c>
      <c r="C7" s="7"/>
      <c r="D7" s="5" t="s">
        <v>63</v>
      </c>
      <c r="E7" s="5"/>
      <c r="F7" s="8">
        <v>9049.1</v>
      </c>
      <c r="G7" s="8"/>
      <c r="H7" s="9"/>
      <c r="I7" s="10"/>
    </row>
    <row r="8" ht="17.65" customHeight="1" spans="1:9">
      <c r="A8" s="4">
        <v>303</v>
      </c>
      <c r="B8" s="7" t="s">
        <v>80</v>
      </c>
      <c r="C8" s="7"/>
      <c r="D8" s="5"/>
      <c r="E8" s="5"/>
      <c r="F8" s="8" t="s">
        <v>43</v>
      </c>
      <c r="G8" s="8"/>
      <c r="H8" s="9"/>
      <c r="I8" s="10"/>
    </row>
    <row r="9" ht="16.9" customHeight="1" spans="1:9">
      <c r="A9" s="4" t="s">
        <v>81</v>
      </c>
      <c r="B9" s="7" t="s">
        <v>82</v>
      </c>
      <c r="C9" s="7"/>
      <c r="D9" s="5" t="s">
        <v>63</v>
      </c>
      <c r="E9" s="5"/>
      <c r="F9" s="8">
        <v>9049.1</v>
      </c>
      <c r="G9" s="8"/>
      <c r="H9" s="9"/>
      <c r="I9" s="10"/>
    </row>
    <row r="10" ht="17.65" customHeight="1" spans="1:9">
      <c r="A10" s="4">
        <v>304</v>
      </c>
      <c r="B10" s="7" t="s">
        <v>83</v>
      </c>
      <c r="C10" s="7"/>
      <c r="D10" s="5"/>
      <c r="E10" s="5"/>
      <c r="F10" s="8" t="s">
        <v>43</v>
      </c>
      <c r="G10" s="8"/>
      <c r="H10" s="9"/>
      <c r="I10" s="10"/>
    </row>
    <row r="11" ht="16.9" customHeight="1" spans="1:9">
      <c r="A11" s="4" t="s">
        <v>84</v>
      </c>
      <c r="B11" s="7" t="s">
        <v>85</v>
      </c>
      <c r="C11" s="7"/>
      <c r="D11" s="5" t="s">
        <v>63</v>
      </c>
      <c r="E11" s="5"/>
      <c r="F11" s="8">
        <v>9049.1</v>
      </c>
      <c r="G11" s="8"/>
      <c r="H11" s="9"/>
      <c r="I11" s="10"/>
    </row>
    <row r="12" ht="16.9" customHeight="1" spans="1:9">
      <c r="A12" s="4" t="s">
        <v>86</v>
      </c>
      <c r="B12" s="7" t="s">
        <v>87</v>
      </c>
      <c r="C12" s="7"/>
      <c r="D12" s="5" t="s">
        <v>63</v>
      </c>
      <c r="E12" s="5"/>
      <c r="F12" s="8">
        <v>227</v>
      </c>
      <c r="G12" s="8"/>
      <c r="H12" s="9"/>
      <c r="I12" s="10"/>
    </row>
    <row r="13" ht="17.65" customHeight="1" spans="1:9">
      <c r="A13" s="4">
        <v>310</v>
      </c>
      <c r="B13" s="7" t="s">
        <v>88</v>
      </c>
      <c r="C13" s="7"/>
      <c r="D13" s="5"/>
      <c r="E13" s="5"/>
      <c r="F13" s="8" t="s">
        <v>43</v>
      </c>
      <c r="G13" s="8"/>
      <c r="H13" s="9"/>
      <c r="I13" s="10"/>
    </row>
    <row r="14" ht="33" customHeight="1" spans="1:9">
      <c r="A14" s="4" t="s">
        <v>89</v>
      </c>
      <c r="B14" s="7" t="s">
        <v>90</v>
      </c>
      <c r="C14" s="7"/>
      <c r="D14" s="5"/>
      <c r="E14" s="5"/>
      <c r="F14" s="8" t="s">
        <v>43</v>
      </c>
      <c r="G14" s="8"/>
      <c r="H14" s="9"/>
      <c r="I14" s="10"/>
    </row>
    <row r="15" ht="29" customHeight="1" spans="1:9">
      <c r="A15" s="4" t="s">
        <v>36</v>
      </c>
      <c r="B15" s="7" t="s">
        <v>91</v>
      </c>
      <c r="C15" s="7"/>
      <c r="D15" s="5" t="s">
        <v>63</v>
      </c>
      <c r="E15" s="5"/>
      <c r="F15" s="8">
        <v>8344.5</v>
      </c>
      <c r="G15" s="8"/>
      <c r="H15" s="9"/>
      <c r="I15" s="10"/>
    </row>
    <row r="16" ht="17.65" customHeight="1" spans="1:9">
      <c r="A16" s="4"/>
      <c r="B16" s="7"/>
      <c r="C16" s="7"/>
      <c r="D16" s="5"/>
      <c r="E16" s="5"/>
      <c r="F16" s="8"/>
      <c r="G16" s="8"/>
      <c r="H16" s="8"/>
      <c r="I16" s="11"/>
    </row>
    <row r="17" ht="16.9" customHeight="1" spans="1:9">
      <c r="A17" s="4"/>
      <c r="B17" s="7"/>
      <c r="C17" s="7"/>
      <c r="D17" s="5"/>
      <c r="E17" s="5"/>
      <c r="F17" s="8"/>
      <c r="G17" s="8"/>
      <c r="H17" s="8"/>
      <c r="I17" s="11"/>
    </row>
    <row r="18" ht="17.65" customHeight="1" spans="1:9">
      <c r="A18" s="12" t="s">
        <v>92</v>
      </c>
      <c r="B18" s="13"/>
      <c r="C18" s="13"/>
      <c r="D18" s="13"/>
      <c r="E18" s="13"/>
      <c r="F18" s="13"/>
      <c r="G18" s="14"/>
      <c r="H18" s="15">
        <f>SUM(I5:I15)</f>
        <v>0</v>
      </c>
      <c r="I18" s="16" t="s">
        <v>53</v>
      </c>
    </row>
  </sheetData>
  <mergeCells count="46">
    <mergeCell ref="A1:I1"/>
    <mergeCell ref="A2:I2"/>
    <mergeCell ref="A3:I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A18:G18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view="pageBreakPreview" zoomScale="145" zoomScaleNormal="100" topLeftCell="A11" workbookViewId="0">
      <selection activeCell="H5" sqref="H5:I7"/>
    </sheetView>
  </sheetViews>
  <sheetFormatPr defaultColWidth="8.7047619047619" defaultRowHeight="12.75"/>
  <cols>
    <col min="3" max="3" width="13.6285714285714" customWidth="1"/>
    <col min="5" max="5" width="5.7047619047619" customWidth="1"/>
    <col min="7" max="7" width="3.84761904761905" customWidth="1"/>
    <col min="8" max="9" width="10.1333333333333"/>
  </cols>
  <sheetData>
    <row r="1" ht="34.55" customHeight="1" spans="1:9">
      <c r="A1" s="1" t="s">
        <v>27</v>
      </c>
      <c r="B1" s="1"/>
      <c r="C1" s="1"/>
      <c r="D1" s="1"/>
      <c r="E1" s="1"/>
      <c r="F1" s="1"/>
      <c r="G1" s="1"/>
      <c r="H1" s="1"/>
      <c r="I1" s="1"/>
    </row>
    <row r="2" ht="43" customHeight="1" spans="1:9">
      <c r="A2" s="2" t="s">
        <v>9</v>
      </c>
      <c r="B2" s="2"/>
      <c r="C2" s="2"/>
      <c r="D2" s="2"/>
      <c r="E2" s="2"/>
      <c r="F2" s="2"/>
      <c r="G2" s="2"/>
      <c r="H2" s="2"/>
      <c r="I2" s="2"/>
    </row>
    <row r="3" ht="22.8" customHeight="1" spans="1:9">
      <c r="A3" s="3" t="s">
        <v>17</v>
      </c>
      <c r="B3" s="3"/>
      <c r="C3" s="3"/>
      <c r="D3" s="3"/>
      <c r="E3" s="3"/>
      <c r="F3" s="3"/>
      <c r="G3" s="3"/>
      <c r="H3" s="3"/>
      <c r="I3" s="3"/>
    </row>
    <row r="4" ht="17.65" customHeight="1" spans="1:9">
      <c r="A4" s="4" t="s">
        <v>28</v>
      </c>
      <c r="B4" s="5" t="s">
        <v>29</v>
      </c>
      <c r="C4" s="5"/>
      <c r="D4" s="5" t="s">
        <v>30</v>
      </c>
      <c r="E4" s="5"/>
      <c r="F4" s="5" t="s">
        <v>31</v>
      </c>
      <c r="G4" s="5"/>
      <c r="H4" s="5" t="s">
        <v>32</v>
      </c>
      <c r="I4" s="6" t="s">
        <v>33</v>
      </c>
    </row>
    <row r="5" ht="16.9" customHeight="1" spans="1:9">
      <c r="A5" s="4" t="s">
        <v>93</v>
      </c>
      <c r="B5" s="7" t="s">
        <v>94</v>
      </c>
      <c r="C5" s="7"/>
      <c r="D5" s="5"/>
      <c r="E5" s="5"/>
      <c r="F5" s="8" t="s">
        <v>43</v>
      </c>
      <c r="G5" s="8"/>
      <c r="H5" s="9"/>
      <c r="I5" s="10"/>
    </row>
    <row r="6" ht="17.65" customHeight="1" spans="1:9">
      <c r="A6" s="4" t="s">
        <v>36</v>
      </c>
      <c r="B6" s="7" t="s">
        <v>95</v>
      </c>
      <c r="C6" s="7"/>
      <c r="D6" s="5" t="s">
        <v>63</v>
      </c>
      <c r="E6" s="5"/>
      <c r="F6" s="8">
        <v>386</v>
      </c>
      <c r="G6" s="8"/>
      <c r="H6" s="9"/>
      <c r="I6" s="10"/>
    </row>
    <row r="7" ht="26" customHeight="1" spans="1:9">
      <c r="A7" s="4"/>
      <c r="B7" s="7"/>
      <c r="C7" s="7"/>
      <c r="D7" s="5"/>
      <c r="E7" s="5"/>
      <c r="F7" s="8"/>
      <c r="G7" s="8"/>
      <c r="H7" s="9"/>
      <c r="I7" s="10"/>
    </row>
    <row r="8" ht="29" customHeight="1" spans="1:9">
      <c r="A8" s="4"/>
      <c r="B8" s="7"/>
      <c r="C8" s="7"/>
      <c r="D8" s="5"/>
      <c r="E8" s="5"/>
      <c r="F8" s="8"/>
      <c r="G8" s="8"/>
      <c r="H8" s="9"/>
      <c r="I8" s="10"/>
    </row>
    <row r="9" ht="24" customHeight="1" spans="1:9">
      <c r="A9" s="4"/>
      <c r="B9" s="7"/>
      <c r="C9" s="7"/>
      <c r="D9" s="5"/>
      <c r="E9" s="5"/>
      <c r="F9" s="8"/>
      <c r="G9" s="8"/>
      <c r="H9" s="9"/>
      <c r="I9" s="10"/>
    </row>
    <row r="10" ht="24" customHeight="1" spans="1:9">
      <c r="A10" s="4"/>
      <c r="B10" s="7"/>
      <c r="C10" s="7"/>
      <c r="D10" s="5"/>
      <c r="E10" s="5"/>
      <c r="F10" s="8"/>
      <c r="G10" s="8"/>
      <c r="H10" s="9"/>
      <c r="I10" s="10"/>
    </row>
    <row r="11" ht="24" customHeight="1" spans="1:9">
      <c r="A11" s="4"/>
      <c r="B11" s="7"/>
      <c r="C11" s="7"/>
      <c r="D11" s="5"/>
      <c r="E11" s="5"/>
      <c r="F11" s="8"/>
      <c r="G11" s="8"/>
      <c r="H11" s="9"/>
      <c r="I11" s="10"/>
    </row>
    <row r="12" ht="24" customHeight="1" spans="1:9">
      <c r="A12" s="4"/>
      <c r="B12" s="7"/>
      <c r="C12" s="7"/>
      <c r="D12" s="5"/>
      <c r="E12" s="5"/>
      <c r="F12" s="8"/>
      <c r="G12" s="8"/>
      <c r="H12" s="9"/>
      <c r="I12" s="10"/>
    </row>
    <row r="13" ht="27" customHeight="1" spans="1:9">
      <c r="A13" s="4"/>
      <c r="B13" s="7"/>
      <c r="C13" s="7"/>
      <c r="D13" s="5"/>
      <c r="E13" s="5"/>
      <c r="F13" s="8"/>
      <c r="G13" s="8"/>
      <c r="H13" s="9"/>
      <c r="I13" s="10"/>
    </row>
    <row r="14" ht="23" customHeight="1" spans="1:9">
      <c r="A14" s="4"/>
      <c r="B14" s="7"/>
      <c r="C14" s="7"/>
      <c r="D14" s="5"/>
      <c r="E14" s="5"/>
      <c r="F14" s="8"/>
      <c r="G14" s="8"/>
      <c r="H14" s="9"/>
      <c r="I14" s="10"/>
    </row>
    <row r="15" ht="23" customHeight="1" spans="1:9">
      <c r="A15" s="4"/>
      <c r="B15" s="7"/>
      <c r="C15" s="7"/>
      <c r="D15" s="5"/>
      <c r="E15" s="5"/>
      <c r="F15" s="8"/>
      <c r="G15" s="8"/>
      <c r="H15" s="9"/>
      <c r="I15" s="10"/>
    </row>
    <row r="16" ht="27" customHeight="1" spans="1:9">
      <c r="A16" s="4"/>
      <c r="B16" s="7"/>
      <c r="C16" s="7"/>
      <c r="D16" s="5"/>
      <c r="E16" s="5"/>
      <c r="F16" s="8"/>
      <c r="G16" s="8"/>
      <c r="H16" s="9"/>
      <c r="I16" s="10"/>
    </row>
    <row r="17" ht="23" customHeight="1" spans="1:9">
      <c r="A17" s="4"/>
      <c r="B17" s="7"/>
      <c r="C17" s="7"/>
      <c r="D17" s="5"/>
      <c r="E17" s="5"/>
      <c r="F17" s="8"/>
      <c r="G17" s="8"/>
      <c r="H17" s="9"/>
      <c r="I17" s="10"/>
    </row>
    <row r="18" ht="23" customHeight="1" spans="1:9">
      <c r="A18" s="4"/>
      <c r="B18" s="7"/>
      <c r="C18" s="7"/>
      <c r="D18" s="5"/>
      <c r="E18" s="5"/>
      <c r="F18" s="8"/>
      <c r="G18" s="8"/>
      <c r="H18" s="9"/>
      <c r="I18" s="10"/>
    </row>
    <row r="19" ht="16.9" customHeight="1" spans="1:9">
      <c r="A19" s="4"/>
      <c r="B19" s="7"/>
      <c r="C19" s="7"/>
      <c r="D19" s="5"/>
      <c r="E19" s="5"/>
      <c r="F19" s="8"/>
      <c r="G19" s="8"/>
      <c r="H19" s="9"/>
      <c r="I19" s="10"/>
    </row>
    <row r="20" ht="17.65" customHeight="1" spans="1:9">
      <c r="A20" s="4"/>
      <c r="B20" s="7"/>
      <c r="C20" s="7"/>
      <c r="D20" s="5"/>
      <c r="E20" s="5"/>
      <c r="F20" s="8"/>
      <c r="G20" s="8"/>
      <c r="H20" s="9"/>
      <c r="I20" s="10"/>
    </row>
    <row r="21" ht="16.9" customHeight="1" spans="1:9">
      <c r="A21" s="4"/>
      <c r="B21" s="7"/>
      <c r="C21" s="7"/>
      <c r="D21" s="5"/>
      <c r="E21" s="5"/>
      <c r="F21" s="8"/>
      <c r="G21" s="8"/>
      <c r="H21" s="8"/>
      <c r="I21" s="11"/>
    </row>
    <row r="22" ht="17.65" customHeight="1" spans="1:9">
      <c r="A22" s="4"/>
      <c r="B22" s="7"/>
      <c r="C22" s="7"/>
      <c r="D22" s="5"/>
      <c r="E22" s="5"/>
      <c r="F22" s="8"/>
      <c r="G22" s="8"/>
      <c r="H22" s="8"/>
      <c r="I22" s="11"/>
    </row>
    <row r="23" ht="17.65" customHeight="1" spans="1:9">
      <c r="A23" s="12" t="s">
        <v>96</v>
      </c>
      <c r="B23" s="13"/>
      <c r="C23" s="13"/>
      <c r="D23" s="13"/>
      <c r="E23" s="13"/>
      <c r="F23" s="13"/>
      <c r="G23" s="14"/>
      <c r="H23" s="15">
        <f>I6</f>
        <v>0</v>
      </c>
      <c r="I23" s="16" t="s">
        <v>53</v>
      </c>
    </row>
  </sheetData>
  <mergeCells count="61">
    <mergeCell ref="A1:I1"/>
    <mergeCell ref="A2:I2"/>
    <mergeCell ref="A3:I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A23:G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</vt:lpstr>
      <vt:lpstr>工程量清单汇总表</vt:lpstr>
      <vt:lpstr>100章</vt:lpstr>
      <vt:lpstr>200章</vt:lpstr>
      <vt:lpstr>300章</vt:lpstr>
      <vt:lpstr>600章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2025-04-30T03:45:15Z</dcterms:created>
  <dcterms:modified xsi:type="dcterms:W3CDTF">2026-09-29T08:06:14Z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DB300F62C5AF462E957ABEA1C8FB26A6_13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