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年\7.无锡市政设施管理中心\2026年无锡市管城市隧道（立交）群土建结构定期检测项目\4.审标定稿\"/>
    </mc:Choice>
  </mc:AlternateContent>
  <bookViews>
    <workbookView windowWidth="28800" windowHeight="12375"/>
  </bookViews>
  <sheets>
    <sheet name="Sheet1" sheetId="1" r:id="rId1"/>
    <sheet name="Sheet1 (2)" sheetId="3" state="hidden" r:id="rId2"/>
    <sheet name="Sheet3" sheetId="4" state="hidden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<sst xmlns="http://schemas.openxmlformats.org/spreadsheetml/2006/main" count="623" uniqueCount="82">
  <si>
    <t>2026年无锡市管城市隧道（立交）群土建结构定期检测项目报价清单</t>
  </si>
  <si>
    <t>一、惠山隧道土建结构定期检查</t>
  </si>
  <si>
    <t>序号</t>
  </si>
  <si>
    <t>分项</t>
  </si>
  <si>
    <t>检测内容</t>
  </si>
  <si>
    <t>工程量</t>
  </si>
  <si>
    <t>单位</t>
  </si>
  <si>
    <t>单价</t>
  </si>
  <si>
    <t>总价</t>
  </si>
  <si>
    <t>工作量说明</t>
  </si>
  <si>
    <t>备注</t>
  </si>
  <si>
    <t>一、检测费</t>
  </si>
  <si>
    <t>隧道土建结构</t>
  </si>
  <si>
    <t>洞口</t>
  </si>
  <si>
    <t>延米</t>
  </si>
  <si>
    <t>隧道全长3131米（《公路隧道养护技术规范》（JTG H12-2015），P11）</t>
  </si>
  <si>
    <t>双向六车道</t>
  </si>
  <si>
    <t>洞门</t>
  </si>
  <si>
    <t>主体结构</t>
  </si>
  <si>
    <t>路面</t>
  </si>
  <si>
    <t>检修道</t>
  </si>
  <si>
    <t>排水系统</t>
  </si>
  <si>
    <t>装饰板</t>
  </si>
  <si>
    <t>吊顶与预埋件</t>
  </si>
  <si>
    <t>小计：</t>
  </si>
  <si>
    <t>二、青祁隧道土建结构定期检查</t>
  </si>
  <si>
    <t>隧道全长3550米（《公路隧道养护技术规范》（JTG H12-2015），P11）</t>
  </si>
  <si>
    <t>三、金城隧道土建结构定期检查</t>
  </si>
  <si>
    <t>金城隧道ZX段</t>
  </si>
  <si>
    <t>金城隧道ZX段长1394m，（《公路隧道养护技术规范》（JTG H12-2015），P11）</t>
  </si>
  <si>
    <t>双向四车道</t>
  </si>
  <si>
    <t>金城隧道NE段</t>
  </si>
  <si>
    <t>金城隧道NE段长973m，单向两车道单向两车道，合计2401延米（《公路隧道养护技术规范》（JTG H12-2015），P11）</t>
  </si>
  <si>
    <t>单向两车道</t>
  </si>
  <si>
    <t>金城隧道EN段</t>
  </si>
  <si>
    <t>金城隧道ZX，EN段长796m，单向两车道（《公路隧道养护技术规范》（JTG H12-2015），P11）</t>
  </si>
  <si>
    <t>金城隧道小计：</t>
  </si>
  <si>
    <t>四、蠡湖隧道土建结构定期检查</t>
  </si>
  <si>
    <t>蠡湖隧道全长2360米（《公路隧道养护技术规范》（JTG H12-2015），P11）</t>
  </si>
  <si>
    <t>五、太湖大道隧道土建结构定期检查</t>
  </si>
  <si>
    <t>太湖大道隧道全长9830米（《公路隧道养护技术规范》（JTG H12-2015），P11）</t>
  </si>
  <si>
    <t>四车道580米，三车道2240米，两车道7010米</t>
  </si>
  <si>
    <t>六、桃花山隧道土建结构定期检查</t>
  </si>
  <si>
    <t>隧道全长1050m（《公路隧道养护技术规范》（JTG H12-2015），P11）</t>
  </si>
  <si>
    <t>双向两车道</t>
  </si>
  <si>
    <t>七、五里湖隧道土建结构定期检查</t>
  </si>
  <si>
    <t>隧道全长16428米（《公路隧道养护技术规范》（JTG H12-2015），P11）</t>
  </si>
  <si>
    <t>八、界泾隧道土建结构定期检查</t>
  </si>
  <si>
    <t>隧道全长1670米（《公路隧道养护技术规范》（JTG H12-2015），P11）</t>
  </si>
  <si>
    <t>九、红星路立交土建结构定期检查</t>
  </si>
  <si>
    <t>隧道全长766米（《公路隧道养护技术规范》（JTG H12-2015），P11）</t>
  </si>
  <si>
    <t>十、通江立交土建结构定期检查</t>
  </si>
  <si>
    <t>隧道全长1140米（《公路隧道养护技术规范》（JTG H12-2015），P11）</t>
  </si>
  <si>
    <t>十一、广通立交土建结构定期检查</t>
  </si>
  <si>
    <t>隧道全长1072米（《公路隧道养护技术规范》（JTG H12-2015），P11）</t>
  </si>
  <si>
    <t>十二、周新立交土建结构定期检查</t>
  </si>
  <si>
    <t>隧道全长1220米（《公路隧道养护技术规范》（JTG H12-2015），P11）</t>
  </si>
  <si>
    <t>十三、学府立交隧道土建结构定期检查</t>
  </si>
  <si>
    <t>隧道全长2815米（《公路隧道养护技术规范》（JTG H12-2015），P11）</t>
  </si>
  <si>
    <t>十四、雪浪立交隧道土建结构定期检查</t>
  </si>
  <si>
    <t>隧道全长591米（《公路隧道养护技术规范》（JTG H12-2015），P11）</t>
  </si>
  <si>
    <t>十五、南泉立交隧道土建结构定期检查</t>
  </si>
  <si>
    <t>机动车道隧道全长790米，非机动车道隧道全长790米（《公路隧道养护技术规范》（JTG H12-2015），P11）</t>
  </si>
  <si>
    <t>机动车道双向四车道、非机动车道双向通行</t>
  </si>
  <si>
    <t>十六、隐秀立交隧道土建结构定期检查</t>
  </si>
  <si>
    <t>机动车道隧道全长850米，非机动车道隧道全长850米（《公路隧道养护技术规范》（JTG H12-2015），P11）</t>
  </si>
  <si>
    <t>总计：</t>
  </si>
  <si>
    <t>无锡市2025年隧道土建结构定期检查清单报价表</t>
  </si>
  <si>
    <t>一、青祁隧道土建结构定期检查</t>
  </si>
  <si>
    <r>
      <rPr>
        <sz val="11"/>
        <color theme="1"/>
        <rFont val="等线"/>
        <charset val="134"/>
        <scheme val="minor"/>
      </rPr>
      <t>隧道全长1900米，分左、右洞，合计3800延米</t>
    </r>
    <r>
      <rPr>
        <sz val="11"/>
        <color rgb="FFFF0000"/>
        <rFont val="等线"/>
        <charset val="134"/>
        <scheme val="minor"/>
      </rPr>
      <t>（《公路隧道养护技术规范》（JTG H12-2015），P11）</t>
    </r>
  </si>
  <si>
    <t>参考《浙江省交通建设工程质量检测收费标准2013（264）号》三车道以下40元/单幅延米，三车道及以上50元/单幅延米。综合考虑，三车道以下40元/单幅延米，三车道及以上50元/单幅延米。</t>
  </si>
  <si>
    <t>标志、标线、轮廓标</t>
  </si>
  <si>
    <t>二、太湖大道隧道土建结构定期检查</t>
  </si>
  <si>
    <r>
      <rPr>
        <sz val="11"/>
        <color theme="1"/>
        <rFont val="等线"/>
        <charset val="134"/>
        <scheme val="minor"/>
      </rPr>
      <t>太湖大道隧道全长4045米，分左、右洞，合计8090延米</t>
    </r>
    <r>
      <rPr>
        <sz val="11"/>
        <color rgb="FFFF0000"/>
        <rFont val="等线"/>
        <charset val="134"/>
        <scheme val="minor"/>
      </rPr>
      <t>（《公路隧道养护技术规范》（JTG H12-2015），P11）</t>
    </r>
  </si>
  <si>
    <r>
      <rPr>
        <sz val="11"/>
        <color theme="1"/>
        <rFont val="等线"/>
        <charset val="134"/>
        <scheme val="minor"/>
      </rPr>
      <t>金城隧道ZX段长506m，双向四车道，NE段长755m，单向两车道，EN段长634m，单向两车道，合计2401延米</t>
    </r>
    <r>
      <rPr>
        <sz val="11"/>
        <color rgb="FFFF0000"/>
        <rFont val="等线"/>
        <charset val="134"/>
        <scheme val="minor"/>
      </rPr>
      <t>（《公路隧道养护技术规范》（JTG H12-2015），P11）</t>
    </r>
  </si>
  <si>
    <r>
      <rPr>
        <sz val="11"/>
        <color theme="1"/>
        <rFont val="等线"/>
        <charset val="134"/>
        <scheme val="minor"/>
      </rPr>
      <t>蠡湖隧道全长1180米，合计2360延米</t>
    </r>
    <r>
      <rPr>
        <sz val="11"/>
        <color rgb="FFFF0000"/>
        <rFont val="等线"/>
        <charset val="134"/>
        <scheme val="minor"/>
      </rPr>
      <t>（《公路隧道养护技术规范》（JTG H12-2015），P11）</t>
    </r>
  </si>
  <si>
    <t>五、惠山隧道土建结构定期检查</t>
  </si>
  <si>
    <r>
      <rPr>
        <sz val="11"/>
        <color theme="1"/>
        <rFont val="等线"/>
        <charset val="134"/>
        <scheme val="minor"/>
      </rPr>
      <t>惠山隧道左线1576m，右线1555m，合计3131延米</t>
    </r>
    <r>
      <rPr>
        <sz val="11"/>
        <color rgb="FFFF0000"/>
        <rFont val="等线"/>
        <charset val="134"/>
        <scheme val="minor"/>
      </rPr>
      <t>（《公路隧道养护技术规范》（JTG H12-2015），P11）</t>
    </r>
  </si>
  <si>
    <r>
      <rPr>
        <sz val="11"/>
        <color theme="1"/>
        <rFont val="等线"/>
        <charset val="134"/>
        <scheme val="minor"/>
      </rPr>
      <t>隧道左线总524.72m ，右线长524.60m，合计约1048m</t>
    </r>
    <r>
      <rPr>
        <sz val="11"/>
        <color rgb="FFFF0000"/>
        <rFont val="等线"/>
        <charset val="134"/>
        <scheme val="minor"/>
      </rPr>
      <t>（《公路隧道养护技术规范》（JTG H12-2015），P11）</t>
    </r>
  </si>
  <si>
    <t>七、学府立交隧道土建结构定期检查</t>
  </si>
  <si>
    <r>
      <rPr>
        <sz val="11"/>
        <color theme="1"/>
        <rFont val="等线"/>
        <charset val="134"/>
        <scheme val="minor"/>
      </rPr>
      <t>学府立交隧道全长2614延米</t>
    </r>
    <r>
      <rPr>
        <sz val="11"/>
        <color rgb="FFFF0000"/>
        <rFont val="等线"/>
        <charset val="134"/>
        <scheme val="minor"/>
      </rPr>
      <t>（《公路隧道养护技术规范》（JTG H12-2015），P11）</t>
    </r>
  </si>
  <si>
    <r>
      <rPr>
        <sz val="11"/>
        <color theme="1"/>
        <rFont val="等线"/>
        <charset val="134"/>
        <scheme val="minor"/>
      </rPr>
      <t>金城隧道ZX段长1394m，双向四车道，NE段长973m，单向两车道，EN段长634m，单向两车道，合计2401延米</t>
    </r>
    <r>
      <rPr>
        <sz val="11"/>
        <color rgb="FFFF0000"/>
        <rFont val="等线"/>
        <charset val="134"/>
        <scheme val="minor"/>
      </rPr>
      <t>（《公路隧道养护技术规范》（JTG H12-2015），P11）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</si>
</sst>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等线"/>
      <charset val="134"/>
      <scheme val="minor"/>
    </font>
    <font>
      <b/>
      <sz val="16"/>
      <name val="等线"/>
      <charset val="134"/>
      <scheme val="minor"/>
    </font>
    <font>
      <b/>
      <sz val="12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177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77" fontId="1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77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77" fontId="1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177" fontId="1" fillId="0" borderId="1" xfId="0" applyNumberFormat="1" applyFont="1" applyBorder="1"/>
    <xf numFmtId="0" fontId="0" fillId="0" borderId="1" xfId="0" applyBorder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 wrapText="1"/>
    </xf>
    <xf numFmtId="177" fontId="8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76" fontId="5" fillId="0" borderId="0" xfId="0" applyNumberFormat="1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177" fontId="8" fillId="0" borderId="1" xfId="0" applyNumberFormat="1" applyFont="1" applyFill="1" applyBorder="1"/>
    <xf numFmtId="0" fontId="5" fillId="0" borderId="1" xfId="0" applyFont="1" applyFill="1" applyBorder="1"/>
    <xf numFmtId="10" fontId="5" fillId="0" borderId="0" xfId="0" applyNumberFormat="1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5"/>
  <sheetViews>
    <sheetView tabSelected="1" view="pageBreakPreview" zoomScaleNormal="85" topLeftCell="A158" workbookViewId="0">
      <selection activeCell="A191" sqref="A191:J191"/>
    </sheetView>
  </sheetViews>
  <sheetFormatPr defaultColWidth="9" defaultRowHeight="31" customHeight="1"/>
  <cols>
    <col min="1" max="7" width="9" style="37"/>
    <col min="8" max="8" width="8.89166666666667" style="37" customWidth="1"/>
    <col min="9" max="9" width="12.775" style="37" customWidth="1"/>
    <col min="10" max="10" width="24.2916666666667" style="37" customWidth="1"/>
    <col min="11" max="11" width="16.775" style="37" customWidth="1"/>
    <col min="12" max="16384" width="9" style="37"/>
  </cols>
  <sheetData>
    <row r="1" ht="43" customHeight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="36" customFormat="1" ht="15" customHeight="1" spans="1:1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40"/>
    </row>
    <row r="3" s="36" customFormat="1" ht="15" customHeight="1" spans="1:11">
      <c r="A3" s="41" t="s">
        <v>2</v>
      </c>
      <c r="B3" s="41" t="s">
        <v>3</v>
      </c>
      <c r="C3" s="41" t="s">
        <v>4</v>
      </c>
      <c r="D3" s="41"/>
      <c r="E3" s="42"/>
      <c r="F3" s="41" t="s">
        <v>5</v>
      </c>
      <c r="G3" s="41" t="s">
        <v>6</v>
      </c>
      <c r="H3" s="43" t="s">
        <v>7</v>
      </c>
      <c r="I3" s="43" t="s">
        <v>8</v>
      </c>
      <c r="J3" s="44" t="s">
        <v>9</v>
      </c>
      <c r="K3" s="44" t="s">
        <v>10</v>
      </c>
    </row>
    <row r="4" s="36" customFormat="1" ht="15" customHeight="1" spans="1:11">
      <c r="A4" s="42">
        <v>1</v>
      </c>
      <c r="B4" s="45" t="s">
        <v>11</v>
      </c>
      <c r="C4" s="45" t="s">
        <v>12</v>
      </c>
      <c r="D4" s="45" t="s">
        <v>13</v>
      </c>
      <c r="E4" s="45"/>
      <c r="F4" s="42">
        <v>3131</v>
      </c>
      <c r="G4" s="42" t="s">
        <v>14</v>
      </c>
      <c r="H4" s="46"/>
      <c r="I4" s="46"/>
      <c r="J4" s="47" t="s">
        <v>15</v>
      </c>
      <c r="K4" s="45" t="s">
        <v>16</v>
      </c>
    </row>
    <row r="5" s="36" customFormat="1" ht="15" customHeight="1" spans="1:11">
      <c r="A5" s="42">
        <v>2</v>
      </c>
      <c r="B5" s="45"/>
      <c r="C5" s="45"/>
      <c r="D5" s="45" t="s">
        <v>17</v>
      </c>
      <c r="E5" s="45"/>
      <c r="F5" s="42"/>
      <c r="G5" s="42"/>
      <c r="H5" s="46"/>
      <c r="I5" s="46"/>
      <c r="J5" s="47"/>
      <c r="K5" s="45"/>
    </row>
    <row r="6" s="36" customFormat="1" ht="15" customHeight="1" spans="1:11">
      <c r="A6" s="42">
        <v>3</v>
      </c>
      <c r="B6" s="45"/>
      <c r="C6" s="45"/>
      <c r="D6" s="45" t="s">
        <v>18</v>
      </c>
      <c r="E6" s="45"/>
      <c r="F6" s="42"/>
      <c r="G6" s="42"/>
      <c r="H6" s="46"/>
      <c r="I6" s="46"/>
      <c r="J6" s="47"/>
      <c r="K6" s="45"/>
    </row>
    <row r="7" s="36" customFormat="1" ht="15" customHeight="1" spans="1:11">
      <c r="A7" s="42">
        <v>4</v>
      </c>
      <c r="B7" s="45"/>
      <c r="C7" s="45"/>
      <c r="D7" s="45" t="s">
        <v>19</v>
      </c>
      <c r="E7" s="45"/>
      <c r="F7" s="42"/>
      <c r="G7" s="42"/>
      <c r="H7" s="46"/>
      <c r="I7" s="46"/>
      <c r="J7" s="47"/>
      <c r="K7" s="45"/>
    </row>
    <row r="8" s="36" customFormat="1" ht="15" customHeight="1" spans="1:11">
      <c r="A8" s="42">
        <v>5</v>
      </c>
      <c r="B8" s="45"/>
      <c r="C8" s="45"/>
      <c r="D8" s="45" t="s">
        <v>20</v>
      </c>
      <c r="E8" s="45"/>
      <c r="F8" s="42"/>
      <c r="G8" s="42"/>
      <c r="H8" s="46"/>
      <c r="I8" s="46"/>
      <c r="J8" s="47"/>
      <c r="K8" s="45"/>
    </row>
    <row r="9" s="36" customFormat="1" ht="15" customHeight="1" spans="1:11">
      <c r="A9" s="42">
        <v>6</v>
      </c>
      <c r="B9" s="45"/>
      <c r="C9" s="45"/>
      <c r="D9" s="45" t="s">
        <v>21</v>
      </c>
      <c r="E9" s="45"/>
      <c r="F9" s="42"/>
      <c r="G9" s="42"/>
      <c r="H9" s="46"/>
      <c r="I9" s="46"/>
      <c r="J9" s="47"/>
      <c r="K9" s="45"/>
    </row>
    <row r="10" s="36" customFormat="1" ht="15" customHeight="1" spans="1:11">
      <c r="A10" s="42">
        <v>7</v>
      </c>
      <c r="B10" s="45"/>
      <c r="C10" s="45"/>
      <c r="D10" s="45" t="s">
        <v>22</v>
      </c>
      <c r="E10" s="45"/>
      <c r="F10" s="42"/>
      <c r="G10" s="42"/>
      <c r="H10" s="46"/>
      <c r="I10" s="46"/>
      <c r="J10" s="47"/>
      <c r="K10" s="45"/>
    </row>
    <row r="11" s="36" customFormat="1" ht="15" customHeight="1" spans="1:11">
      <c r="A11" s="42">
        <v>8</v>
      </c>
      <c r="B11" s="45"/>
      <c r="C11" s="45"/>
      <c r="D11" s="45" t="s">
        <v>23</v>
      </c>
      <c r="E11" s="45"/>
      <c r="F11" s="42"/>
      <c r="G11" s="42"/>
      <c r="H11" s="46"/>
      <c r="I11" s="46"/>
      <c r="J11" s="47"/>
      <c r="K11" s="45"/>
    </row>
    <row r="12" ht="15" customHeight="1" spans="1:11">
      <c r="A12" s="42">
        <v>9</v>
      </c>
      <c r="B12" s="45"/>
      <c r="C12" s="48" t="s">
        <v>24</v>
      </c>
      <c r="D12" s="48"/>
      <c r="E12" s="49"/>
      <c r="F12" s="48"/>
      <c r="G12" s="48"/>
      <c r="H12" s="48"/>
      <c r="I12" s="50"/>
      <c r="J12" s="51"/>
      <c r="K12" s="52"/>
    </row>
    <row r="13" ht="15" customHeight="1" spans="1:11">
      <c r="A13" s="53" t="s">
        <v>25</v>
      </c>
      <c r="B13" s="53"/>
      <c r="C13" s="53"/>
      <c r="D13" s="53"/>
      <c r="E13" s="53"/>
      <c r="F13" s="53"/>
      <c r="G13" s="53"/>
      <c r="H13" s="53"/>
      <c r="I13" s="53"/>
      <c r="J13" s="53"/>
      <c r="K13" s="40"/>
    </row>
    <row r="14" ht="15" customHeight="1" spans="1:11">
      <c r="A14" s="44" t="s">
        <v>2</v>
      </c>
      <c r="B14" s="44" t="s">
        <v>3</v>
      </c>
      <c r="C14" s="44" t="s">
        <v>4</v>
      </c>
      <c r="D14" s="44"/>
      <c r="E14" s="45"/>
      <c r="F14" s="44" t="s">
        <v>5</v>
      </c>
      <c r="G14" s="44" t="s">
        <v>6</v>
      </c>
      <c r="H14" s="44" t="s">
        <v>7</v>
      </c>
      <c r="I14" s="54" t="s">
        <v>8</v>
      </c>
      <c r="J14" s="44" t="s">
        <v>9</v>
      </c>
      <c r="K14" s="44" t="s">
        <v>10</v>
      </c>
    </row>
    <row r="15" ht="15" customHeight="1" spans="1:11">
      <c r="A15" s="45">
        <v>1</v>
      </c>
      <c r="B15" s="45" t="s">
        <v>11</v>
      </c>
      <c r="C15" s="45" t="s">
        <v>12</v>
      </c>
      <c r="D15" s="45" t="s">
        <v>13</v>
      </c>
      <c r="E15" s="45"/>
      <c r="F15" s="45">
        <f>3550</f>
        <v>3550</v>
      </c>
      <c r="G15" s="45" t="s">
        <v>14</v>
      </c>
      <c r="H15" s="46"/>
      <c r="I15" s="55"/>
      <c r="J15" s="47" t="s">
        <v>26</v>
      </c>
      <c r="K15" s="45" t="s">
        <v>16</v>
      </c>
    </row>
    <row r="16" ht="15" customHeight="1" spans="1:11">
      <c r="A16" s="45">
        <v>2</v>
      </c>
      <c r="B16" s="45"/>
      <c r="C16" s="45"/>
      <c r="D16" s="45" t="s">
        <v>17</v>
      </c>
      <c r="E16" s="45"/>
      <c r="F16" s="45"/>
      <c r="G16" s="45"/>
      <c r="H16" s="46"/>
      <c r="I16" s="55"/>
      <c r="J16" s="47"/>
      <c r="K16" s="45"/>
    </row>
    <row r="17" ht="15" customHeight="1" spans="1:11">
      <c r="A17" s="45">
        <v>3</v>
      </c>
      <c r="B17" s="45"/>
      <c r="C17" s="45"/>
      <c r="D17" s="45" t="s">
        <v>18</v>
      </c>
      <c r="E17" s="45"/>
      <c r="F17" s="45"/>
      <c r="G17" s="45"/>
      <c r="H17" s="46"/>
      <c r="I17" s="55"/>
      <c r="J17" s="47"/>
      <c r="K17" s="45"/>
    </row>
    <row r="18" ht="15" customHeight="1" spans="1:11">
      <c r="A18" s="45">
        <v>4</v>
      </c>
      <c r="B18" s="45"/>
      <c r="C18" s="45"/>
      <c r="D18" s="45" t="s">
        <v>19</v>
      </c>
      <c r="E18" s="45"/>
      <c r="F18" s="45"/>
      <c r="G18" s="45"/>
      <c r="H18" s="46"/>
      <c r="I18" s="55"/>
      <c r="J18" s="47"/>
      <c r="K18" s="45"/>
    </row>
    <row r="19" ht="15" customHeight="1" spans="1:11">
      <c r="A19" s="45">
        <v>5</v>
      </c>
      <c r="B19" s="45"/>
      <c r="C19" s="45"/>
      <c r="D19" s="45" t="s">
        <v>20</v>
      </c>
      <c r="E19" s="45"/>
      <c r="F19" s="45"/>
      <c r="G19" s="45"/>
      <c r="H19" s="46"/>
      <c r="I19" s="55"/>
      <c r="J19" s="47"/>
      <c r="K19" s="45"/>
    </row>
    <row r="20" ht="15" customHeight="1" spans="1:11">
      <c r="A20" s="45">
        <v>6</v>
      </c>
      <c r="B20" s="45"/>
      <c r="C20" s="45"/>
      <c r="D20" s="45" t="s">
        <v>21</v>
      </c>
      <c r="E20" s="45"/>
      <c r="F20" s="45"/>
      <c r="G20" s="45"/>
      <c r="H20" s="46"/>
      <c r="I20" s="55"/>
      <c r="J20" s="47"/>
      <c r="K20" s="45"/>
    </row>
    <row r="21" ht="15" customHeight="1" spans="1:11">
      <c r="A21" s="45">
        <v>7</v>
      </c>
      <c r="B21" s="45"/>
      <c r="C21" s="45"/>
      <c r="D21" s="45" t="s">
        <v>22</v>
      </c>
      <c r="E21" s="45"/>
      <c r="F21" s="45"/>
      <c r="G21" s="45"/>
      <c r="H21" s="46"/>
      <c r="I21" s="55"/>
      <c r="J21" s="47"/>
      <c r="K21" s="45"/>
    </row>
    <row r="22" ht="15" customHeight="1" spans="1:11">
      <c r="A22" s="45">
        <v>8</v>
      </c>
      <c r="B22" s="45"/>
      <c r="C22" s="45"/>
      <c r="D22" s="45" t="s">
        <v>23</v>
      </c>
      <c r="E22" s="45"/>
      <c r="F22" s="45"/>
      <c r="G22" s="45"/>
      <c r="H22" s="46"/>
      <c r="I22" s="55"/>
      <c r="J22" s="47"/>
      <c r="K22" s="45"/>
    </row>
    <row r="23" ht="15" customHeight="1" spans="1:11">
      <c r="A23" s="45">
        <v>9</v>
      </c>
      <c r="B23" s="45"/>
      <c r="C23" s="49" t="s">
        <v>24</v>
      </c>
      <c r="D23" s="49"/>
      <c r="E23" s="49"/>
      <c r="F23" s="49"/>
      <c r="G23" s="49"/>
      <c r="H23" s="49"/>
      <c r="I23" s="56"/>
      <c r="J23" s="47"/>
      <c r="K23" s="57"/>
    </row>
    <row r="24" s="36" customFormat="1" ht="15" customHeight="1" spans="1:11">
      <c r="A24" s="39" t="s">
        <v>27</v>
      </c>
      <c r="B24" s="39"/>
      <c r="C24" s="39"/>
      <c r="D24" s="39"/>
      <c r="E24" s="39"/>
      <c r="F24" s="39"/>
      <c r="G24" s="39"/>
      <c r="H24" s="39"/>
      <c r="I24" s="39"/>
      <c r="J24" s="39"/>
      <c r="K24" s="40"/>
    </row>
    <row r="25" s="36" customFormat="1" ht="15" customHeight="1" spans="1:11">
      <c r="A25" s="39" t="s">
        <v>28</v>
      </c>
      <c r="B25" s="39"/>
      <c r="C25" s="39"/>
      <c r="D25" s="39"/>
      <c r="E25" s="39"/>
      <c r="F25" s="39"/>
      <c r="G25" s="39"/>
      <c r="H25" s="39"/>
      <c r="I25" s="39"/>
      <c r="J25" s="39"/>
      <c r="K25" s="40"/>
    </row>
    <row r="26" s="36" customFormat="1" ht="15" customHeight="1" spans="1:11">
      <c r="A26" s="41" t="s">
        <v>2</v>
      </c>
      <c r="B26" s="41" t="s">
        <v>3</v>
      </c>
      <c r="C26" s="44" t="s">
        <v>4</v>
      </c>
      <c r="D26" s="44"/>
      <c r="E26" s="45"/>
      <c r="F26" s="41" t="s">
        <v>5</v>
      </c>
      <c r="G26" s="41" t="s">
        <v>6</v>
      </c>
      <c r="H26" s="41" t="s">
        <v>7</v>
      </c>
      <c r="I26" s="58" t="s">
        <v>8</v>
      </c>
      <c r="J26" s="44" t="s">
        <v>9</v>
      </c>
      <c r="K26" s="41" t="s">
        <v>10</v>
      </c>
    </row>
    <row r="27" s="36" customFormat="1" ht="15" customHeight="1" spans="1:11">
      <c r="A27" s="42">
        <v>1</v>
      </c>
      <c r="B27" s="45" t="s">
        <v>11</v>
      </c>
      <c r="C27" s="45" t="s">
        <v>12</v>
      </c>
      <c r="D27" s="42" t="s">
        <v>13</v>
      </c>
      <c r="E27" s="42"/>
      <c r="F27" s="42">
        <f>1394</f>
        <v>1394</v>
      </c>
      <c r="G27" s="42" t="s">
        <v>14</v>
      </c>
      <c r="H27" s="46"/>
      <c r="I27" s="59"/>
      <c r="J27" s="47" t="s">
        <v>29</v>
      </c>
      <c r="K27" s="45" t="s">
        <v>30</v>
      </c>
    </row>
    <row r="28" s="36" customFormat="1" ht="15" customHeight="1" spans="1:11">
      <c r="A28" s="42">
        <v>2</v>
      </c>
      <c r="B28" s="45"/>
      <c r="C28" s="45"/>
      <c r="D28" s="42" t="s">
        <v>17</v>
      </c>
      <c r="E28" s="42"/>
      <c r="F28" s="42"/>
      <c r="G28" s="42"/>
      <c r="H28" s="46"/>
      <c r="I28" s="59"/>
      <c r="J28" s="47"/>
      <c r="K28" s="45"/>
    </row>
    <row r="29" s="36" customFormat="1" ht="15" customHeight="1" spans="1:11">
      <c r="A29" s="42">
        <v>3</v>
      </c>
      <c r="B29" s="45"/>
      <c r="C29" s="45"/>
      <c r="D29" s="42" t="s">
        <v>18</v>
      </c>
      <c r="E29" s="42"/>
      <c r="F29" s="42"/>
      <c r="G29" s="42"/>
      <c r="H29" s="46"/>
      <c r="I29" s="59"/>
      <c r="J29" s="47"/>
      <c r="K29" s="45"/>
    </row>
    <row r="30" s="36" customFormat="1" ht="15" customHeight="1" spans="1:11">
      <c r="A30" s="42">
        <v>4</v>
      </c>
      <c r="B30" s="45"/>
      <c r="C30" s="45"/>
      <c r="D30" s="42" t="s">
        <v>19</v>
      </c>
      <c r="E30" s="42"/>
      <c r="F30" s="42"/>
      <c r="G30" s="42"/>
      <c r="H30" s="46"/>
      <c r="I30" s="59"/>
      <c r="J30" s="47"/>
      <c r="K30" s="45"/>
    </row>
    <row r="31" s="36" customFormat="1" ht="15" customHeight="1" spans="1:11">
      <c r="A31" s="42">
        <v>5</v>
      </c>
      <c r="B31" s="45"/>
      <c r="C31" s="45"/>
      <c r="D31" s="42" t="s">
        <v>20</v>
      </c>
      <c r="E31" s="42"/>
      <c r="F31" s="42"/>
      <c r="G31" s="42"/>
      <c r="H31" s="46"/>
      <c r="I31" s="59"/>
      <c r="J31" s="47"/>
      <c r="K31" s="45"/>
    </row>
    <row r="32" s="36" customFormat="1" ht="15" customHeight="1" spans="1:11">
      <c r="A32" s="42">
        <v>6</v>
      </c>
      <c r="B32" s="45"/>
      <c r="C32" s="45"/>
      <c r="D32" s="42" t="s">
        <v>21</v>
      </c>
      <c r="E32" s="42"/>
      <c r="F32" s="42"/>
      <c r="G32" s="42"/>
      <c r="H32" s="46"/>
      <c r="I32" s="59"/>
      <c r="J32" s="47"/>
      <c r="K32" s="45"/>
    </row>
    <row r="33" s="36" customFormat="1" ht="15" customHeight="1" spans="1:11">
      <c r="A33" s="42">
        <v>7</v>
      </c>
      <c r="B33" s="45"/>
      <c r="C33" s="45"/>
      <c r="D33" s="42" t="s">
        <v>22</v>
      </c>
      <c r="E33" s="42"/>
      <c r="F33" s="42"/>
      <c r="G33" s="42"/>
      <c r="H33" s="46"/>
      <c r="I33" s="59"/>
      <c r="J33" s="47"/>
      <c r="K33" s="45"/>
    </row>
    <row r="34" s="36" customFormat="1" ht="15" customHeight="1" spans="1:11">
      <c r="A34" s="42">
        <v>8</v>
      </c>
      <c r="B34" s="45"/>
      <c r="C34" s="45"/>
      <c r="D34" s="42" t="s">
        <v>23</v>
      </c>
      <c r="E34" s="42"/>
      <c r="F34" s="42"/>
      <c r="G34" s="42"/>
      <c r="H34" s="46"/>
      <c r="I34" s="59"/>
      <c r="J34" s="47"/>
      <c r="K34" s="45"/>
    </row>
    <row r="35" ht="15" customHeight="1" spans="1:11">
      <c r="A35" s="42">
        <v>9</v>
      </c>
      <c r="B35" s="45"/>
      <c r="C35" s="48" t="s">
        <v>24</v>
      </c>
      <c r="D35" s="48"/>
      <c r="E35" s="49"/>
      <c r="F35" s="48"/>
      <c r="G35" s="48"/>
      <c r="H35" s="48"/>
      <c r="I35" s="50"/>
      <c r="J35" s="51"/>
      <c r="K35" s="52"/>
    </row>
    <row r="36" s="36" customFormat="1" ht="15" customHeight="1" spans="1:11">
      <c r="A36" s="39" t="s">
        <v>31</v>
      </c>
      <c r="B36" s="39"/>
      <c r="C36" s="39"/>
      <c r="D36" s="39"/>
      <c r="E36" s="39"/>
      <c r="F36" s="39"/>
      <c r="G36" s="39"/>
      <c r="H36" s="39"/>
      <c r="I36" s="39"/>
      <c r="J36" s="39"/>
      <c r="K36" s="40"/>
    </row>
    <row r="37" s="36" customFormat="1" ht="15" customHeight="1" spans="1:11">
      <c r="A37" s="41" t="s">
        <v>2</v>
      </c>
      <c r="B37" s="41" t="s">
        <v>3</v>
      </c>
      <c r="C37" s="44" t="s">
        <v>4</v>
      </c>
      <c r="D37" s="44"/>
      <c r="E37" s="45"/>
      <c r="F37" s="41" t="s">
        <v>5</v>
      </c>
      <c r="G37" s="41" t="s">
        <v>6</v>
      </c>
      <c r="H37" s="41" t="s">
        <v>7</v>
      </c>
      <c r="I37" s="58" t="s">
        <v>8</v>
      </c>
      <c r="J37" s="44" t="s">
        <v>9</v>
      </c>
      <c r="K37" s="41" t="s">
        <v>10</v>
      </c>
    </row>
    <row r="38" s="36" customFormat="1" ht="15" customHeight="1" spans="1:11">
      <c r="A38" s="42">
        <v>1</v>
      </c>
      <c r="B38" s="45" t="s">
        <v>11</v>
      </c>
      <c r="C38" s="45" t="s">
        <v>12</v>
      </c>
      <c r="D38" s="42" t="s">
        <v>13</v>
      </c>
      <c r="E38" s="42"/>
      <c r="F38" s="42">
        <v>973</v>
      </c>
      <c r="G38" s="42" t="s">
        <v>14</v>
      </c>
      <c r="H38" s="46"/>
      <c r="I38" s="59"/>
      <c r="J38" s="47" t="s">
        <v>32</v>
      </c>
      <c r="K38" s="45" t="s">
        <v>33</v>
      </c>
    </row>
    <row r="39" s="36" customFormat="1" ht="15" customHeight="1" spans="1:11">
      <c r="A39" s="42">
        <v>2</v>
      </c>
      <c r="B39" s="45"/>
      <c r="C39" s="45"/>
      <c r="D39" s="42" t="s">
        <v>17</v>
      </c>
      <c r="E39" s="42"/>
      <c r="F39" s="42"/>
      <c r="G39" s="42"/>
      <c r="H39" s="46"/>
      <c r="I39" s="59"/>
      <c r="J39" s="47"/>
      <c r="K39" s="45"/>
    </row>
    <row r="40" s="36" customFormat="1" ht="15" customHeight="1" spans="1:11">
      <c r="A40" s="42">
        <v>3</v>
      </c>
      <c r="B40" s="45"/>
      <c r="C40" s="45"/>
      <c r="D40" s="42" t="s">
        <v>18</v>
      </c>
      <c r="E40" s="42"/>
      <c r="F40" s="42"/>
      <c r="G40" s="42"/>
      <c r="H40" s="46"/>
      <c r="I40" s="59"/>
      <c r="J40" s="47"/>
      <c r="K40" s="45"/>
    </row>
    <row r="41" s="36" customFormat="1" ht="15" customHeight="1" spans="1:11">
      <c r="A41" s="42">
        <v>4</v>
      </c>
      <c r="B41" s="45"/>
      <c r="C41" s="45"/>
      <c r="D41" s="42" t="s">
        <v>19</v>
      </c>
      <c r="E41" s="42"/>
      <c r="F41" s="42"/>
      <c r="G41" s="42"/>
      <c r="H41" s="46"/>
      <c r="I41" s="59"/>
      <c r="J41" s="47"/>
      <c r="K41" s="45"/>
    </row>
    <row r="42" s="36" customFormat="1" ht="15" customHeight="1" spans="1:11">
      <c r="A42" s="42">
        <v>5</v>
      </c>
      <c r="B42" s="45"/>
      <c r="C42" s="45"/>
      <c r="D42" s="42" t="s">
        <v>20</v>
      </c>
      <c r="E42" s="42"/>
      <c r="F42" s="42"/>
      <c r="G42" s="42"/>
      <c r="H42" s="46"/>
      <c r="I42" s="59"/>
      <c r="J42" s="47"/>
      <c r="K42" s="45"/>
    </row>
    <row r="43" s="36" customFormat="1" ht="15" customHeight="1" spans="1:11">
      <c r="A43" s="42">
        <v>6</v>
      </c>
      <c r="B43" s="45"/>
      <c r="C43" s="45"/>
      <c r="D43" s="42" t="s">
        <v>21</v>
      </c>
      <c r="E43" s="42"/>
      <c r="F43" s="42"/>
      <c r="G43" s="42"/>
      <c r="H43" s="46"/>
      <c r="I43" s="59"/>
      <c r="J43" s="47"/>
      <c r="K43" s="45"/>
    </row>
    <row r="44" s="36" customFormat="1" ht="15" customHeight="1" spans="1:11">
      <c r="A44" s="42">
        <v>7</v>
      </c>
      <c r="B44" s="45"/>
      <c r="C44" s="45"/>
      <c r="D44" s="42" t="s">
        <v>22</v>
      </c>
      <c r="E44" s="42"/>
      <c r="F44" s="42"/>
      <c r="G44" s="42"/>
      <c r="H44" s="46"/>
      <c r="I44" s="59"/>
      <c r="J44" s="47"/>
      <c r="K44" s="45"/>
    </row>
    <row r="45" s="36" customFormat="1" ht="15" customHeight="1" spans="1:11">
      <c r="A45" s="42">
        <v>8</v>
      </c>
      <c r="B45" s="45"/>
      <c r="C45" s="45"/>
      <c r="D45" s="42" t="s">
        <v>23</v>
      </c>
      <c r="E45" s="42"/>
      <c r="F45" s="42"/>
      <c r="G45" s="42"/>
      <c r="H45" s="46"/>
      <c r="I45" s="59"/>
      <c r="J45" s="47"/>
      <c r="K45" s="45"/>
    </row>
    <row r="46" ht="15" customHeight="1" spans="1:11">
      <c r="A46" s="42">
        <v>9</v>
      </c>
      <c r="B46" s="45"/>
      <c r="C46" s="48" t="s">
        <v>24</v>
      </c>
      <c r="D46" s="48"/>
      <c r="E46" s="49"/>
      <c r="F46" s="48"/>
      <c r="G46" s="48"/>
      <c r="H46" s="48"/>
      <c r="I46" s="50"/>
      <c r="J46" s="51"/>
      <c r="K46" s="52"/>
    </row>
    <row r="47" s="36" customFormat="1" ht="15" customHeight="1" spans="1:11">
      <c r="A47" s="39" t="s">
        <v>34</v>
      </c>
      <c r="B47" s="39"/>
      <c r="C47" s="39"/>
      <c r="D47" s="39"/>
      <c r="E47" s="39"/>
      <c r="F47" s="39"/>
      <c r="G47" s="39"/>
      <c r="H47" s="39"/>
      <c r="I47" s="39"/>
      <c r="J47" s="39"/>
      <c r="K47" s="40"/>
    </row>
    <row r="48" s="36" customFormat="1" ht="15" customHeight="1" spans="1:11">
      <c r="A48" s="41" t="s">
        <v>2</v>
      </c>
      <c r="B48" s="41" t="s">
        <v>3</v>
      </c>
      <c r="C48" s="44" t="s">
        <v>4</v>
      </c>
      <c r="D48" s="44"/>
      <c r="E48" s="45"/>
      <c r="F48" s="41" t="s">
        <v>5</v>
      </c>
      <c r="G48" s="41" t="s">
        <v>6</v>
      </c>
      <c r="H48" s="41" t="s">
        <v>7</v>
      </c>
      <c r="I48" s="58" t="s">
        <v>8</v>
      </c>
      <c r="J48" s="44" t="s">
        <v>9</v>
      </c>
      <c r="K48" s="41" t="s">
        <v>10</v>
      </c>
    </row>
    <row r="49" s="36" customFormat="1" ht="15" customHeight="1" spans="1:11">
      <c r="A49" s="42">
        <v>1</v>
      </c>
      <c r="B49" s="45" t="s">
        <v>11</v>
      </c>
      <c r="C49" s="45" t="s">
        <v>12</v>
      </c>
      <c r="D49" s="42" t="s">
        <v>13</v>
      </c>
      <c r="E49" s="42"/>
      <c r="F49" s="42">
        <v>796</v>
      </c>
      <c r="G49" s="42" t="s">
        <v>14</v>
      </c>
      <c r="H49" s="46"/>
      <c r="I49" s="59"/>
      <c r="J49" s="47" t="s">
        <v>35</v>
      </c>
      <c r="K49" s="45" t="s">
        <v>33</v>
      </c>
    </row>
    <row r="50" s="36" customFormat="1" ht="15" customHeight="1" spans="1:11">
      <c r="A50" s="42">
        <v>2</v>
      </c>
      <c r="B50" s="45"/>
      <c r="C50" s="45"/>
      <c r="D50" s="42" t="s">
        <v>17</v>
      </c>
      <c r="E50" s="42"/>
      <c r="F50" s="42"/>
      <c r="G50" s="42"/>
      <c r="H50" s="46"/>
      <c r="I50" s="59"/>
      <c r="J50" s="47"/>
      <c r="K50" s="45"/>
    </row>
    <row r="51" s="36" customFormat="1" ht="15" customHeight="1" spans="1:11">
      <c r="A51" s="42">
        <v>3</v>
      </c>
      <c r="B51" s="45"/>
      <c r="C51" s="45"/>
      <c r="D51" s="42" t="s">
        <v>18</v>
      </c>
      <c r="E51" s="42"/>
      <c r="F51" s="42"/>
      <c r="G51" s="42"/>
      <c r="H51" s="46"/>
      <c r="I51" s="59"/>
      <c r="J51" s="47"/>
      <c r="K51" s="45"/>
    </row>
    <row r="52" s="36" customFormat="1" ht="15" customHeight="1" spans="1:11">
      <c r="A52" s="42">
        <v>4</v>
      </c>
      <c r="B52" s="45"/>
      <c r="C52" s="45"/>
      <c r="D52" s="42" t="s">
        <v>19</v>
      </c>
      <c r="E52" s="42"/>
      <c r="F52" s="42"/>
      <c r="G52" s="42"/>
      <c r="H52" s="46"/>
      <c r="I52" s="59"/>
      <c r="J52" s="47"/>
      <c r="K52" s="45"/>
    </row>
    <row r="53" s="36" customFormat="1" ht="15" customHeight="1" spans="1:11">
      <c r="A53" s="42">
        <v>5</v>
      </c>
      <c r="B53" s="45"/>
      <c r="C53" s="45"/>
      <c r="D53" s="42" t="s">
        <v>20</v>
      </c>
      <c r="E53" s="42"/>
      <c r="F53" s="42"/>
      <c r="G53" s="42"/>
      <c r="H53" s="46"/>
      <c r="I53" s="59"/>
      <c r="J53" s="47"/>
      <c r="K53" s="45"/>
    </row>
    <row r="54" s="36" customFormat="1" ht="15" customHeight="1" spans="1:11">
      <c r="A54" s="42">
        <v>6</v>
      </c>
      <c r="B54" s="45"/>
      <c r="C54" s="45"/>
      <c r="D54" s="42" t="s">
        <v>21</v>
      </c>
      <c r="E54" s="42"/>
      <c r="F54" s="42"/>
      <c r="G54" s="42"/>
      <c r="H54" s="46"/>
      <c r="I54" s="59"/>
      <c r="J54" s="47"/>
      <c r="K54" s="45"/>
    </row>
    <row r="55" s="36" customFormat="1" ht="15" customHeight="1" spans="1:11">
      <c r="A55" s="42">
        <v>7</v>
      </c>
      <c r="B55" s="45"/>
      <c r="C55" s="45"/>
      <c r="D55" s="42" t="s">
        <v>22</v>
      </c>
      <c r="E55" s="42"/>
      <c r="F55" s="42"/>
      <c r="G55" s="42"/>
      <c r="H55" s="46"/>
      <c r="I55" s="59"/>
      <c r="J55" s="47"/>
      <c r="K55" s="45"/>
    </row>
    <row r="56" s="36" customFormat="1" ht="15" customHeight="1" spans="1:11">
      <c r="A56" s="42">
        <v>8</v>
      </c>
      <c r="B56" s="45"/>
      <c r="C56" s="45"/>
      <c r="D56" s="42" t="s">
        <v>23</v>
      </c>
      <c r="E56" s="42"/>
      <c r="F56" s="42"/>
      <c r="G56" s="42"/>
      <c r="H56" s="46"/>
      <c r="I56" s="59"/>
      <c r="J56" s="47"/>
      <c r="K56" s="45"/>
    </row>
    <row r="57" ht="15" customHeight="1" spans="1:11">
      <c r="A57" s="42">
        <v>9</v>
      </c>
      <c r="B57" s="45"/>
      <c r="C57" s="48" t="s">
        <v>24</v>
      </c>
      <c r="D57" s="48"/>
      <c r="E57" s="49"/>
      <c r="F57" s="48"/>
      <c r="G57" s="48"/>
      <c r="H57" s="48"/>
      <c r="I57" s="50"/>
      <c r="J57" s="51"/>
      <c r="K57" s="52"/>
    </row>
    <row r="58" ht="15" customHeight="1" spans="1:11">
      <c r="A58" s="60" t="s">
        <v>36</v>
      </c>
      <c r="B58" s="61"/>
      <c r="C58" s="61"/>
      <c r="D58" s="61"/>
      <c r="E58" s="61"/>
      <c r="F58" s="61"/>
      <c r="G58" s="61"/>
      <c r="H58" s="62"/>
      <c r="I58" s="50"/>
      <c r="J58" s="51"/>
      <c r="K58" s="52"/>
    </row>
    <row r="59" s="36" customFormat="1" ht="15" customHeight="1" spans="1:11">
      <c r="A59" s="39" t="s">
        <v>37</v>
      </c>
      <c r="B59" s="39"/>
      <c r="C59" s="39"/>
      <c r="D59" s="39"/>
      <c r="E59" s="39"/>
      <c r="F59" s="39"/>
      <c r="G59" s="39"/>
      <c r="H59" s="39"/>
      <c r="I59" s="39"/>
      <c r="J59" s="39"/>
      <c r="K59" s="40"/>
    </row>
    <row r="60" s="36" customFormat="1" ht="15" customHeight="1" spans="1:11">
      <c r="A60" s="41" t="s">
        <v>2</v>
      </c>
      <c r="B60" s="41" t="s">
        <v>3</v>
      </c>
      <c r="C60" s="41" t="s">
        <v>4</v>
      </c>
      <c r="D60" s="41"/>
      <c r="E60" s="42"/>
      <c r="F60" s="41" t="s">
        <v>5</v>
      </c>
      <c r="G60" s="41" t="s">
        <v>6</v>
      </c>
      <c r="H60" s="41" t="s">
        <v>7</v>
      </c>
      <c r="I60" s="43" t="s">
        <v>8</v>
      </c>
      <c r="J60" s="44" t="s">
        <v>9</v>
      </c>
      <c r="K60" s="41" t="s">
        <v>10</v>
      </c>
    </row>
    <row r="61" s="36" customFormat="1" ht="15" customHeight="1" spans="1:11">
      <c r="A61" s="42">
        <v>1</v>
      </c>
      <c r="B61" s="45" t="s">
        <v>11</v>
      </c>
      <c r="C61" s="45" t="s">
        <v>12</v>
      </c>
      <c r="D61" s="42" t="s">
        <v>13</v>
      </c>
      <c r="E61" s="42"/>
      <c r="F61" s="42">
        <f>2360</f>
        <v>2360</v>
      </c>
      <c r="G61" s="42" t="s">
        <v>14</v>
      </c>
      <c r="H61" s="46"/>
      <c r="I61" s="46"/>
      <c r="J61" s="47" t="s">
        <v>38</v>
      </c>
      <c r="K61" s="45" t="s">
        <v>16</v>
      </c>
    </row>
    <row r="62" s="36" customFormat="1" ht="15" customHeight="1" spans="1:11">
      <c r="A62" s="42">
        <v>2</v>
      </c>
      <c r="B62" s="45"/>
      <c r="C62" s="45"/>
      <c r="D62" s="42" t="s">
        <v>17</v>
      </c>
      <c r="E62" s="42"/>
      <c r="F62" s="42"/>
      <c r="G62" s="42"/>
      <c r="H62" s="46"/>
      <c r="I62" s="46"/>
      <c r="J62" s="47"/>
      <c r="K62" s="45"/>
    </row>
    <row r="63" s="36" customFormat="1" ht="15" customHeight="1" spans="1:11">
      <c r="A63" s="42">
        <v>3</v>
      </c>
      <c r="B63" s="45"/>
      <c r="C63" s="45"/>
      <c r="D63" s="42" t="s">
        <v>18</v>
      </c>
      <c r="E63" s="42"/>
      <c r="F63" s="42"/>
      <c r="G63" s="42"/>
      <c r="H63" s="46"/>
      <c r="I63" s="46"/>
      <c r="J63" s="47"/>
      <c r="K63" s="45"/>
    </row>
    <row r="64" s="36" customFormat="1" ht="15" customHeight="1" spans="1:11">
      <c r="A64" s="42">
        <v>4</v>
      </c>
      <c r="B64" s="45"/>
      <c r="C64" s="45"/>
      <c r="D64" s="42" t="s">
        <v>19</v>
      </c>
      <c r="E64" s="42"/>
      <c r="F64" s="42"/>
      <c r="G64" s="42"/>
      <c r="H64" s="46"/>
      <c r="I64" s="46"/>
      <c r="J64" s="47"/>
      <c r="K64" s="45"/>
    </row>
    <row r="65" s="36" customFormat="1" ht="15" customHeight="1" spans="1:11">
      <c r="A65" s="42">
        <v>5</v>
      </c>
      <c r="B65" s="45"/>
      <c r="C65" s="45"/>
      <c r="D65" s="42" t="s">
        <v>20</v>
      </c>
      <c r="E65" s="42"/>
      <c r="F65" s="42"/>
      <c r="G65" s="42"/>
      <c r="H65" s="46"/>
      <c r="I65" s="46"/>
      <c r="J65" s="47"/>
      <c r="K65" s="45"/>
    </row>
    <row r="66" s="36" customFormat="1" ht="15" customHeight="1" spans="1:11">
      <c r="A66" s="42">
        <v>6</v>
      </c>
      <c r="B66" s="45"/>
      <c r="C66" s="45"/>
      <c r="D66" s="42" t="s">
        <v>21</v>
      </c>
      <c r="E66" s="42"/>
      <c r="F66" s="42"/>
      <c r="G66" s="42"/>
      <c r="H66" s="46"/>
      <c r="I66" s="46"/>
      <c r="J66" s="47"/>
      <c r="K66" s="45"/>
    </row>
    <row r="67" s="36" customFormat="1" ht="15" customHeight="1" spans="1:11">
      <c r="A67" s="42">
        <v>7</v>
      </c>
      <c r="B67" s="45"/>
      <c r="C67" s="45"/>
      <c r="D67" s="42" t="s">
        <v>22</v>
      </c>
      <c r="E67" s="42"/>
      <c r="F67" s="42"/>
      <c r="G67" s="42"/>
      <c r="H67" s="46"/>
      <c r="I67" s="46"/>
      <c r="J67" s="47"/>
      <c r="K67" s="45"/>
    </row>
    <row r="68" s="36" customFormat="1" ht="15" customHeight="1" spans="1:11">
      <c r="A68" s="42">
        <v>8</v>
      </c>
      <c r="B68" s="45"/>
      <c r="C68" s="45"/>
      <c r="D68" s="42" t="s">
        <v>23</v>
      </c>
      <c r="E68" s="42"/>
      <c r="F68" s="42"/>
      <c r="G68" s="42"/>
      <c r="H68" s="46"/>
      <c r="I68" s="46"/>
      <c r="J68" s="47"/>
      <c r="K68" s="45"/>
    </row>
    <row r="69" ht="15" customHeight="1" spans="1:11">
      <c r="A69" s="42">
        <v>9</v>
      </c>
      <c r="B69" s="45"/>
      <c r="C69" s="48" t="s">
        <v>24</v>
      </c>
      <c r="D69" s="48"/>
      <c r="E69" s="49"/>
      <c r="F69" s="48"/>
      <c r="G69" s="48"/>
      <c r="H69" s="48"/>
      <c r="I69" s="50"/>
      <c r="J69" s="51"/>
      <c r="K69" s="52"/>
    </row>
    <row r="70" s="36" customFormat="1" ht="15" customHeight="1" spans="1:11">
      <c r="A70" s="39" t="s">
        <v>39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</row>
    <row r="71" s="36" customFormat="1" ht="15" customHeight="1" spans="1:11">
      <c r="A71" s="41" t="s">
        <v>2</v>
      </c>
      <c r="B71" s="41" t="s">
        <v>3</v>
      </c>
      <c r="C71" s="41" t="s">
        <v>4</v>
      </c>
      <c r="D71" s="41"/>
      <c r="E71" s="45"/>
      <c r="F71" s="41" t="s">
        <v>5</v>
      </c>
      <c r="G71" s="41" t="s">
        <v>6</v>
      </c>
      <c r="H71" s="41" t="s">
        <v>7</v>
      </c>
      <c r="I71" s="43" t="s">
        <v>8</v>
      </c>
      <c r="J71" s="44" t="s">
        <v>9</v>
      </c>
      <c r="K71" s="41" t="s">
        <v>10</v>
      </c>
    </row>
    <row r="72" s="36" customFormat="1" ht="15" customHeight="1" spans="1:11">
      <c r="A72" s="42">
        <v>1</v>
      </c>
      <c r="B72" s="45" t="s">
        <v>11</v>
      </c>
      <c r="C72" s="45" t="s">
        <v>12</v>
      </c>
      <c r="D72" s="42" t="s">
        <v>13</v>
      </c>
      <c r="E72" s="45"/>
      <c r="F72" s="63">
        <v>2820</v>
      </c>
      <c r="G72" s="42" t="s">
        <v>14</v>
      </c>
      <c r="H72" s="46"/>
      <c r="I72" s="46"/>
      <c r="J72" s="45" t="s">
        <v>40</v>
      </c>
      <c r="K72" s="64" t="s">
        <v>41</v>
      </c>
    </row>
    <row r="73" s="36" customFormat="1" ht="15" customHeight="1" spans="1:11">
      <c r="A73" s="42">
        <v>2</v>
      </c>
      <c r="B73" s="45"/>
      <c r="C73" s="45"/>
      <c r="D73" s="42" t="s">
        <v>17</v>
      </c>
      <c r="E73" s="45"/>
      <c r="F73" s="65"/>
      <c r="G73" s="42"/>
      <c r="H73" s="46"/>
      <c r="I73" s="46"/>
      <c r="J73" s="45"/>
      <c r="K73" s="66"/>
    </row>
    <row r="74" s="36" customFormat="1" ht="15" customHeight="1" spans="1:11">
      <c r="A74" s="42">
        <v>3</v>
      </c>
      <c r="B74" s="45"/>
      <c r="C74" s="45"/>
      <c r="D74" s="42" t="s">
        <v>18</v>
      </c>
      <c r="E74" s="45"/>
      <c r="F74" s="65"/>
      <c r="G74" s="42"/>
      <c r="H74" s="46"/>
      <c r="I74" s="46"/>
      <c r="J74" s="45"/>
      <c r="K74" s="66"/>
    </row>
    <row r="75" s="36" customFormat="1" ht="15" customHeight="1" spans="1:11">
      <c r="A75" s="42">
        <v>4</v>
      </c>
      <c r="B75" s="45"/>
      <c r="C75" s="45"/>
      <c r="D75" s="42" t="s">
        <v>19</v>
      </c>
      <c r="E75" s="45"/>
      <c r="F75" s="67"/>
      <c r="G75" s="42"/>
      <c r="H75" s="46"/>
      <c r="I75" s="46"/>
      <c r="J75" s="45"/>
      <c r="K75" s="66"/>
    </row>
    <row r="76" s="36" customFormat="1" ht="15" customHeight="1" spans="1:11">
      <c r="A76" s="42">
        <v>5</v>
      </c>
      <c r="B76" s="45"/>
      <c r="C76" s="45"/>
      <c r="D76" s="42" t="s">
        <v>20</v>
      </c>
      <c r="E76" s="45"/>
      <c r="F76" s="63">
        <v>7010</v>
      </c>
      <c r="G76" s="42"/>
      <c r="H76" s="68"/>
      <c r="I76" s="46"/>
      <c r="J76" s="45"/>
      <c r="K76" s="66"/>
    </row>
    <row r="77" s="36" customFormat="1" ht="15" customHeight="1" spans="1:11">
      <c r="A77" s="42">
        <v>6</v>
      </c>
      <c r="B77" s="45"/>
      <c r="C77" s="45"/>
      <c r="D77" s="42" t="s">
        <v>21</v>
      </c>
      <c r="E77" s="45"/>
      <c r="F77" s="65"/>
      <c r="G77" s="42"/>
      <c r="H77" s="69"/>
      <c r="I77" s="46"/>
      <c r="J77" s="45"/>
      <c r="K77" s="66"/>
    </row>
    <row r="78" s="36" customFormat="1" ht="15" customHeight="1" spans="1:11">
      <c r="A78" s="42">
        <v>7</v>
      </c>
      <c r="B78" s="45"/>
      <c r="C78" s="45"/>
      <c r="D78" s="42" t="s">
        <v>22</v>
      </c>
      <c r="E78" s="45"/>
      <c r="F78" s="65"/>
      <c r="G78" s="42"/>
      <c r="H78" s="69"/>
      <c r="I78" s="46"/>
      <c r="J78" s="45"/>
      <c r="K78" s="66"/>
    </row>
    <row r="79" s="36" customFormat="1" ht="15" customHeight="1" spans="1:11">
      <c r="A79" s="42">
        <v>8</v>
      </c>
      <c r="B79" s="45"/>
      <c r="C79" s="45"/>
      <c r="D79" s="42" t="s">
        <v>23</v>
      </c>
      <c r="E79" s="45"/>
      <c r="F79" s="67"/>
      <c r="G79" s="42"/>
      <c r="H79" s="70"/>
      <c r="I79" s="46"/>
      <c r="J79" s="45"/>
      <c r="K79" s="71"/>
    </row>
    <row r="80" s="36" customFormat="1" ht="15" customHeight="1" spans="1:11">
      <c r="A80" s="42">
        <v>9</v>
      </c>
      <c r="B80" s="45"/>
      <c r="C80" s="48" t="s">
        <v>24</v>
      </c>
      <c r="D80" s="48"/>
      <c r="E80" s="49"/>
      <c r="F80" s="48"/>
      <c r="G80" s="48"/>
      <c r="H80" s="48"/>
      <c r="I80" s="50"/>
      <c r="J80" s="51"/>
      <c r="K80" s="52"/>
    </row>
    <row r="81" s="36" customFormat="1" ht="15" customHeight="1" spans="1:13">
      <c r="A81" s="39" t="s">
        <v>42</v>
      </c>
      <c r="B81" s="39"/>
      <c r="C81" s="39"/>
      <c r="D81" s="39"/>
      <c r="E81" s="39"/>
      <c r="F81" s="39"/>
      <c r="G81" s="39"/>
      <c r="H81" s="39"/>
      <c r="I81" s="39"/>
      <c r="J81" s="39"/>
      <c r="K81" s="40"/>
      <c r="M81" s="72"/>
    </row>
    <row r="82" s="36" customFormat="1" ht="15" customHeight="1" spans="1:13">
      <c r="A82" s="73" t="s">
        <v>2</v>
      </c>
      <c r="B82" s="73" t="s">
        <v>3</v>
      </c>
      <c r="C82" s="73" t="s">
        <v>4</v>
      </c>
      <c r="D82" s="73"/>
      <c r="E82" s="42"/>
      <c r="F82" s="73" t="s">
        <v>5</v>
      </c>
      <c r="G82" s="73" t="s">
        <v>6</v>
      </c>
      <c r="H82" s="73" t="s">
        <v>7</v>
      </c>
      <c r="I82" s="74" t="s">
        <v>8</v>
      </c>
      <c r="J82" s="44" t="s">
        <v>9</v>
      </c>
      <c r="K82" s="73" t="s">
        <v>10</v>
      </c>
      <c r="M82" s="72"/>
    </row>
    <row r="83" s="36" customFormat="1" ht="15" customHeight="1" spans="1:13">
      <c r="A83" s="75">
        <v>1</v>
      </c>
      <c r="B83" s="45" t="s">
        <v>11</v>
      </c>
      <c r="C83" s="76" t="s">
        <v>12</v>
      </c>
      <c r="D83" s="75" t="s">
        <v>13</v>
      </c>
      <c r="E83" s="42"/>
      <c r="F83" s="75">
        <v>1050</v>
      </c>
      <c r="G83" s="75" t="s">
        <v>14</v>
      </c>
      <c r="H83" s="46"/>
      <c r="I83" s="77"/>
      <c r="J83" s="47" t="s">
        <v>43</v>
      </c>
      <c r="K83" s="45" t="s">
        <v>44</v>
      </c>
      <c r="M83" s="72"/>
    </row>
    <row r="84" s="36" customFormat="1" ht="15" customHeight="1" spans="1:13">
      <c r="A84" s="75">
        <v>2</v>
      </c>
      <c r="B84" s="45"/>
      <c r="C84" s="76"/>
      <c r="D84" s="75" t="s">
        <v>17</v>
      </c>
      <c r="E84" s="42"/>
      <c r="F84" s="75"/>
      <c r="G84" s="75"/>
      <c r="H84" s="46"/>
      <c r="I84" s="77"/>
      <c r="J84" s="47"/>
      <c r="K84" s="45"/>
      <c r="M84" s="72"/>
    </row>
    <row r="85" s="36" customFormat="1" ht="15" customHeight="1" spans="1:13">
      <c r="A85" s="75">
        <v>3</v>
      </c>
      <c r="B85" s="45"/>
      <c r="C85" s="76"/>
      <c r="D85" s="75" t="s">
        <v>18</v>
      </c>
      <c r="E85" s="42"/>
      <c r="F85" s="75"/>
      <c r="G85" s="75"/>
      <c r="H85" s="46"/>
      <c r="I85" s="77"/>
      <c r="J85" s="47"/>
      <c r="K85" s="45"/>
      <c r="M85" s="72"/>
    </row>
    <row r="86" s="36" customFormat="1" ht="15" customHeight="1" spans="1:13">
      <c r="A86" s="75">
        <v>4</v>
      </c>
      <c r="B86" s="45"/>
      <c r="C86" s="76"/>
      <c r="D86" s="75" t="s">
        <v>19</v>
      </c>
      <c r="E86" s="42"/>
      <c r="F86" s="75"/>
      <c r="G86" s="75"/>
      <c r="H86" s="46"/>
      <c r="I86" s="77"/>
      <c r="J86" s="47"/>
      <c r="K86" s="45"/>
      <c r="M86" s="72"/>
    </row>
    <row r="87" s="36" customFormat="1" ht="15" customHeight="1" spans="1:13">
      <c r="A87" s="75">
        <v>5</v>
      </c>
      <c r="B87" s="45"/>
      <c r="C87" s="76"/>
      <c r="D87" s="75" t="s">
        <v>20</v>
      </c>
      <c r="E87" s="42"/>
      <c r="F87" s="75"/>
      <c r="G87" s="75"/>
      <c r="H87" s="46"/>
      <c r="I87" s="77"/>
      <c r="J87" s="47"/>
      <c r="K87" s="45"/>
      <c r="M87" s="72"/>
    </row>
    <row r="88" s="36" customFormat="1" ht="15" customHeight="1" spans="1:13">
      <c r="A88" s="75">
        <v>6</v>
      </c>
      <c r="B88" s="45"/>
      <c r="C88" s="76"/>
      <c r="D88" s="75" t="s">
        <v>21</v>
      </c>
      <c r="E88" s="42"/>
      <c r="F88" s="75"/>
      <c r="G88" s="75"/>
      <c r="H88" s="46"/>
      <c r="I88" s="77"/>
      <c r="J88" s="47"/>
      <c r="K88" s="45"/>
      <c r="M88" s="72"/>
    </row>
    <row r="89" s="36" customFormat="1" ht="15" customHeight="1" spans="1:13">
      <c r="A89" s="75">
        <v>7</v>
      </c>
      <c r="B89" s="45"/>
      <c r="C89" s="76"/>
      <c r="D89" s="75" t="s">
        <v>22</v>
      </c>
      <c r="E89" s="42"/>
      <c r="F89" s="75"/>
      <c r="G89" s="75"/>
      <c r="H89" s="46"/>
      <c r="I89" s="77"/>
      <c r="J89" s="47"/>
      <c r="K89" s="45"/>
      <c r="M89" s="72"/>
    </row>
    <row r="90" s="36" customFormat="1" ht="15" customHeight="1" spans="1:13">
      <c r="A90" s="75">
        <v>8</v>
      </c>
      <c r="B90" s="45"/>
      <c r="C90" s="76"/>
      <c r="D90" s="75" t="s">
        <v>23</v>
      </c>
      <c r="E90" s="42"/>
      <c r="F90" s="75"/>
      <c r="G90" s="75"/>
      <c r="H90" s="46"/>
      <c r="I90" s="77"/>
      <c r="J90" s="47"/>
      <c r="K90" s="45"/>
      <c r="M90" s="72"/>
    </row>
    <row r="91" ht="15" customHeight="1" spans="1:13">
      <c r="A91" s="75">
        <v>9</v>
      </c>
      <c r="B91" s="45"/>
      <c r="C91" s="48" t="s">
        <v>24</v>
      </c>
      <c r="D91" s="48"/>
      <c r="E91" s="49"/>
      <c r="F91" s="48"/>
      <c r="G91" s="48"/>
      <c r="H91" s="48"/>
      <c r="I91" s="50"/>
      <c r="J91" s="51"/>
      <c r="K91" s="52"/>
    </row>
    <row r="92" s="37" customFormat="1" ht="15" customHeight="1" spans="1:13">
      <c r="A92" s="53" t="s">
        <v>45</v>
      </c>
      <c r="B92" s="53"/>
      <c r="C92" s="53"/>
      <c r="D92" s="53"/>
      <c r="E92" s="53"/>
      <c r="F92" s="53"/>
      <c r="G92" s="53"/>
      <c r="H92" s="53"/>
      <c r="I92" s="53"/>
      <c r="J92" s="53"/>
      <c r="K92" s="40"/>
    </row>
    <row r="93" s="37" customFormat="1" ht="15" customHeight="1" spans="1:13">
      <c r="A93" s="44" t="s">
        <v>2</v>
      </c>
      <c r="B93" s="44" t="s">
        <v>3</v>
      </c>
      <c r="C93" s="44" t="s">
        <v>4</v>
      </c>
      <c r="D93" s="44"/>
      <c r="E93" s="45"/>
      <c r="F93" s="44" t="s">
        <v>5</v>
      </c>
      <c r="G93" s="44" t="s">
        <v>6</v>
      </c>
      <c r="H93" s="44" t="s">
        <v>7</v>
      </c>
      <c r="I93" s="54" t="s">
        <v>8</v>
      </c>
      <c r="J93" s="44" t="s">
        <v>9</v>
      </c>
      <c r="K93" s="44" t="s">
        <v>10</v>
      </c>
    </row>
    <row r="94" s="37" customFormat="1" ht="15" customHeight="1" spans="1:13">
      <c r="A94" s="45">
        <v>1</v>
      </c>
      <c r="B94" s="45" t="s">
        <v>11</v>
      </c>
      <c r="C94" s="45" t="s">
        <v>12</v>
      </c>
      <c r="D94" s="45" t="s">
        <v>13</v>
      </c>
      <c r="E94" s="45"/>
      <c r="F94" s="45">
        <f>16428</f>
        <v>16428</v>
      </c>
      <c r="G94" s="45" t="s">
        <v>14</v>
      </c>
      <c r="H94" s="46"/>
      <c r="I94" s="55"/>
      <c r="J94" s="47" t="s">
        <v>46</v>
      </c>
      <c r="K94" s="45" t="s">
        <v>16</v>
      </c>
    </row>
    <row r="95" s="37" customFormat="1" ht="15" customHeight="1" spans="1:13">
      <c r="A95" s="45">
        <v>2</v>
      </c>
      <c r="B95" s="45"/>
      <c r="C95" s="45"/>
      <c r="D95" s="45" t="s">
        <v>17</v>
      </c>
      <c r="E95" s="45"/>
      <c r="F95" s="45"/>
      <c r="G95" s="45"/>
      <c r="H95" s="46"/>
      <c r="I95" s="55"/>
      <c r="J95" s="47"/>
      <c r="K95" s="45"/>
    </row>
    <row r="96" s="37" customFormat="1" ht="15" customHeight="1" spans="1:13">
      <c r="A96" s="45">
        <v>3</v>
      </c>
      <c r="B96" s="45"/>
      <c r="C96" s="45"/>
      <c r="D96" s="45" t="s">
        <v>18</v>
      </c>
      <c r="E96" s="45"/>
      <c r="F96" s="45"/>
      <c r="G96" s="45"/>
      <c r="H96" s="46"/>
      <c r="I96" s="55"/>
      <c r="J96" s="47"/>
      <c r="K96" s="45"/>
    </row>
    <row r="97" s="37" customFormat="1" ht="15" customHeight="1" spans="1:11">
      <c r="A97" s="45">
        <v>4</v>
      </c>
      <c r="B97" s="45"/>
      <c r="C97" s="45"/>
      <c r="D97" s="45" t="s">
        <v>19</v>
      </c>
      <c r="E97" s="45"/>
      <c r="F97" s="45"/>
      <c r="G97" s="45"/>
      <c r="H97" s="46"/>
      <c r="I97" s="55"/>
      <c r="J97" s="47"/>
      <c r="K97" s="45"/>
    </row>
    <row r="98" s="37" customFormat="1" ht="15" customHeight="1" spans="1:11">
      <c r="A98" s="45">
        <v>5</v>
      </c>
      <c r="B98" s="45"/>
      <c r="C98" s="45"/>
      <c r="D98" s="45" t="s">
        <v>20</v>
      </c>
      <c r="E98" s="45"/>
      <c r="F98" s="45"/>
      <c r="G98" s="45"/>
      <c r="H98" s="46"/>
      <c r="I98" s="55"/>
      <c r="J98" s="47"/>
      <c r="K98" s="45"/>
    </row>
    <row r="99" s="37" customFormat="1" ht="15" customHeight="1" spans="1:11">
      <c r="A99" s="45">
        <v>6</v>
      </c>
      <c r="B99" s="45"/>
      <c r="C99" s="45"/>
      <c r="D99" s="45" t="s">
        <v>21</v>
      </c>
      <c r="E99" s="45"/>
      <c r="F99" s="45"/>
      <c r="G99" s="45"/>
      <c r="H99" s="46"/>
      <c r="I99" s="55"/>
      <c r="J99" s="47"/>
      <c r="K99" s="45"/>
    </row>
    <row r="100" s="37" customFormat="1" ht="15" customHeight="1" spans="1:11">
      <c r="A100" s="45">
        <v>7</v>
      </c>
      <c r="B100" s="45"/>
      <c r="C100" s="45"/>
      <c r="D100" s="45" t="s">
        <v>22</v>
      </c>
      <c r="E100" s="45"/>
      <c r="F100" s="45"/>
      <c r="G100" s="45"/>
      <c r="H100" s="46"/>
      <c r="I100" s="55"/>
      <c r="J100" s="47"/>
      <c r="K100" s="45"/>
    </row>
    <row r="101" s="37" customFormat="1" ht="15" customHeight="1" spans="1:11">
      <c r="A101" s="45">
        <v>8</v>
      </c>
      <c r="B101" s="45"/>
      <c r="C101" s="45"/>
      <c r="D101" s="45" t="s">
        <v>23</v>
      </c>
      <c r="E101" s="45"/>
      <c r="F101" s="45"/>
      <c r="G101" s="45"/>
      <c r="H101" s="46"/>
      <c r="I101" s="55"/>
      <c r="J101" s="47"/>
      <c r="K101" s="45"/>
    </row>
    <row r="102" s="37" customFormat="1" ht="15" customHeight="1" spans="1:11">
      <c r="A102" s="45">
        <v>9</v>
      </c>
      <c r="B102" s="45"/>
      <c r="C102" s="49" t="s">
        <v>24</v>
      </c>
      <c r="D102" s="49"/>
      <c r="E102" s="49"/>
      <c r="F102" s="49"/>
      <c r="G102" s="49"/>
      <c r="H102" s="49"/>
      <c r="I102" s="56"/>
      <c r="J102" s="47"/>
      <c r="K102" s="57"/>
    </row>
    <row r="103" s="37" customFormat="1" ht="15" customHeight="1" spans="1:11">
      <c r="A103" s="53" t="s">
        <v>47</v>
      </c>
      <c r="B103" s="53"/>
      <c r="C103" s="53"/>
      <c r="D103" s="53"/>
      <c r="E103" s="53"/>
      <c r="F103" s="53"/>
      <c r="G103" s="53"/>
      <c r="H103" s="53"/>
      <c r="I103" s="53"/>
      <c r="J103" s="53"/>
      <c r="K103" s="40"/>
    </row>
    <row r="104" s="37" customFormat="1" ht="15" customHeight="1" spans="1:11">
      <c r="A104" s="44" t="s">
        <v>2</v>
      </c>
      <c r="B104" s="44" t="s">
        <v>3</v>
      </c>
      <c r="C104" s="44" t="s">
        <v>4</v>
      </c>
      <c r="D104" s="44"/>
      <c r="E104" s="45"/>
      <c r="F104" s="44" t="s">
        <v>5</v>
      </c>
      <c r="G104" s="44" t="s">
        <v>6</v>
      </c>
      <c r="H104" s="44" t="s">
        <v>7</v>
      </c>
      <c r="I104" s="54" t="s">
        <v>8</v>
      </c>
      <c r="J104" s="44" t="s">
        <v>9</v>
      </c>
      <c r="K104" s="44" t="s">
        <v>10</v>
      </c>
    </row>
    <row r="105" s="37" customFormat="1" ht="15" customHeight="1" spans="1:11">
      <c r="A105" s="45">
        <v>1</v>
      </c>
      <c r="B105" s="45" t="s">
        <v>11</v>
      </c>
      <c r="C105" s="45" t="s">
        <v>12</v>
      </c>
      <c r="D105" s="45" t="s">
        <v>13</v>
      </c>
      <c r="E105" s="45"/>
      <c r="F105" s="45">
        <f>1670</f>
        <v>1670</v>
      </c>
      <c r="G105" s="45" t="s">
        <v>14</v>
      </c>
      <c r="H105" s="46"/>
      <c r="I105" s="55"/>
      <c r="J105" s="47" t="s">
        <v>48</v>
      </c>
      <c r="K105" s="45" t="s">
        <v>16</v>
      </c>
    </row>
    <row r="106" s="37" customFormat="1" ht="15" customHeight="1" spans="1:11">
      <c r="A106" s="45">
        <v>2</v>
      </c>
      <c r="B106" s="45"/>
      <c r="C106" s="45"/>
      <c r="D106" s="45" t="s">
        <v>17</v>
      </c>
      <c r="E106" s="45"/>
      <c r="F106" s="45"/>
      <c r="G106" s="45"/>
      <c r="H106" s="46"/>
      <c r="I106" s="55"/>
      <c r="J106" s="47"/>
      <c r="K106" s="45"/>
    </row>
    <row r="107" s="37" customFormat="1" ht="15" customHeight="1" spans="1:11">
      <c r="A107" s="45">
        <v>3</v>
      </c>
      <c r="B107" s="45"/>
      <c r="C107" s="45"/>
      <c r="D107" s="45" t="s">
        <v>18</v>
      </c>
      <c r="E107" s="45"/>
      <c r="F107" s="45"/>
      <c r="G107" s="45"/>
      <c r="H107" s="46"/>
      <c r="I107" s="55"/>
      <c r="J107" s="47"/>
      <c r="K107" s="45"/>
    </row>
    <row r="108" s="37" customFormat="1" ht="15" customHeight="1" spans="1:11">
      <c r="A108" s="45">
        <v>4</v>
      </c>
      <c r="B108" s="45"/>
      <c r="C108" s="45"/>
      <c r="D108" s="45" t="s">
        <v>19</v>
      </c>
      <c r="E108" s="45"/>
      <c r="F108" s="45"/>
      <c r="G108" s="45"/>
      <c r="H108" s="46"/>
      <c r="I108" s="55"/>
      <c r="J108" s="47"/>
      <c r="K108" s="45"/>
    </row>
    <row r="109" s="37" customFormat="1" ht="15" customHeight="1" spans="1:11">
      <c r="A109" s="45">
        <v>5</v>
      </c>
      <c r="B109" s="45"/>
      <c r="C109" s="45"/>
      <c r="D109" s="45" t="s">
        <v>20</v>
      </c>
      <c r="E109" s="45"/>
      <c r="F109" s="45"/>
      <c r="G109" s="45"/>
      <c r="H109" s="46"/>
      <c r="I109" s="55"/>
      <c r="J109" s="47"/>
      <c r="K109" s="45"/>
    </row>
    <row r="110" s="37" customFormat="1" ht="15" customHeight="1" spans="1:11">
      <c r="A110" s="45">
        <v>6</v>
      </c>
      <c r="B110" s="45"/>
      <c r="C110" s="45"/>
      <c r="D110" s="45" t="s">
        <v>21</v>
      </c>
      <c r="E110" s="45"/>
      <c r="F110" s="45"/>
      <c r="G110" s="45"/>
      <c r="H110" s="46"/>
      <c r="I110" s="55"/>
      <c r="J110" s="47"/>
      <c r="K110" s="45"/>
    </row>
    <row r="111" s="37" customFormat="1" ht="15" customHeight="1" spans="1:11">
      <c r="A111" s="45">
        <v>7</v>
      </c>
      <c r="B111" s="45"/>
      <c r="C111" s="45"/>
      <c r="D111" s="45" t="s">
        <v>22</v>
      </c>
      <c r="E111" s="45"/>
      <c r="F111" s="45"/>
      <c r="G111" s="45"/>
      <c r="H111" s="46"/>
      <c r="I111" s="55"/>
      <c r="J111" s="47"/>
      <c r="K111" s="45"/>
    </row>
    <row r="112" s="37" customFormat="1" ht="15" customHeight="1" spans="1:11">
      <c r="A112" s="45">
        <v>8</v>
      </c>
      <c r="B112" s="45"/>
      <c r="C112" s="45"/>
      <c r="D112" s="45" t="s">
        <v>23</v>
      </c>
      <c r="E112" s="45"/>
      <c r="F112" s="45"/>
      <c r="G112" s="45"/>
      <c r="H112" s="46"/>
      <c r="I112" s="55"/>
      <c r="J112" s="47"/>
      <c r="K112" s="45"/>
    </row>
    <row r="113" s="37" customFormat="1" ht="15" customHeight="1" spans="1:11">
      <c r="A113" s="45">
        <v>9</v>
      </c>
      <c r="B113" s="45"/>
      <c r="C113" s="49" t="s">
        <v>24</v>
      </c>
      <c r="D113" s="49"/>
      <c r="E113" s="49"/>
      <c r="F113" s="49"/>
      <c r="G113" s="49"/>
      <c r="H113" s="49"/>
      <c r="I113" s="56"/>
      <c r="J113" s="47"/>
      <c r="K113" s="57"/>
    </row>
    <row r="114" s="37" customFormat="1" ht="15" customHeight="1" spans="1:11">
      <c r="A114" s="53" t="s">
        <v>49</v>
      </c>
      <c r="B114" s="53"/>
      <c r="C114" s="53"/>
      <c r="D114" s="53"/>
      <c r="E114" s="53"/>
      <c r="F114" s="53"/>
      <c r="G114" s="53"/>
      <c r="H114" s="53"/>
      <c r="I114" s="53"/>
      <c r="J114" s="53"/>
      <c r="K114" s="40"/>
    </row>
    <row r="115" s="37" customFormat="1" ht="15" customHeight="1" spans="1:11">
      <c r="A115" s="44" t="s">
        <v>2</v>
      </c>
      <c r="B115" s="44" t="s">
        <v>3</v>
      </c>
      <c r="C115" s="44" t="s">
        <v>4</v>
      </c>
      <c r="D115" s="44"/>
      <c r="E115" s="45"/>
      <c r="F115" s="44" t="s">
        <v>5</v>
      </c>
      <c r="G115" s="44" t="s">
        <v>6</v>
      </c>
      <c r="H115" s="44" t="s">
        <v>7</v>
      </c>
      <c r="I115" s="54" t="s">
        <v>8</v>
      </c>
      <c r="J115" s="44" t="s">
        <v>9</v>
      </c>
      <c r="K115" s="44" t="s">
        <v>10</v>
      </c>
    </row>
    <row r="116" s="37" customFormat="1" ht="15" customHeight="1" spans="1:11">
      <c r="A116" s="45">
        <v>1</v>
      </c>
      <c r="B116" s="45" t="s">
        <v>11</v>
      </c>
      <c r="C116" s="45" t="s">
        <v>12</v>
      </c>
      <c r="D116" s="45" t="s">
        <v>13</v>
      </c>
      <c r="E116" s="45"/>
      <c r="F116" s="45">
        <v>766</v>
      </c>
      <c r="G116" s="45" t="s">
        <v>14</v>
      </c>
      <c r="H116" s="46"/>
      <c r="I116" s="55"/>
      <c r="J116" s="47" t="s">
        <v>50</v>
      </c>
      <c r="K116" s="45" t="s">
        <v>30</v>
      </c>
    </row>
    <row r="117" s="37" customFormat="1" ht="15" customHeight="1" spans="1:11">
      <c r="A117" s="45">
        <v>2</v>
      </c>
      <c r="B117" s="45"/>
      <c r="C117" s="45"/>
      <c r="D117" s="45" t="s">
        <v>17</v>
      </c>
      <c r="E117" s="45"/>
      <c r="F117" s="45"/>
      <c r="G117" s="45"/>
      <c r="H117" s="46"/>
      <c r="I117" s="55"/>
      <c r="J117" s="47"/>
      <c r="K117" s="45"/>
    </row>
    <row r="118" s="37" customFormat="1" ht="15" customHeight="1" spans="1:11">
      <c r="A118" s="45">
        <v>3</v>
      </c>
      <c r="B118" s="45"/>
      <c r="C118" s="45"/>
      <c r="D118" s="45" t="s">
        <v>18</v>
      </c>
      <c r="E118" s="45"/>
      <c r="F118" s="45"/>
      <c r="G118" s="45"/>
      <c r="H118" s="46"/>
      <c r="I118" s="55"/>
      <c r="J118" s="47"/>
      <c r="K118" s="45"/>
    </row>
    <row r="119" s="37" customFormat="1" ht="15" customHeight="1" spans="1:11">
      <c r="A119" s="45">
        <v>4</v>
      </c>
      <c r="B119" s="45"/>
      <c r="C119" s="45"/>
      <c r="D119" s="45" t="s">
        <v>19</v>
      </c>
      <c r="E119" s="45"/>
      <c r="F119" s="45"/>
      <c r="G119" s="45"/>
      <c r="H119" s="46"/>
      <c r="I119" s="55"/>
      <c r="J119" s="47"/>
      <c r="K119" s="45"/>
    </row>
    <row r="120" s="37" customFormat="1" ht="15" customHeight="1" spans="1:11">
      <c r="A120" s="45">
        <v>5</v>
      </c>
      <c r="B120" s="45"/>
      <c r="C120" s="45"/>
      <c r="D120" s="45" t="s">
        <v>20</v>
      </c>
      <c r="E120" s="45"/>
      <c r="F120" s="45"/>
      <c r="G120" s="45"/>
      <c r="H120" s="46"/>
      <c r="I120" s="55"/>
      <c r="J120" s="47"/>
      <c r="K120" s="45"/>
    </row>
    <row r="121" s="37" customFormat="1" ht="15" customHeight="1" spans="1:11">
      <c r="A121" s="45">
        <v>6</v>
      </c>
      <c r="B121" s="45"/>
      <c r="C121" s="45"/>
      <c r="D121" s="45" t="s">
        <v>21</v>
      </c>
      <c r="E121" s="45"/>
      <c r="F121" s="45"/>
      <c r="G121" s="45"/>
      <c r="H121" s="46"/>
      <c r="I121" s="55"/>
      <c r="J121" s="47"/>
      <c r="K121" s="45"/>
    </row>
    <row r="122" s="37" customFormat="1" ht="15" customHeight="1" spans="1:11">
      <c r="A122" s="45">
        <v>7</v>
      </c>
      <c r="B122" s="45"/>
      <c r="C122" s="45"/>
      <c r="D122" s="45" t="s">
        <v>22</v>
      </c>
      <c r="E122" s="45"/>
      <c r="F122" s="45"/>
      <c r="G122" s="45"/>
      <c r="H122" s="46"/>
      <c r="I122" s="55"/>
      <c r="J122" s="47"/>
      <c r="K122" s="45"/>
    </row>
    <row r="123" s="37" customFormat="1" ht="15" customHeight="1" spans="1:11">
      <c r="A123" s="45">
        <v>8</v>
      </c>
      <c r="B123" s="45"/>
      <c r="C123" s="45"/>
      <c r="D123" s="45" t="s">
        <v>23</v>
      </c>
      <c r="E123" s="45"/>
      <c r="F123" s="45"/>
      <c r="G123" s="45"/>
      <c r="H123" s="46"/>
      <c r="I123" s="55"/>
      <c r="J123" s="47"/>
      <c r="K123" s="45"/>
    </row>
    <row r="124" s="37" customFormat="1" ht="15" customHeight="1" spans="1:11">
      <c r="A124" s="45">
        <v>9</v>
      </c>
      <c r="B124" s="45"/>
      <c r="C124" s="49" t="s">
        <v>24</v>
      </c>
      <c r="D124" s="49"/>
      <c r="E124" s="49"/>
      <c r="F124" s="49"/>
      <c r="G124" s="49"/>
      <c r="H124" s="49"/>
      <c r="I124" s="56"/>
      <c r="J124" s="47"/>
      <c r="K124" s="57"/>
    </row>
    <row r="125" s="37" customFormat="1" ht="15" customHeight="1" spans="1:11">
      <c r="A125" s="53" t="s">
        <v>51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40"/>
    </row>
    <row r="126" s="37" customFormat="1" ht="15" customHeight="1" spans="1:11">
      <c r="A126" s="44" t="s">
        <v>2</v>
      </c>
      <c r="B126" s="44" t="s">
        <v>3</v>
      </c>
      <c r="C126" s="44" t="s">
        <v>4</v>
      </c>
      <c r="D126" s="44"/>
      <c r="E126" s="45"/>
      <c r="F126" s="44" t="s">
        <v>5</v>
      </c>
      <c r="G126" s="44" t="s">
        <v>6</v>
      </c>
      <c r="H126" s="44" t="s">
        <v>7</v>
      </c>
      <c r="I126" s="54" t="s">
        <v>8</v>
      </c>
      <c r="J126" s="44" t="s">
        <v>9</v>
      </c>
      <c r="K126" s="44" t="s">
        <v>10</v>
      </c>
    </row>
    <row r="127" s="37" customFormat="1" ht="15" customHeight="1" spans="1:11">
      <c r="A127" s="45">
        <v>1</v>
      </c>
      <c r="B127" s="45" t="s">
        <v>11</v>
      </c>
      <c r="C127" s="45" t="s">
        <v>12</v>
      </c>
      <c r="D127" s="45" t="s">
        <v>13</v>
      </c>
      <c r="E127" s="45"/>
      <c r="F127" s="45">
        <v>1140</v>
      </c>
      <c r="G127" s="45" t="s">
        <v>14</v>
      </c>
      <c r="H127" s="46"/>
      <c r="I127" s="55"/>
      <c r="J127" s="47" t="s">
        <v>52</v>
      </c>
      <c r="K127" s="45" t="s">
        <v>30</v>
      </c>
    </row>
    <row r="128" s="37" customFormat="1" ht="15" customHeight="1" spans="1:11">
      <c r="A128" s="45">
        <v>2</v>
      </c>
      <c r="B128" s="45"/>
      <c r="C128" s="45"/>
      <c r="D128" s="45" t="s">
        <v>17</v>
      </c>
      <c r="E128" s="45"/>
      <c r="F128" s="45"/>
      <c r="G128" s="45"/>
      <c r="H128" s="46"/>
      <c r="I128" s="55"/>
      <c r="J128" s="47"/>
      <c r="K128" s="45"/>
    </row>
    <row r="129" s="37" customFormat="1" ht="15" customHeight="1" spans="1:11">
      <c r="A129" s="45">
        <v>3</v>
      </c>
      <c r="B129" s="45"/>
      <c r="C129" s="45"/>
      <c r="D129" s="45" t="s">
        <v>18</v>
      </c>
      <c r="E129" s="45"/>
      <c r="F129" s="45"/>
      <c r="G129" s="45"/>
      <c r="H129" s="46"/>
      <c r="I129" s="55"/>
      <c r="J129" s="47"/>
      <c r="K129" s="45"/>
    </row>
    <row r="130" s="37" customFormat="1" ht="15" customHeight="1" spans="1:11">
      <c r="A130" s="45">
        <v>4</v>
      </c>
      <c r="B130" s="45"/>
      <c r="C130" s="45"/>
      <c r="D130" s="45" t="s">
        <v>19</v>
      </c>
      <c r="E130" s="45"/>
      <c r="F130" s="45"/>
      <c r="G130" s="45"/>
      <c r="H130" s="46"/>
      <c r="I130" s="55"/>
      <c r="J130" s="47"/>
      <c r="K130" s="45"/>
    </row>
    <row r="131" s="37" customFormat="1" ht="15" customHeight="1" spans="1:11">
      <c r="A131" s="45">
        <v>5</v>
      </c>
      <c r="B131" s="45"/>
      <c r="C131" s="45"/>
      <c r="D131" s="45" t="s">
        <v>20</v>
      </c>
      <c r="E131" s="45"/>
      <c r="F131" s="45"/>
      <c r="G131" s="45"/>
      <c r="H131" s="46"/>
      <c r="I131" s="55"/>
      <c r="J131" s="47"/>
      <c r="K131" s="45"/>
    </row>
    <row r="132" s="37" customFormat="1" ht="15" customHeight="1" spans="1:11">
      <c r="A132" s="45">
        <v>6</v>
      </c>
      <c r="B132" s="45"/>
      <c r="C132" s="45"/>
      <c r="D132" s="45" t="s">
        <v>21</v>
      </c>
      <c r="E132" s="45"/>
      <c r="F132" s="45"/>
      <c r="G132" s="45"/>
      <c r="H132" s="46"/>
      <c r="I132" s="55"/>
      <c r="J132" s="47"/>
      <c r="K132" s="45"/>
    </row>
    <row r="133" s="37" customFormat="1" ht="15" customHeight="1" spans="1:11">
      <c r="A133" s="45">
        <v>7</v>
      </c>
      <c r="B133" s="45"/>
      <c r="C133" s="45"/>
      <c r="D133" s="45" t="s">
        <v>22</v>
      </c>
      <c r="E133" s="45"/>
      <c r="F133" s="45"/>
      <c r="G133" s="45"/>
      <c r="H133" s="46"/>
      <c r="I133" s="55"/>
      <c r="J133" s="47"/>
      <c r="K133" s="45"/>
    </row>
    <row r="134" s="37" customFormat="1" ht="15" customHeight="1" spans="1:11">
      <c r="A134" s="45">
        <v>8</v>
      </c>
      <c r="B134" s="45"/>
      <c r="C134" s="45"/>
      <c r="D134" s="45" t="s">
        <v>23</v>
      </c>
      <c r="E134" s="45"/>
      <c r="F134" s="45"/>
      <c r="G134" s="45"/>
      <c r="H134" s="46"/>
      <c r="I134" s="55"/>
      <c r="J134" s="47"/>
      <c r="K134" s="45"/>
    </row>
    <row r="135" s="37" customFormat="1" ht="15" customHeight="1" spans="1:11">
      <c r="A135" s="45">
        <v>9</v>
      </c>
      <c r="B135" s="45"/>
      <c r="C135" s="49" t="s">
        <v>24</v>
      </c>
      <c r="D135" s="49"/>
      <c r="E135" s="49"/>
      <c r="F135" s="49"/>
      <c r="G135" s="49"/>
      <c r="H135" s="49"/>
      <c r="I135" s="56"/>
      <c r="J135" s="47"/>
      <c r="K135" s="57"/>
    </row>
    <row r="136" s="37" customFormat="1" ht="15" customHeight="1" spans="1:11">
      <c r="A136" s="53" t="s">
        <v>53</v>
      </c>
      <c r="B136" s="53"/>
      <c r="C136" s="53"/>
      <c r="D136" s="53"/>
      <c r="E136" s="53"/>
      <c r="F136" s="53"/>
      <c r="G136" s="53"/>
      <c r="H136" s="53"/>
      <c r="I136" s="53"/>
      <c r="J136" s="53"/>
      <c r="K136" s="40"/>
    </row>
    <row r="137" s="37" customFormat="1" ht="15" customHeight="1" spans="1:11">
      <c r="A137" s="44" t="s">
        <v>2</v>
      </c>
      <c r="B137" s="44" t="s">
        <v>3</v>
      </c>
      <c r="C137" s="44" t="s">
        <v>4</v>
      </c>
      <c r="D137" s="44"/>
      <c r="E137" s="45"/>
      <c r="F137" s="44" t="s">
        <v>5</v>
      </c>
      <c r="G137" s="44" t="s">
        <v>6</v>
      </c>
      <c r="H137" s="44" t="s">
        <v>7</v>
      </c>
      <c r="I137" s="54" t="s">
        <v>8</v>
      </c>
      <c r="J137" s="44" t="s">
        <v>9</v>
      </c>
      <c r="K137" s="44" t="s">
        <v>10</v>
      </c>
    </row>
    <row r="138" s="37" customFormat="1" ht="15" customHeight="1" spans="1:11">
      <c r="A138" s="45">
        <v>1</v>
      </c>
      <c r="B138" s="45" t="s">
        <v>11</v>
      </c>
      <c r="C138" s="45" t="s">
        <v>12</v>
      </c>
      <c r="D138" s="45" t="s">
        <v>13</v>
      </c>
      <c r="E138" s="45"/>
      <c r="F138" s="45">
        <v>1072</v>
      </c>
      <c r="G138" s="45" t="s">
        <v>14</v>
      </c>
      <c r="H138" s="46"/>
      <c r="I138" s="55"/>
      <c r="J138" s="47" t="s">
        <v>54</v>
      </c>
      <c r="K138" s="45" t="s">
        <v>30</v>
      </c>
    </row>
    <row r="139" s="37" customFormat="1" ht="15" customHeight="1" spans="1:11">
      <c r="A139" s="45">
        <v>2</v>
      </c>
      <c r="B139" s="45"/>
      <c r="C139" s="45"/>
      <c r="D139" s="45" t="s">
        <v>17</v>
      </c>
      <c r="E139" s="45"/>
      <c r="F139" s="45"/>
      <c r="G139" s="45"/>
      <c r="H139" s="46"/>
      <c r="I139" s="55"/>
      <c r="J139" s="47"/>
      <c r="K139" s="45"/>
    </row>
    <row r="140" s="37" customFormat="1" ht="15" customHeight="1" spans="1:11">
      <c r="A140" s="45">
        <v>3</v>
      </c>
      <c r="B140" s="45"/>
      <c r="C140" s="45"/>
      <c r="D140" s="45" t="s">
        <v>18</v>
      </c>
      <c r="E140" s="45"/>
      <c r="F140" s="45"/>
      <c r="G140" s="45"/>
      <c r="H140" s="46"/>
      <c r="I140" s="55"/>
      <c r="J140" s="47"/>
      <c r="K140" s="45"/>
    </row>
    <row r="141" s="37" customFormat="1" ht="15" customHeight="1" spans="1:11">
      <c r="A141" s="45">
        <v>4</v>
      </c>
      <c r="B141" s="45"/>
      <c r="C141" s="45"/>
      <c r="D141" s="45" t="s">
        <v>19</v>
      </c>
      <c r="E141" s="45"/>
      <c r="F141" s="45"/>
      <c r="G141" s="45"/>
      <c r="H141" s="46"/>
      <c r="I141" s="55"/>
      <c r="J141" s="47"/>
      <c r="K141" s="45"/>
    </row>
    <row r="142" s="37" customFormat="1" ht="15" customHeight="1" spans="1:11">
      <c r="A142" s="45">
        <v>5</v>
      </c>
      <c r="B142" s="45"/>
      <c r="C142" s="45"/>
      <c r="D142" s="45" t="s">
        <v>20</v>
      </c>
      <c r="E142" s="45"/>
      <c r="F142" s="45"/>
      <c r="G142" s="45"/>
      <c r="H142" s="46"/>
      <c r="I142" s="55"/>
      <c r="J142" s="47"/>
      <c r="K142" s="45"/>
    </row>
    <row r="143" s="37" customFormat="1" ht="15" customHeight="1" spans="1:11">
      <c r="A143" s="45">
        <v>6</v>
      </c>
      <c r="B143" s="45"/>
      <c r="C143" s="45"/>
      <c r="D143" s="45" t="s">
        <v>21</v>
      </c>
      <c r="E143" s="45"/>
      <c r="F143" s="45"/>
      <c r="G143" s="45"/>
      <c r="H143" s="46"/>
      <c r="I143" s="55"/>
      <c r="J143" s="47"/>
      <c r="K143" s="45"/>
    </row>
    <row r="144" s="37" customFormat="1" ht="15" customHeight="1" spans="1:11">
      <c r="A144" s="45">
        <v>7</v>
      </c>
      <c r="B144" s="45"/>
      <c r="C144" s="45"/>
      <c r="D144" s="45" t="s">
        <v>22</v>
      </c>
      <c r="E144" s="45"/>
      <c r="F144" s="45"/>
      <c r="G144" s="45"/>
      <c r="H144" s="46"/>
      <c r="I144" s="55"/>
      <c r="J144" s="47"/>
      <c r="K144" s="45"/>
    </row>
    <row r="145" s="37" customFormat="1" ht="15" customHeight="1" spans="1:15">
      <c r="A145" s="45">
        <v>8</v>
      </c>
      <c r="B145" s="45"/>
      <c r="C145" s="45"/>
      <c r="D145" s="45" t="s">
        <v>23</v>
      </c>
      <c r="E145" s="45"/>
      <c r="F145" s="45"/>
      <c r="G145" s="45"/>
      <c r="H145" s="46"/>
      <c r="I145" s="55"/>
      <c r="J145" s="47"/>
      <c r="K145" s="45"/>
    </row>
    <row r="146" s="37" customFormat="1" ht="15" customHeight="1" spans="1:15">
      <c r="A146" s="45">
        <v>9</v>
      </c>
      <c r="B146" s="45"/>
      <c r="C146" s="49" t="s">
        <v>24</v>
      </c>
      <c r="D146" s="49"/>
      <c r="E146" s="49"/>
      <c r="F146" s="49"/>
      <c r="G146" s="49"/>
      <c r="H146" s="49"/>
      <c r="I146" s="56"/>
      <c r="J146" s="47"/>
      <c r="K146" s="57"/>
    </row>
    <row r="147" s="37" customFormat="1" ht="15" customHeight="1" spans="1:15">
      <c r="A147" s="53" t="s">
        <v>55</v>
      </c>
      <c r="B147" s="53"/>
      <c r="C147" s="53"/>
      <c r="D147" s="53"/>
      <c r="E147" s="53"/>
      <c r="F147" s="53"/>
      <c r="G147" s="53"/>
      <c r="H147" s="53"/>
      <c r="I147" s="53"/>
      <c r="J147" s="53"/>
      <c r="K147" s="40"/>
    </row>
    <row r="148" s="37" customFormat="1" ht="15" customHeight="1" spans="1:15">
      <c r="A148" s="44" t="s">
        <v>2</v>
      </c>
      <c r="B148" s="44" t="s">
        <v>3</v>
      </c>
      <c r="C148" s="44" t="s">
        <v>4</v>
      </c>
      <c r="D148" s="44"/>
      <c r="E148" s="45"/>
      <c r="F148" s="44" t="s">
        <v>5</v>
      </c>
      <c r="G148" s="44" t="s">
        <v>6</v>
      </c>
      <c r="H148" s="44" t="s">
        <v>7</v>
      </c>
      <c r="I148" s="54" t="s">
        <v>8</v>
      </c>
      <c r="J148" s="44" t="s">
        <v>9</v>
      </c>
      <c r="K148" s="44" t="s">
        <v>10</v>
      </c>
    </row>
    <row r="149" s="37" customFormat="1" ht="15" customHeight="1" spans="1:15">
      <c r="A149" s="45">
        <v>1</v>
      </c>
      <c r="B149" s="45" t="s">
        <v>11</v>
      </c>
      <c r="C149" s="45" t="s">
        <v>12</v>
      </c>
      <c r="D149" s="45" t="s">
        <v>13</v>
      </c>
      <c r="E149" s="45"/>
      <c r="F149" s="45">
        <v>1220</v>
      </c>
      <c r="G149" s="45" t="s">
        <v>14</v>
      </c>
      <c r="H149" s="46"/>
      <c r="I149" s="55"/>
      <c r="J149" s="47" t="s">
        <v>56</v>
      </c>
      <c r="K149" s="45" t="s">
        <v>16</v>
      </c>
    </row>
    <row r="150" s="37" customFormat="1" ht="15" customHeight="1" spans="1:15">
      <c r="A150" s="45">
        <v>2</v>
      </c>
      <c r="B150" s="45"/>
      <c r="C150" s="45"/>
      <c r="D150" s="45" t="s">
        <v>17</v>
      </c>
      <c r="E150" s="45"/>
      <c r="F150" s="45"/>
      <c r="G150" s="45"/>
      <c r="H150" s="46"/>
      <c r="I150" s="55"/>
      <c r="J150" s="47"/>
      <c r="K150" s="45"/>
    </row>
    <row r="151" s="37" customFormat="1" ht="15" customHeight="1" spans="1:15">
      <c r="A151" s="45">
        <v>3</v>
      </c>
      <c r="B151" s="45"/>
      <c r="C151" s="45"/>
      <c r="D151" s="45" t="s">
        <v>18</v>
      </c>
      <c r="E151" s="45"/>
      <c r="F151" s="45"/>
      <c r="G151" s="45"/>
      <c r="H151" s="46"/>
      <c r="I151" s="55"/>
      <c r="J151" s="47"/>
      <c r="K151" s="45"/>
    </row>
    <row r="152" s="37" customFormat="1" ht="15" customHeight="1" spans="1:15">
      <c r="A152" s="45">
        <v>4</v>
      </c>
      <c r="B152" s="45"/>
      <c r="C152" s="45"/>
      <c r="D152" s="45" t="s">
        <v>19</v>
      </c>
      <c r="E152" s="45"/>
      <c r="F152" s="45"/>
      <c r="G152" s="45"/>
      <c r="H152" s="46"/>
      <c r="I152" s="55"/>
      <c r="J152" s="47"/>
      <c r="K152" s="45"/>
    </row>
    <row r="153" s="37" customFormat="1" ht="15" customHeight="1" spans="1:15">
      <c r="A153" s="45">
        <v>5</v>
      </c>
      <c r="B153" s="45"/>
      <c r="C153" s="45"/>
      <c r="D153" s="45" t="s">
        <v>20</v>
      </c>
      <c r="E153" s="45"/>
      <c r="F153" s="45"/>
      <c r="G153" s="45"/>
      <c r="H153" s="46"/>
      <c r="I153" s="55"/>
      <c r="J153" s="47"/>
      <c r="K153" s="45"/>
    </row>
    <row r="154" s="37" customFormat="1" ht="15" customHeight="1" spans="1:15">
      <c r="A154" s="45">
        <v>6</v>
      </c>
      <c r="B154" s="45"/>
      <c r="C154" s="45"/>
      <c r="D154" s="45" t="s">
        <v>21</v>
      </c>
      <c r="E154" s="45"/>
      <c r="F154" s="45"/>
      <c r="G154" s="45"/>
      <c r="H154" s="46"/>
      <c r="I154" s="55"/>
      <c r="J154" s="47"/>
      <c r="K154" s="45"/>
    </row>
    <row r="155" s="37" customFormat="1" ht="15" customHeight="1" spans="1:15">
      <c r="A155" s="45">
        <v>7</v>
      </c>
      <c r="B155" s="45"/>
      <c r="C155" s="45"/>
      <c r="D155" s="45" t="s">
        <v>22</v>
      </c>
      <c r="E155" s="45"/>
      <c r="F155" s="45"/>
      <c r="G155" s="45"/>
      <c r="H155" s="46"/>
      <c r="I155" s="55"/>
      <c r="J155" s="47"/>
      <c r="K155" s="45"/>
    </row>
    <row r="156" s="37" customFormat="1" ht="15" customHeight="1" spans="1:15">
      <c r="A156" s="45">
        <v>8</v>
      </c>
      <c r="B156" s="45"/>
      <c r="C156" s="45"/>
      <c r="D156" s="45" t="s">
        <v>23</v>
      </c>
      <c r="E156" s="45"/>
      <c r="F156" s="45"/>
      <c r="G156" s="45"/>
      <c r="H156" s="46"/>
      <c r="I156" s="55"/>
      <c r="J156" s="47"/>
      <c r="K156" s="45"/>
    </row>
    <row r="157" s="37" customFormat="1" ht="15" customHeight="1" spans="1:15">
      <c r="A157" s="45">
        <v>9</v>
      </c>
      <c r="B157" s="45"/>
      <c r="C157" s="49" t="s">
        <v>24</v>
      </c>
      <c r="D157" s="49"/>
      <c r="E157" s="49"/>
      <c r="F157" s="49"/>
      <c r="G157" s="49"/>
      <c r="H157" s="49"/>
      <c r="I157" s="56"/>
      <c r="J157" s="47"/>
      <c r="K157" s="57"/>
    </row>
    <row r="158" s="36" customFormat="1" ht="15" customHeight="1" spans="1:15">
      <c r="A158" s="53" t="s">
        <v>57</v>
      </c>
      <c r="B158" s="53"/>
      <c r="C158" s="53"/>
      <c r="D158" s="53"/>
      <c r="E158" s="53"/>
      <c r="F158" s="53"/>
      <c r="G158" s="53"/>
      <c r="H158" s="53"/>
      <c r="I158" s="53"/>
      <c r="J158" s="53"/>
      <c r="K158" s="40"/>
      <c r="O158" s="72"/>
    </row>
    <row r="159" s="36" customFormat="1" ht="15" customHeight="1" spans="1:15">
      <c r="A159" s="44" t="s">
        <v>2</v>
      </c>
      <c r="B159" s="44" t="s">
        <v>3</v>
      </c>
      <c r="C159" s="44" t="s">
        <v>4</v>
      </c>
      <c r="D159" s="44"/>
      <c r="E159" s="45"/>
      <c r="F159" s="44" t="s">
        <v>5</v>
      </c>
      <c r="G159" s="44" t="s">
        <v>6</v>
      </c>
      <c r="H159" s="44" t="s">
        <v>7</v>
      </c>
      <c r="I159" s="54" t="s">
        <v>8</v>
      </c>
      <c r="J159" s="44" t="s">
        <v>9</v>
      </c>
      <c r="K159" s="44" t="s">
        <v>10</v>
      </c>
      <c r="O159" s="72"/>
    </row>
    <row r="160" s="36" customFormat="1" ht="15" customHeight="1" spans="1:15">
      <c r="A160" s="45">
        <v>1</v>
      </c>
      <c r="B160" s="45" t="s">
        <v>11</v>
      </c>
      <c r="C160" s="45" t="s">
        <v>12</v>
      </c>
      <c r="D160" s="45" t="s">
        <v>13</v>
      </c>
      <c r="E160" s="45"/>
      <c r="F160" s="45">
        <v>2815</v>
      </c>
      <c r="G160" s="45" t="s">
        <v>14</v>
      </c>
      <c r="H160" s="46"/>
      <c r="I160" s="55"/>
      <c r="J160" s="47" t="s">
        <v>58</v>
      </c>
      <c r="K160" s="45" t="s">
        <v>33</v>
      </c>
      <c r="O160" s="72"/>
    </row>
    <row r="161" s="36" customFormat="1" ht="15" customHeight="1" spans="1:15">
      <c r="A161" s="45">
        <v>2</v>
      </c>
      <c r="B161" s="45"/>
      <c r="C161" s="45"/>
      <c r="D161" s="45" t="s">
        <v>17</v>
      </c>
      <c r="E161" s="45"/>
      <c r="F161" s="45"/>
      <c r="G161" s="45"/>
      <c r="H161" s="46"/>
      <c r="I161" s="55"/>
      <c r="J161" s="47"/>
      <c r="K161" s="45"/>
      <c r="O161" s="72"/>
    </row>
    <row r="162" s="36" customFormat="1" ht="15" customHeight="1" spans="1:15">
      <c r="A162" s="45">
        <v>3</v>
      </c>
      <c r="B162" s="45"/>
      <c r="C162" s="45"/>
      <c r="D162" s="45" t="s">
        <v>18</v>
      </c>
      <c r="E162" s="45"/>
      <c r="F162" s="45"/>
      <c r="G162" s="45"/>
      <c r="H162" s="46"/>
      <c r="I162" s="55"/>
      <c r="J162" s="47"/>
      <c r="K162" s="45"/>
      <c r="O162" s="72"/>
    </row>
    <row r="163" s="36" customFormat="1" ht="15" customHeight="1" spans="1:15">
      <c r="A163" s="45">
        <v>4</v>
      </c>
      <c r="B163" s="45"/>
      <c r="C163" s="45"/>
      <c r="D163" s="45" t="s">
        <v>19</v>
      </c>
      <c r="E163" s="45"/>
      <c r="F163" s="45"/>
      <c r="G163" s="45"/>
      <c r="H163" s="46"/>
      <c r="I163" s="55"/>
      <c r="J163" s="47"/>
      <c r="K163" s="45"/>
      <c r="O163" s="72"/>
    </row>
    <row r="164" s="36" customFormat="1" ht="15" customHeight="1" spans="1:15">
      <c r="A164" s="45">
        <v>5</v>
      </c>
      <c r="B164" s="45"/>
      <c r="C164" s="45"/>
      <c r="D164" s="45" t="s">
        <v>20</v>
      </c>
      <c r="E164" s="45"/>
      <c r="F164" s="45"/>
      <c r="G164" s="45"/>
      <c r="H164" s="46"/>
      <c r="I164" s="55"/>
      <c r="J164" s="47"/>
      <c r="K164" s="45"/>
      <c r="O164" s="72"/>
    </row>
    <row r="165" s="36" customFormat="1" ht="15" customHeight="1" spans="1:15">
      <c r="A165" s="45">
        <v>6</v>
      </c>
      <c r="B165" s="45"/>
      <c r="C165" s="45"/>
      <c r="D165" s="45" t="s">
        <v>21</v>
      </c>
      <c r="E165" s="45"/>
      <c r="F165" s="45"/>
      <c r="G165" s="45"/>
      <c r="H165" s="46"/>
      <c r="I165" s="55"/>
      <c r="J165" s="47"/>
      <c r="K165" s="45"/>
      <c r="O165" s="72"/>
    </row>
    <row r="166" s="36" customFormat="1" ht="15" customHeight="1" spans="1:15">
      <c r="A166" s="45">
        <v>7</v>
      </c>
      <c r="B166" s="45"/>
      <c r="C166" s="45"/>
      <c r="D166" s="45" t="s">
        <v>22</v>
      </c>
      <c r="E166" s="45"/>
      <c r="F166" s="45"/>
      <c r="G166" s="45"/>
      <c r="H166" s="46"/>
      <c r="I166" s="55"/>
      <c r="J166" s="47"/>
      <c r="K166" s="45"/>
      <c r="O166" s="72"/>
    </row>
    <row r="167" s="36" customFormat="1" ht="15" customHeight="1" spans="1:15">
      <c r="A167" s="45">
        <v>8</v>
      </c>
      <c r="B167" s="45"/>
      <c r="C167" s="45"/>
      <c r="D167" s="45" t="s">
        <v>23</v>
      </c>
      <c r="E167" s="45"/>
      <c r="F167" s="45"/>
      <c r="G167" s="45"/>
      <c r="H167" s="46"/>
      <c r="I167" s="55"/>
      <c r="J167" s="47"/>
      <c r="K167" s="45"/>
      <c r="O167" s="72"/>
    </row>
    <row r="168" ht="15" customHeight="1" spans="1:15">
      <c r="A168" s="45">
        <v>9</v>
      </c>
      <c r="B168" s="45"/>
      <c r="C168" s="48" t="s">
        <v>24</v>
      </c>
      <c r="D168" s="48"/>
      <c r="E168" s="49"/>
      <c r="F168" s="48"/>
      <c r="G168" s="48"/>
      <c r="H168" s="48"/>
      <c r="I168" s="50"/>
      <c r="J168" s="51"/>
      <c r="K168" s="52"/>
    </row>
    <row r="169" s="36" customFormat="1" ht="15" customHeight="1" spans="1:15">
      <c r="A169" s="53" t="s">
        <v>59</v>
      </c>
      <c r="B169" s="53"/>
      <c r="C169" s="53"/>
      <c r="D169" s="53"/>
      <c r="E169" s="53"/>
      <c r="F169" s="53"/>
      <c r="G169" s="53"/>
      <c r="H169" s="53"/>
      <c r="I169" s="53"/>
      <c r="J169" s="53"/>
      <c r="K169" s="40"/>
      <c r="O169" s="72"/>
    </row>
    <row r="170" s="36" customFormat="1" ht="15" customHeight="1" spans="1:15">
      <c r="A170" s="44" t="s">
        <v>2</v>
      </c>
      <c r="B170" s="44" t="s">
        <v>3</v>
      </c>
      <c r="C170" s="44" t="s">
        <v>4</v>
      </c>
      <c r="D170" s="44"/>
      <c r="E170" s="45"/>
      <c r="F170" s="44" t="s">
        <v>5</v>
      </c>
      <c r="G170" s="44" t="s">
        <v>6</v>
      </c>
      <c r="H170" s="44" t="s">
        <v>7</v>
      </c>
      <c r="I170" s="54" t="s">
        <v>8</v>
      </c>
      <c r="J170" s="44" t="s">
        <v>9</v>
      </c>
      <c r="K170" s="44" t="s">
        <v>10</v>
      </c>
      <c r="O170" s="72"/>
    </row>
    <row r="171" s="36" customFormat="1" ht="15" customHeight="1" spans="1:15">
      <c r="A171" s="45">
        <v>1</v>
      </c>
      <c r="B171" s="45" t="s">
        <v>11</v>
      </c>
      <c r="C171" s="45" t="s">
        <v>12</v>
      </c>
      <c r="D171" s="45" t="s">
        <v>13</v>
      </c>
      <c r="E171" s="45"/>
      <c r="F171" s="45">
        <v>591</v>
      </c>
      <c r="G171" s="45" t="s">
        <v>14</v>
      </c>
      <c r="H171" s="46"/>
      <c r="I171" s="55"/>
      <c r="J171" s="47" t="s">
        <v>60</v>
      </c>
      <c r="K171" s="45" t="s">
        <v>33</v>
      </c>
      <c r="O171" s="72"/>
    </row>
    <row r="172" s="36" customFormat="1" ht="15" customHeight="1" spans="1:15">
      <c r="A172" s="45">
        <v>2</v>
      </c>
      <c r="B172" s="45"/>
      <c r="C172" s="45"/>
      <c r="D172" s="45" t="s">
        <v>17</v>
      </c>
      <c r="E172" s="45"/>
      <c r="F172" s="45"/>
      <c r="G172" s="45"/>
      <c r="H172" s="46"/>
      <c r="I172" s="55"/>
      <c r="J172" s="47"/>
      <c r="K172" s="45"/>
      <c r="O172" s="72"/>
    </row>
    <row r="173" s="36" customFormat="1" ht="15" customHeight="1" spans="1:15">
      <c r="A173" s="45">
        <v>3</v>
      </c>
      <c r="B173" s="45"/>
      <c r="C173" s="45"/>
      <c r="D173" s="45" t="s">
        <v>18</v>
      </c>
      <c r="E173" s="45"/>
      <c r="F173" s="45"/>
      <c r="G173" s="45"/>
      <c r="H173" s="46"/>
      <c r="I173" s="55"/>
      <c r="J173" s="47"/>
      <c r="K173" s="45"/>
      <c r="O173" s="72"/>
    </row>
    <row r="174" s="36" customFormat="1" ht="15" customHeight="1" spans="1:15">
      <c r="A174" s="45">
        <v>4</v>
      </c>
      <c r="B174" s="45"/>
      <c r="C174" s="45"/>
      <c r="D174" s="45" t="s">
        <v>19</v>
      </c>
      <c r="E174" s="45"/>
      <c r="F174" s="45"/>
      <c r="G174" s="45"/>
      <c r="H174" s="46"/>
      <c r="I174" s="55"/>
      <c r="J174" s="47"/>
      <c r="K174" s="45"/>
      <c r="O174" s="72"/>
    </row>
    <row r="175" s="36" customFormat="1" ht="15" customHeight="1" spans="1:15">
      <c r="A175" s="45">
        <v>5</v>
      </c>
      <c r="B175" s="45"/>
      <c r="C175" s="45"/>
      <c r="D175" s="45" t="s">
        <v>20</v>
      </c>
      <c r="E175" s="45"/>
      <c r="F175" s="45"/>
      <c r="G175" s="45"/>
      <c r="H175" s="46"/>
      <c r="I175" s="55"/>
      <c r="J175" s="47"/>
      <c r="K175" s="45"/>
      <c r="O175" s="72"/>
    </row>
    <row r="176" s="36" customFormat="1" ht="15" customHeight="1" spans="1:15">
      <c r="A176" s="45">
        <v>6</v>
      </c>
      <c r="B176" s="45"/>
      <c r="C176" s="45"/>
      <c r="D176" s="45" t="s">
        <v>21</v>
      </c>
      <c r="E176" s="45"/>
      <c r="F176" s="45"/>
      <c r="G176" s="45"/>
      <c r="H176" s="46"/>
      <c r="I176" s="55"/>
      <c r="J176" s="47"/>
      <c r="K176" s="45"/>
      <c r="O176" s="72"/>
    </row>
    <row r="177" s="36" customFormat="1" ht="15" customHeight="1" spans="1:15">
      <c r="A177" s="45">
        <v>7</v>
      </c>
      <c r="B177" s="45"/>
      <c r="C177" s="45"/>
      <c r="D177" s="45" t="s">
        <v>22</v>
      </c>
      <c r="E177" s="45"/>
      <c r="F177" s="45"/>
      <c r="G177" s="45"/>
      <c r="H177" s="46"/>
      <c r="I177" s="55"/>
      <c r="J177" s="47"/>
      <c r="K177" s="45"/>
      <c r="O177" s="72"/>
    </row>
    <row r="178" s="36" customFormat="1" ht="15" customHeight="1" spans="1:15">
      <c r="A178" s="45">
        <v>8</v>
      </c>
      <c r="B178" s="45"/>
      <c r="C178" s="45"/>
      <c r="D178" s="45" t="s">
        <v>23</v>
      </c>
      <c r="E178" s="45"/>
      <c r="F178" s="45"/>
      <c r="G178" s="45"/>
      <c r="H178" s="46"/>
      <c r="I178" s="55"/>
      <c r="J178" s="47"/>
      <c r="K178" s="45"/>
      <c r="O178" s="72"/>
    </row>
    <row r="179" ht="15" customHeight="1" spans="1:15">
      <c r="A179" s="45">
        <v>9</v>
      </c>
      <c r="B179" s="45"/>
      <c r="C179" s="48" t="s">
        <v>24</v>
      </c>
      <c r="D179" s="48"/>
      <c r="E179" s="49"/>
      <c r="F179" s="48"/>
      <c r="G179" s="48"/>
      <c r="H179" s="48"/>
      <c r="I179" s="50"/>
      <c r="J179" s="51"/>
      <c r="K179" s="52"/>
    </row>
    <row r="180" s="36" customFormat="1" ht="15" customHeight="1" spans="1:15">
      <c r="A180" s="53" t="s">
        <v>61</v>
      </c>
      <c r="B180" s="53"/>
      <c r="C180" s="53"/>
      <c r="D180" s="53"/>
      <c r="E180" s="53"/>
      <c r="F180" s="53"/>
      <c r="G180" s="53"/>
      <c r="H180" s="53"/>
      <c r="I180" s="53"/>
      <c r="J180" s="53"/>
      <c r="K180" s="40"/>
      <c r="O180" s="72"/>
    </row>
    <row r="181" s="36" customFormat="1" ht="15" customHeight="1" spans="1:15">
      <c r="A181" s="44" t="s">
        <v>2</v>
      </c>
      <c r="B181" s="44" t="s">
        <v>3</v>
      </c>
      <c r="C181" s="44" t="s">
        <v>4</v>
      </c>
      <c r="D181" s="44"/>
      <c r="E181" s="45"/>
      <c r="F181" s="44" t="s">
        <v>5</v>
      </c>
      <c r="G181" s="44" t="s">
        <v>6</v>
      </c>
      <c r="H181" s="44" t="s">
        <v>7</v>
      </c>
      <c r="I181" s="54" t="s">
        <v>8</v>
      </c>
      <c r="J181" s="44" t="s">
        <v>9</v>
      </c>
      <c r="K181" s="44" t="s">
        <v>10</v>
      </c>
      <c r="O181" s="72"/>
    </row>
    <row r="182" s="36" customFormat="1" ht="15" customHeight="1" spans="1:15">
      <c r="A182" s="45">
        <v>1</v>
      </c>
      <c r="B182" s="45" t="s">
        <v>11</v>
      </c>
      <c r="C182" s="45" t="s">
        <v>12</v>
      </c>
      <c r="D182" s="45" t="s">
        <v>13</v>
      </c>
      <c r="E182" s="45"/>
      <c r="F182" s="45">
        <f>790+790</f>
        <v>1580</v>
      </c>
      <c r="G182" s="45" t="s">
        <v>14</v>
      </c>
      <c r="H182" s="46"/>
      <c r="I182" s="55"/>
      <c r="J182" s="47" t="s">
        <v>62</v>
      </c>
      <c r="K182" s="45" t="s">
        <v>63</v>
      </c>
      <c r="O182" s="72"/>
    </row>
    <row r="183" s="36" customFormat="1" ht="15" customHeight="1" spans="1:15">
      <c r="A183" s="45">
        <v>2</v>
      </c>
      <c r="B183" s="45"/>
      <c r="C183" s="45"/>
      <c r="D183" s="45" t="s">
        <v>17</v>
      </c>
      <c r="E183" s="45"/>
      <c r="F183" s="45"/>
      <c r="G183" s="45"/>
      <c r="H183" s="46"/>
      <c r="I183" s="55"/>
      <c r="J183" s="47"/>
      <c r="K183" s="45"/>
      <c r="O183" s="72"/>
    </row>
    <row r="184" s="36" customFormat="1" ht="15" customHeight="1" spans="1:15">
      <c r="A184" s="45">
        <v>3</v>
      </c>
      <c r="B184" s="45"/>
      <c r="C184" s="45"/>
      <c r="D184" s="45" t="s">
        <v>18</v>
      </c>
      <c r="E184" s="45"/>
      <c r="F184" s="45"/>
      <c r="G184" s="45"/>
      <c r="H184" s="46"/>
      <c r="I184" s="55"/>
      <c r="J184" s="47"/>
      <c r="K184" s="45"/>
      <c r="O184" s="72"/>
    </row>
    <row r="185" s="36" customFormat="1" ht="15" customHeight="1" spans="1:15">
      <c r="A185" s="45">
        <v>4</v>
      </c>
      <c r="B185" s="45"/>
      <c r="C185" s="45"/>
      <c r="D185" s="45" t="s">
        <v>19</v>
      </c>
      <c r="E185" s="45"/>
      <c r="F185" s="45"/>
      <c r="G185" s="45"/>
      <c r="H185" s="46"/>
      <c r="I185" s="55"/>
      <c r="J185" s="47"/>
      <c r="K185" s="45"/>
      <c r="O185" s="72"/>
    </row>
    <row r="186" s="36" customFormat="1" ht="15" customHeight="1" spans="1:15">
      <c r="A186" s="45">
        <v>5</v>
      </c>
      <c r="B186" s="45"/>
      <c r="C186" s="45"/>
      <c r="D186" s="45" t="s">
        <v>20</v>
      </c>
      <c r="E186" s="45"/>
      <c r="F186" s="45"/>
      <c r="G186" s="45"/>
      <c r="H186" s="46"/>
      <c r="I186" s="55"/>
      <c r="J186" s="47"/>
      <c r="K186" s="45"/>
      <c r="O186" s="72"/>
    </row>
    <row r="187" s="36" customFormat="1" ht="15" customHeight="1" spans="1:15">
      <c r="A187" s="45">
        <v>6</v>
      </c>
      <c r="B187" s="45"/>
      <c r="C187" s="45"/>
      <c r="D187" s="45" t="s">
        <v>21</v>
      </c>
      <c r="E187" s="45"/>
      <c r="F187" s="45"/>
      <c r="G187" s="45"/>
      <c r="H187" s="46"/>
      <c r="I187" s="55"/>
      <c r="J187" s="47"/>
      <c r="K187" s="45"/>
      <c r="O187" s="72"/>
    </row>
    <row r="188" s="36" customFormat="1" ht="15" customHeight="1" spans="1:15">
      <c r="A188" s="45">
        <v>7</v>
      </c>
      <c r="B188" s="45"/>
      <c r="C188" s="45"/>
      <c r="D188" s="45" t="s">
        <v>22</v>
      </c>
      <c r="E188" s="45"/>
      <c r="F188" s="45"/>
      <c r="G188" s="45"/>
      <c r="H188" s="46"/>
      <c r="I188" s="55"/>
      <c r="J188" s="47"/>
      <c r="K188" s="45"/>
      <c r="O188" s="72"/>
    </row>
    <row r="189" s="36" customFormat="1" ht="15" customHeight="1" spans="1:15">
      <c r="A189" s="45">
        <v>8</v>
      </c>
      <c r="B189" s="45"/>
      <c r="C189" s="45"/>
      <c r="D189" s="45" t="s">
        <v>23</v>
      </c>
      <c r="E189" s="45"/>
      <c r="F189" s="45"/>
      <c r="G189" s="45"/>
      <c r="H189" s="46"/>
      <c r="I189" s="55"/>
      <c r="J189" s="47"/>
      <c r="K189" s="45"/>
      <c r="O189" s="72"/>
    </row>
    <row r="190" ht="15" customHeight="1" spans="1:15">
      <c r="A190" s="45">
        <v>9</v>
      </c>
      <c r="B190" s="45"/>
      <c r="C190" s="48" t="s">
        <v>24</v>
      </c>
      <c r="D190" s="48"/>
      <c r="E190" s="49"/>
      <c r="F190" s="48"/>
      <c r="G190" s="48"/>
      <c r="H190" s="48"/>
      <c r="I190" s="50"/>
      <c r="J190" s="51"/>
      <c r="K190" s="52"/>
    </row>
    <row r="191" s="36" customFormat="1" ht="15" customHeight="1" spans="1:15">
      <c r="A191" s="53" t="s">
        <v>64</v>
      </c>
      <c r="B191" s="53"/>
      <c r="C191" s="53"/>
      <c r="D191" s="53"/>
      <c r="E191" s="53"/>
      <c r="F191" s="53"/>
      <c r="G191" s="53"/>
      <c r="H191" s="53"/>
      <c r="I191" s="53"/>
      <c r="J191" s="53"/>
      <c r="K191" s="40"/>
      <c r="O191" s="72"/>
    </row>
    <row r="192" s="36" customFormat="1" ht="15" customHeight="1" spans="1:15">
      <c r="A192" s="44" t="s">
        <v>2</v>
      </c>
      <c r="B192" s="44" t="s">
        <v>3</v>
      </c>
      <c r="C192" s="44" t="s">
        <v>4</v>
      </c>
      <c r="D192" s="44"/>
      <c r="E192" s="45"/>
      <c r="F192" s="44" t="s">
        <v>5</v>
      </c>
      <c r="G192" s="44" t="s">
        <v>6</v>
      </c>
      <c r="H192" s="44" t="s">
        <v>7</v>
      </c>
      <c r="I192" s="54" t="s">
        <v>8</v>
      </c>
      <c r="J192" s="44" t="s">
        <v>9</v>
      </c>
      <c r="K192" s="44" t="s">
        <v>10</v>
      </c>
      <c r="O192" s="72"/>
    </row>
    <row r="193" s="36" customFormat="1" ht="15" customHeight="1" spans="1:15">
      <c r="A193" s="45">
        <v>1</v>
      </c>
      <c r="B193" s="45" t="s">
        <v>11</v>
      </c>
      <c r="C193" s="45" t="s">
        <v>12</v>
      </c>
      <c r="D193" s="45" t="s">
        <v>13</v>
      </c>
      <c r="E193" s="45"/>
      <c r="F193" s="45">
        <f>850+850</f>
        <v>1700</v>
      </c>
      <c r="G193" s="45" t="s">
        <v>14</v>
      </c>
      <c r="H193" s="46"/>
      <c r="I193" s="55"/>
      <c r="J193" s="47" t="s">
        <v>65</v>
      </c>
      <c r="K193" s="45" t="s">
        <v>63</v>
      </c>
      <c r="O193" s="72"/>
    </row>
    <row r="194" s="36" customFormat="1" ht="15" customHeight="1" spans="1:15">
      <c r="A194" s="45">
        <v>2</v>
      </c>
      <c r="B194" s="45"/>
      <c r="C194" s="45"/>
      <c r="D194" s="45" t="s">
        <v>17</v>
      </c>
      <c r="E194" s="45"/>
      <c r="F194" s="45"/>
      <c r="G194" s="45"/>
      <c r="H194" s="46"/>
      <c r="I194" s="55"/>
      <c r="J194" s="47"/>
      <c r="K194" s="45"/>
      <c r="O194" s="72"/>
    </row>
    <row r="195" s="36" customFormat="1" ht="15" customHeight="1" spans="1:15">
      <c r="A195" s="45">
        <v>3</v>
      </c>
      <c r="B195" s="45"/>
      <c r="C195" s="45"/>
      <c r="D195" s="45" t="s">
        <v>18</v>
      </c>
      <c r="E195" s="45"/>
      <c r="F195" s="45"/>
      <c r="G195" s="45"/>
      <c r="H195" s="46"/>
      <c r="I195" s="55"/>
      <c r="J195" s="47"/>
      <c r="K195" s="45"/>
      <c r="O195" s="72"/>
    </row>
    <row r="196" s="36" customFormat="1" ht="15" customHeight="1" spans="1:15">
      <c r="A196" s="45">
        <v>4</v>
      </c>
      <c r="B196" s="45"/>
      <c r="C196" s="45"/>
      <c r="D196" s="45" t="s">
        <v>19</v>
      </c>
      <c r="E196" s="45"/>
      <c r="F196" s="45"/>
      <c r="G196" s="45"/>
      <c r="H196" s="46"/>
      <c r="I196" s="55"/>
      <c r="J196" s="47"/>
      <c r="K196" s="45"/>
      <c r="O196" s="72"/>
    </row>
    <row r="197" s="36" customFormat="1" ht="15" customHeight="1" spans="1:15">
      <c r="A197" s="45">
        <v>5</v>
      </c>
      <c r="B197" s="45"/>
      <c r="C197" s="45"/>
      <c r="D197" s="45" t="s">
        <v>20</v>
      </c>
      <c r="E197" s="45"/>
      <c r="F197" s="45"/>
      <c r="G197" s="45"/>
      <c r="H197" s="46"/>
      <c r="I197" s="55"/>
      <c r="J197" s="47"/>
      <c r="K197" s="45"/>
      <c r="O197" s="72"/>
    </row>
    <row r="198" s="36" customFormat="1" ht="15" customHeight="1" spans="1:15">
      <c r="A198" s="45">
        <v>6</v>
      </c>
      <c r="B198" s="45"/>
      <c r="C198" s="45"/>
      <c r="D198" s="45" t="s">
        <v>21</v>
      </c>
      <c r="E198" s="45"/>
      <c r="F198" s="45"/>
      <c r="G198" s="45"/>
      <c r="H198" s="46"/>
      <c r="I198" s="55"/>
      <c r="J198" s="47"/>
      <c r="K198" s="45"/>
      <c r="O198" s="72"/>
    </row>
    <row r="199" s="36" customFormat="1" ht="15" customHeight="1" spans="1:15">
      <c r="A199" s="45">
        <v>7</v>
      </c>
      <c r="B199" s="45"/>
      <c r="C199" s="45"/>
      <c r="D199" s="45" t="s">
        <v>22</v>
      </c>
      <c r="E199" s="45"/>
      <c r="F199" s="45"/>
      <c r="G199" s="45"/>
      <c r="H199" s="46"/>
      <c r="I199" s="55"/>
      <c r="J199" s="47"/>
      <c r="K199" s="45"/>
      <c r="O199" s="72"/>
    </row>
    <row r="200" s="36" customFormat="1" ht="15" customHeight="1" spans="1:15">
      <c r="A200" s="45">
        <v>8</v>
      </c>
      <c r="B200" s="45"/>
      <c r="C200" s="45"/>
      <c r="D200" s="45" t="s">
        <v>23</v>
      </c>
      <c r="E200" s="45"/>
      <c r="F200" s="45"/>
      <c r="G200" s="45"/>
      <c r="H200" s="46"/>
      <c r="I200" s="55"/>
      <c r="J200" s="47"/>
      <c r="K200" s="45"/>
      <c r="O200" s="72"/>
    </row>
    <row r="201" ht="15" customHeight="1" spans="1:15">
      <c r="A201" s="45">
        <v>9</v>
      </c>
      <c r="B201" s="45"/>
      <c r="C201" s="48" t="s">
        <v>24</v>
      </c>
      <c r="D201" s="48"/>
      <c r="E201" s="49"/>
      <c r="F201" s="48"/>
      <c r="G201" s="48"/>
      <c r="H201" s="48"/>
      <c r="I201" s="50"/>
      <c r="J201" s="51"/>
      <c r="K201" s="52"/>
    </row>
    <row r="202" ht="22" customHeight="1" spans="1:15">
      <c r="A202" s="78" t="s">
        <v>66</v>
      </c>
      <c r="B202" s="78"/>
      <c r="C202" s="78"/>
      <c r="D202" s="78"/>
      <c r="E202" s="78"/>
      <c r="F202" s="78"/>
      <c r="G202" s="78"/>
      <c r="H202" s="78"/>
      <c r="I202" s="79"/>
      <c r="J202" s="80"/>
      <c r="K202" s="80"/>
    </row>
    <row r="205" customHeight="1" spans="1:15">
      <c r="J205" s="81"/>
    </row>
  </sheetData>
  <mergeCells count="348">
    <mergeCell ref="A1:K1"/>
    <mergeCell ref="A2:J2"/>
    <mergeCell ref="C3:E3"/>
    <mergeCell ref="D4:E4"/>
    <mergeCell ref="D5:E5"/>
    <mergeCell ref="D6:E6"/>
    <mergeCell ref="D7:E7"/>
    <mergeCell ref="D8:E8"/>
    <mergeCell ref="D9:E9"/>
    <mergeCell ref="D10:E10"/>
    <mergeCell ref="D11:E11"/>
    <mergeCell ref="C12:H12"/>
    <mergeCell ref="A13:J13"/>
    <mergeCell ref="C14:E14"/>
    <mergeCell ref="D15:E15"/>
    <mergeCell ref="D16:E16"/>
    <mergeCell ref="D17:E17"/>
    <mergeCell ref="D18:E18"/>
    <mergeCell ref="D19:E19"/>
    <mergeCell ref="D20:E20"/>
    <mergeCell ref="D21:E21"/>
    <mergeCell ref="D22:E22"/>
    <mergeCell ref="C23:H23"/>
    <mergeCell ref="A24:J24"/>
    <mergeCell ref="A25:J25"/>
    <mergeCell ref="C26:E26"/>
    <mergeCell ref="D27:E27"/>
    <mergeCell ref="D28:E28"/>
    <mergeCell ref="D29:E29"/>
    <mergeCell ref="D30:E30"/>
    <mergeCell ref="D31:E31"/>
    <mergeCell ref="D32:E32"/>
    <mergeCell ref="D33:E33"/>
    <mergeCell ref="D34:E34"/>
    <mergeCell ref="C35:H35"/>
    <mergeCell ref="A36:J36"/>
    <mergeCell ref="C37:E37"/>
    <mergeCell ref="D38:E38"/>
    <mergeCell ref="D39:E39"/>
    <mergeCell ref="D40:E40"/>
    <mergeCell ref="D41:E41"/>
    <mergeCell ref="D42:E42"/>
    <mergeCell ref="D43:E43"/>
    <mergeCell ref="D44:E44"/>
    <mergeCell ref="D45:E45"/>
    <mergeCell ref="C46:H46"/>
    <mergeCell ref="A47:J47"/>
    <mergeCell ref="C48:E48"/>
    <mergeCell ref="D49:E49"/>
    <mergeCell ref="D50:E50"/>
    <mergeCell ref="D51:E51"/>
    <mergeCell ref="D52:E52"/>
    <mergeCell ref="D53:E53"/>
    <mergeCell ref="D54:E54"/>
    <mergeCell ref="D55:E55"/>
    <mergeCell ref="D56:E56"/>
    <mergeCell ref="C57:H57"/>
    <mergeCell ref="A58:H58"/>
    <mergeCell ref="A59:J59"/>
    <mergeCell ref="C60:E60"/>
    <mergeCell ref="D61:E61"/>
    <mergeCell ref="D62:E62"/>
    <mergeCell ref="D63:E63"/>
    <mergeCell ref="D64:E64"/>
    <mergeCell ref="D65:E65"/>
    <mergeCell ref="D66:E66"/>
    <mergeCell ref="D67:E67"/>
    <mergeCell ref="D68:E68"/>
    <mergeCell ref="C69:H69"/>
    <mergeCell ref="A70:K70"/>
    <mergeCell ref="C71:E71"/>
    <mergeCell ref="D72:E72"/>
    <mergeCell ref="D73:E73"/>
    <mergeCell ref="D74:E74"/>
    <mergeCell ref="D75:E75"/>
    <mergeCell ref="D76:E76"/>
    <mergeCell ref="D77:E77"/>
    <mergeCell ref="D78:E78"/>
    <mergeCell ref="D79:E79"/>
    <mergeCell ref="C80:H80"/>
    <mergeCell ref="A81:J81"/>
    <mergeCell ref="C82:E82"/>
    <mergeCell ref="D83:E83"/>
    <mergeCell ref="D84:E84"/>
    <mergeCell ref="D85:E85"/>
    <mergeCell ref="D86:E86"/>
    <mergeCell ref="D87:E87"/>
    <mergeCell ref="D88:E88"/>
    <mergeCell ref="D89:E89"/>
    <mergeCell ref="D90:E90"/>
    <mergeCell ref="C91:H91"/>
    <mergeCell ref="A92:J92"/>
    <mergeCell ref="C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C102:H102"/>
    <mergeCell ref="A103:J103"/>
    <mergeCell ref="C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C113:H113"/>
    <mergeCell ref="A114:J114"/>
    <mergeCell ref="C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C124:H124"/>
    <mergeCell ref="A125:J125"/>
    <mergeCell ref="C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C135:H135"/>
    <mergeCell ref="A136:J136"/>
    <mergeCell ref="C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C146:H146"/>
    <mergeCell ref="A147:J147"/>
    <mergeCell ref="C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C157:H157"/>
    <mergeCell ref="A158:J158"/>
    <mergeCell ref="C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C168:H168"/>
    <mergeCell ref="A169:J169"/>
    <mergeCell ref="C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C179:H179"/>
    <mergeCell ref="A180:J180"/>
    <mergeCell ref="C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C190:H190"/>
    <mergeCell ref="A191:J191"/>
    <mergeCell ref="C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C201:H201"/>
    <mergeCell ref="A202:H202"/>
    <mergeCell ref="B4:B12"/>
    <mergeCell ref="B15:B23"/>
    <mergeCell ref="B27:B35"/>
    <mergeCell ref="B38:B46"/>
    <mergeCell ref="B49:B57"/>
    <mergeCell ref="B61:B69"/>
    <mergeCell ref="B72:B80"/>
    <mergeCell ref="B83:B91"/>
    <mergeCell ref="B94:B102"/>
    <mergeCell ref="B105:B113"/>
    <mergeCell ref="B116:B124"/>
    <mergeCell ref="B127:B135"/>
    <mergeCell ref="B138:B146"/>
    <mergeCell ref="B149:B157"/>
    <mergeCell ref="B160:B168"/>
    <mergeCell ref="B171:B179"/>
    <mergeCell ref="B182:B190"/>
    <mergeCell ref="B193:B201"/>
    <mergeCell ref="C4:C11"/>
    <mergeCell ref="C15:C22"/>
    <mergeCell ref="C27:C34"/>
    <mergeCell ref="C38:C45"/>
    <mergeCell ref="C49:C56"/>
    <mergeCell ref="C61:C68"/>
    <mergeCell ref="C72:C79"/>
    <mergeCell ref="C83:C90"/>
    <mergeCell ref="C94:C101"/>
    <mergeCell ref="C105:C112"/>
    <mergeCell ref="C116:C123"/>
    <mergeCell ref="C127:C134"/>
    <mergeCell ref="C138:C145"/>
    <mergeCell ref="C149:C156"/>
    <mergeCell ref="C160:C167"/>
    <mergeCell ref="C171:C178"/>
    <mergeCell ref="C182:C189"/>
    <mergeCell ref="C193:C200"/>
    <mergeCell ref="F4:F11"/>
    <mergeCell ref="F15:F22"/>
    <mergeCell ref="F27:F34"/>
    <mergeCell ref="F38:F45"/>
    <mergeCell ref="F49:F56"/>
    <mergeCell ref="F61:F68"/>
    <mergeCell ref="F72:F75"/>
    <mergeCell ref="F76:F79"/>
    <mergeCell ref="F83:F90"/>
    <mergeCell ref="F94:F101"/>
    <mergeCell ref="F105:F112"/>
    <mergeCell ref="F116:F123"/>
    <mergeCell ref="F127:F134"/>
    <mergeCell ref="F138:F145"/>
    <mergeCell ref="F149:F156"/>
    <mergeCell ref="F160:F167"/>
    <mergeCell ref="F171:F178"/>
    <mergeCell ref="F182:F189"/>
    <mergeCell ref="F193:F200"/>
    <mergeCell ref="G4:G11"/>
    <mergeCell ref="G15:G22"/>
    <mergeCell ref="G27:G34"/>
    <mergeCell ref="G38:G45"/>
    <mergeCell ref="G49:G56"/>
    <mergeCell ref="G61:G68"/>
    <mergeCell ref="G72:G79"/>
    <mergeCell ref="G83:G90"/>
    <mergeCell ref="G94:G101"/>
    <mergeCell ref="G105:G112"/>
    <mergeCell ref="G116:G123"/>
    <mergeCell ref="G127:G134"/>
    <mergeCell ref="G138:G145"/>
    <mergeCell ref="G149:G156"/>
    <mergeCell ref="G160:G167"/>
    <mergeCell ref="G171:G178"/>
    <mergeCell ref="G182:G189"/>
    <mergeCell ref="G193:G200"/>
    <mergeCell ref="H4:H11"/>
    <mergeCell ref="H15:H22"/>
    <mergeCell ref="H27:H34"/>
    <mergeCell ref="H38:H45"/>
    <mergeCell ref="H49:H56"/>
    <mergeCell ref="H61:H68"/>
    <mergeCell ref="H72:H75"/>
    <mergeCell ref="H76:H79"/>
    <mergeCell ref="H83:H90"/>
    <mergeCell ref="H94:H101"/>
    <mergeCell ref="H105:H112"/>
    <mergeCell ref="H116:H123"/>
    <mergeCell ref="H127:H134"/>
    <mergeCell ref="H138:H145"/>
    <mergeCell ref="H149:H156"/>
    <mergeCell ref="H160:H167"/>
    <mergeCell ref="H171:H178"/>
    <mergeCell ref="H182:H189"/>
    <mergeCell ref="H193:H200"/>
    <mergeCell ref="I4:I11"/>
    <mergeCell ref="I15:I22"/>
    <mergeCell ref="I27:I34"/>
    <mergeCell ref="I38:I45"/>
    <mergeCell ref="I49:I56"/>
    <mergeCell ref="I61:I68"/>
    <mergeCell ref="I72:I79"/>
    <mergeCell ref="I83:I90"/>
    <mergeCell ref="I94:I101"/>
    <mergeCell ref="I105:I112"/>
    <mergeCell ref="I116:I123"/>
    <mergeCell ref="I127:I134"/>
    <mergeCell ref="I138:I145"/>
    <mergeCell ref="I149:I156"/>
    <mergeCell ref="I160:I167"/>
    <mergeCell ref="I171:I178"/>
    <mergeCell ref="I182:I189"/>
    <mergeCell ref="I193:I200"/>
    <mergeCell ref="J4:J11"/>
    <mergeCell ref="J15:J22"/>
    <mergeCell ref="J27:J34"/>
    <mergeCell ref="J38:J45"/>
    <mergeCell ref="J49:J56"/>
    <mergeCell ref="J61:J68"/>
    <mergeCell ref="J72:J79"/>
    <mergeCell ref="J83:J90"/>
    <mergeCell ref="J94:J101"/>
    <mergeCell ref="J105:J112"/>
    <mergeCell ref="J116:J123"/>
    <mergeCell ref="J127:J134"/>
    <mergeCell ref="J138:J145"/>
    <mergeCell ref="J149:J156"/>
    <mergeCell ref="J160:J167"/>
    <mergeCell ref="J171:J178"/>
    <mergeCell ref="J182:J189"/>
    <mergeCell ref="J193:J200"/>
    <mergeCell ref="K4:K11"/>
    <mergeCell ref="K15:K22"/>
    <mergeCell ref="K27:K34"/>
    <mergeCell ref="K38:K45"/>
    <mergeCell ref="K49:K56"/>
    <mergeCell ref="K61:K68"/>
    <mergeCell ref="K72:K79"/>
    <mergeCell ref="K83:K90"/>
    <mergeCell ref="K94:K101"/>
    <mergeCell ref="K105:K112"/>
    <mergeCell ref="K116:K123"/>
    <mergeCell ref="K127:K134"/>
    <mergeCell ref="K138:K145"/>
    <mergeCell ref="K149:K156"/>
    <mergeCell ref="K160:K167"/>
    <mergeCell ref="K171:K178"/>
    <mergeCell ref="K182:K189"/>
    <mergeCell ref="K193:K200"/>
  </mergeCells>
  <pageMargins left="0.700694444444445" right="0.700694444444445" top="0.751388888888889" bottom="0.590277777777778" header="0.298611111111111" footer="0.298611111111111"/>
  <pageSetup paperSize="9" scale="97" fitToHeight="0" orientation="landscape" horizontalDpi="600"/>
  <headerFooter/>
  <rowBreaks count="3" manualBreakCount="3">
    <brk id="102" max="16383" man="1"/>
    <brk id="135" max="16383" man="1"/>
    <brk id="1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6"/>
  <sheetViews>
    <sheetView topLeftCell="A73" workbookViewId="0">
      <selection activeCell="E103" sqref="E103"/>
    </sheetView>
  </sheetViews>
  <sheetFormatPr defaultColWidth="9" defaultRowHeight="14.25"/>
  <cols>
    <col min="1" max="1" width="5.775" customWidth="1"/>
    <col min="5" max="5" width="7.89166666666667" customWidth="1"/>
    <col min="6" max="8" width="5.775" customWidth="1"/>
    <col min="9" max="9" width="28.8916666666667" hidden="1" customWidth="1"/>
    <col min="10" max="10" width="52.8916666666667" hidden="1" customWidth="1"/>
  </cols>
  <sheetData>
    <row r="1" ht="15.75" spans="1:10">
      <c r="A1" s="15" t="s">
        <v>67</v>
      </c>
      <c r="B1" s="15"/>
      <c r="C1" s="15"/>
      <c r="D1" s="15"/>
      <c r="E1" s="15"/>
      <c r="F1" s="15"/>
      <c r="G1" s="15"/>
      <c r="H1" s="15"/>
      <c r="I1" s="15"/>
    </row>
    <row r="2" ht="15.75" spans="1:10">
      <c r="A2" s="16" t="s">
        <v>68</v>
      </c>
      <c r="B2" s="16"/>
      <c r="C2" s="16"/>
      <c r="D2" s="16"/>
      <c r="E2" s="16"/>
      <c r="F2" s="16"/>
      <c r="G2" s="16"/>
      <c r="H2" s="16"/>
      <c r="I2" s="16"/>
      <c r="J2" s="17"/>
    </row>
    <row r="3" spans="1:10">
      <c r="A3" s="3" t="s">
        <v>2</v>
      </c>
      <c r="B3" s="3" t="s">
        <v>4</v>
      </c>
      <c r="C3" s="3"/>
      <c r="D3" s="4"/>
      <c r="E3" s="3" t="s">
        <v>5</v>
      </c>
      <c r="F3" s="3" t="s">
        <v>6</v>
      </c>
      <c r="G3" s="3" t="s">
        <v>7</v>
      </c>
      <c r="H3" s="18" t="s">
        <v>8</v>
      </c>
      <c r="I3" s="3" t="s">
        <v>9</v>
      </c>
      <c r="J3" s="3" t="s">
        <v>10</v>
      </c>
    </row>
    <row r="4" spans="1:10">
      <c r="A4" s="4">
        <v>1</v>
      </c>
      <c r="B4" s="4" t="s">
        <v>12</v>
      </c>
      <c r="C4" s="4" t="s">
        <v>13</v>
      </c>
      <c r="D4" s="4"/>
      <c r="E4" s="4">
        <f>1900*2</f>
        <v>3800</v>
      </c>
      <c r="F4" s="4" t="s">
        <v>14</v>
      </c>
      <c r="G4" s="4"/>
      <c r="H4" s="19"/>
      <c r="I4" s="20" t="s">
        <v>69</v>
      </c>
      <c r="J4" s="9" t="s">
        <v>70</v>
      </c>
    </row>
    <row r="5" spans="1:10">
      <c r="A5" s="4">
        <v>2</v>
      </c>
      <c r="B5" s="4"/>
      <c r="C5" s="4" t="s">
        <v>17</v>
      </c>
      <c r="D5" s="4"/>
      <c r="E5" s="4"/>
      <c r="F5" s="4"/>
      <c r="G5" s="4"/>
      <c r="H5" s="19"/>
      <c r="I5" s="20"/>
      <c r="J5" s="9"/>
    </row>
    <row r="6" spans="1:10">
      <c r="A6" s="4">
        <v>3</v>
      </c>
      <c r="B6" s="4"/>
      <c r="C6" s="4" t="s">
        <v>18</v>
      </c>
      <c r="D6" s="4"/>
      <c r="E6" s="4"/>
      <c r="F6" s="4"/>
      <c r="G6" s="4"/>
      <c r="H6" s="19"/>
      <c r="I6" s="20"/>
      <c r="J6" s="9"/>
    </row>
    <row r="7" spans="1:10">
      <c r="A7" s="4">
        <v>4</v>
      </c>
      <c r="B7" s="4"/>
      <c r="C7" s="4" t="s">
        <v>19</v>
      </c>
      <c r="D7" s="4"/>
      <c r="E7" s="4"/>
      <c r="F7" s="4"/>
      <c r="G7" s="4"/>
      <c r="H7" s="19"/>
      <c r="I7" s="20"/>
      <c r="J7" s="9"/>
    </row>
    <row r="8" spans="1:10">
      <c r="A8" s="4">
        <v>5</v>
      </c>
      <c r="B8" s="4"/>
      <c r="C8" s="4" t="s">
        <v>20</v>
      </c>
      <c r="D8" s="4"/>
      <c r="E8" s="4"/>
      <c r="F8" s="4"/>
      <c r="G8" s="4"/>
      <c r="H8" s="19"/>
      <c r="I8" s="20"/>
      <c r="J8" s="9"/>
    </row>
    <row r="9" spans="1:10">
      <c r="A9" s="4">
        <v>6</v>
      </c>
      <c r="B9" s="4"/>
      <c r="C9" s="4" t="s">
        <v>21</v>
      </c>
      <c r="D9" s="4"/>
      <c r="E9" s="4"/>
      <c r="F9" s="4"/>
      <c r="G9" s="4"/>
      <c r="H9" s="19"/>
      <c r="I9" s="20"/>
      <c r="J9" s="9"/>
    </row>
    <row r="10" spans="1:10">
      <c r="A10" s="4">
        <v>7</v>
      </c>
      <c r="B10" s="4"/>
      <c r="C10" s="4" t="s">
        <v>22</v>
      </c>
      <c r="D10" s="4"/>
      <c r="E10" s="4"/>
      <c r="F10" s="4"/>
      <c r="G10" s="4"/>
      <c r="H10" s="19"/>
      <c r="I10" s="20"/>
      <c r="J10" s="9"/>
    </row>
    <row r="11" spans="1:10">
      <c r="A11" s="4">
        <v>8</v>
      </c>
      <c r="B11" s="4"/>
      <c r="C11" s="4" t="s">
        <v>23</v>
      </c>
      <c r="D11" s="4"/>
      <c r="E11" s="4"/>
      <c r="F11" s="4"/>
      <c r="G11" s="4"/>
      <c r="H11" s="19"/>
      <c r="I11" s="20"/>
      <c r="J11" s="9"/>
    </row>
    <row r="12" spans="1:10">
      <c r="A12" s="4">
        <v>9</v>
      </c>
      <c r="B12" s="4"/>
      <c r="C12" s="4" t="s">
        <v>71</v>
      </c>
      <c r="D12" s="4"/>
      <c r="E12" s="4"/>
      <c r="F12" s="4"/>
      <c r="G12" s="4"/>
      <c r="H12" s="19"/>
      <c r="I12" s="20"/>
      <c r="J12" s="9"/>
    </row>
    <row r="13" ht="20.4" customHeight="1" spans="1:10">
      <c r="A13" s="4">
        <v>10</v>
      </c>
      <c r="B13" s="12" t="s">
        <v>24</v>
      </c>
      <c r="C13" s="12"/>
      <c r="D13" s="12"/>
      <c r="E13" s="12"/>
      <c r="F13" s="12"/>
      <c r="G13" s="12"/>
      <c r="H13" s="21"/>
      <c r="I13" s="20"/>
      <c r="J13" s="22"/>
    </row>
    <row r="14" s="1" customFormat="1" ht="33" customHeight="1" spans="1:10">
      <c r="A14" s="23" t="s">
        <v>72</v>
      </c>
      <c r="B14" s="23"/>
      <c r="C14" s="23"/>
      <c r="D14" s="23"/>
      <c r="E14" s="23"/>
      <c r="F14" s="23"/>
      <c r="G14" s="23"/>
      <c r="H14" s="23"/>
      <c r="I14" s="23"/>
      <c r="J14" s="23"/>
    </row>
    <row r="15" s="1" customFormat="1" ht="45.75" customHeight="1" spans="1:10">
      <c r="A15" s="2" t="s">
        <v>2</v>
      </c>
      <c r="B15" s="2" t="s">
        <v>4</v>
      </c>
      <c r="C15" s="2"/>
      <c r="D15" s="4"/>
      <c r="E15" s="2" t="s">
        <v>5</v>
      </c>
      <c r="F15" s="2" t="s">
        <v>6</v>
      </c>
      <c r="G15" s="2" t="s">
        <v>7</v>
      </c>
      <c r="H15" s="24" t="s">
        <v>8</v>
      </c>
      <c r="I15" s="3" t="s">
        <v>9</v>
      </c>
      <c r="J15" s="2" t="s">
        <v>10</v>
      </c>
    </row>
    <row r="16" s="1" customFormat="1" spans="1:10">
      <c r="A16" s="6">
        <v>1</v>
      </c>
      <c r="B16" s="4" t="s">
        <v>12</v>
      </c>
      <c r="C16" s="6" t="s">
        <v>13</v>
      </c>
      <c r="D16" s="4"/>
      <c r="E16" s="6">
        <f>4045*2</f>
        <v>8090</v>
      </c>
      <c r="F16" s="6" t="s">
        <v>14</v>
      </c>
      <c r="G16" s="4"/>
      <c r="H16" s="25"/>
      <c r="I16" s="4" t="s">
        <v>73</v>
      </c>
      <c r="J16" s="9" t="s">
        <v>70</v>
      </c>
    </row>
    <row r="17" s="1" customFormat="1" spans="1:10">
      <c r="A17" s="6">
        <v>2</v>
      </c>
      <c r="B17" s="4"/>
      <c r="C17" s="6" t="s">
        <v>17</v>
      </c>
      <c r="D17" s="4"/>
      <c r="E17" s="6"/>
      <c r="F17" s="6"/>
      <c r="G17" s="4"/>
      <c r="H17" s="25"/>
      <c r="I17" s="4"/>
      <c r="J17" s="9"/>
    </row>
    <row r="18" s="1" customFormat="1" spans="1:10">
      <c r="A18" s="6">
        <v>3</v>
      </c>
      <c r="B18" s="4"/>
      <c r="C18" s="6" t="s">
        <v>18</v>
      </c>
      <c r="D18" s="4"/>
      <c r="E18" s="6"/>
      <c r="F18" s="6"/>
      <c r="G18" s="4"/>
      <c r="H18" s="25"/>
      <c r="I18" s="4"/>
      <c r="J18" s="9"/>
    </row>
    <row r="19" s="1" customFormat="1" spans="1:10">
      <c r="A19" s="6">
        <v>4</v>
      </c>
      <c r="B19" s="4"/>
      <c r="C19" s="6" t="s">
        <v>19</v>
      </c>
      <c r="D19" s="4"/>
      <c r="E19" s="6"/>
      <c r="F19" s="6"/>
      <c r="G19" s="4"/>
      <c r="H19" s="25"/>
      <c r="I19" s="4"/>
      <c r="J19" s="9"/>
    </row>
    <row r="20" s="1" customFormat="1" spans="1:10">
      <c r="A20" s="6">
        <v>5</v>
      </c>
      <c r="B20" s="4"/>
      <c r="C20" s="6" t="s">
        <v>20</v>
      </c>
      <c r="D20" s="4"/>
      <c r="E20" s="6"/>
      <c r="F20" s="6"/>
      <c r="G20" s="4"/>
      <c r="H20" s="25"/>
      <c r="I20" s="4"/>
      <c r="J20" s="9"/>
    </row>
    <row r="21" s="1" customFormat="1" spans="1:10">
      <c r="A21" s="6">
        <v>6</v>
      </c>
      <c r="B21" s="4"/>
      <c r="C21" s="6" t="s">
        <v>21</v>
      </c>
      <c r="D21" s="4"/>
      <c r="E21" s="6"/>
      <c r="F21" s="6"/>
      <c r="G21" s="4"/>
      <c r="H21" s="25"/>
      <c r="I21" s="4"/>
      <c r="J21" s="9"/>
    </row>
    <row r="22" s="1" customFormat="1" spans="1:10">
      <c r="A22" s="6">
        <v>7</v>
      </c>
      <c r="B22" s="4"/>
      <c r="C22" s="6" t="s">
        <v>22</v>
      </c>
      <c r="D22" s="4"/>
      <c r="E22" s="6"/>
      <c r="F22" s="6"/>
      <c r="G22" s="4"/>
      <c r="H22" s="25"/>
      <c r="I22" s="4"/>
      <c r="J22" s="9"/>
    </row>
    <row r="23" s="1" customFormat="1" spans="1:10">
      <c r="A23" s="6">
        <v>8</v>
      </c>
      <c r="B23" s="4"/>
      <c r="C23" s="6" t="s">
        <v>23</v>
      </c>
      <c r="D23" s="4"/>
      <c r="E23" s="6"/>
      <c r="F23" s="6"/>
      <c r="G23" s="4"/>
      <c r="H23" s="25"/>
      <c r="I23" s="4"/>
      <c r="J23" s="9"/>
    </row>
    <row r="24" s="1" customFormat="1" spans="1:10">
      <c r="A24" s="6">
        <v>9</v>
      </c>
      <c r="B24" s="4"/>
      <c r="C24" s="6" t="s">
        <v>71</v>
      </c>
      <c r="D24" s="4"/>
      <c r="E24" s="6"/>
      <c r="F24" s="6"/>
      <c r="G24" s="4"/>
      <c r="H24" s="25"/>
      <c r="I24" s="4"/>
      <c r="J24" s="9"/>
    </row>
    <row r="25" s="1" customFormat="1" ht="30" customHeight="1" spans="1:10">
      <c r="A25" s="6">
        <v>10</v>
      </c>
      <c r="B25" s="11" t="s">
        <v>24</v>
      </c>
      <c r="C25" s="11"/>
      <c r="D25" s="12"/>
      <c r="E25" s="11"/>
      <c r="F25" s="11"/>
      <c r="G25" s="11"/>
      <c r="H25" s="13"/>
      <c r="I25" s="9"/>
      <c r="J25" s="14"/>
    </row>
    <row r="26" s="1" customFormat="1" ht="48.75" customHeight="1" spans="1:10">
      <c r="A26" s="23" t="s">
        <v>27</v>
      </c>
      <c r="B26" s="23"/>
      <c r="C26" s="23"/>
      <c r="D26" s="23"/>
      <c r="E26" s="23"/>
      <c r="F26" s="23"/>
      <c r="G26" s="23"/>
      <c r="H26" s="23"/>
      <c r="I26" s="23"/>
      <c r="J26" s="17"/>
    </row>
    <row r="27" s="1" customFormat="1" ht="34.5" customHeight="1" spans="1:10">
      <c r="A27" s="2" t="s">
        <v>2</v>
      </c>
      <c r="B27" s="3" t="s">
        <v>4</v>
      </c>
      <c r="C27" s="3"/>
      <c r="D27" s="4"/>
      <c r="E27" s="2" t="s">
        <v>5</v>
      </c>
      <c r="F27" s="2" t="s">
        <v>6</v>
      </c>
      <c r="G27" s="2" t="s">
        <v>7</v>
      </c>
      <c r="H27" s="5" t="s">
        <v>8</v>
      </c>
      <c r="I27" s="3" t="s">
        <v>9</v>
      </c>
      <c r="J27" s="2" t="s">
        <v>10</v>
      </c>
    </row>
    <row r="28" s="1" customFormat="1" spans="1:10">
      <c r="A28" s="6">
        <v>1</v>
      </c>
      <c r="B28" s="6" t="s">
        <v>12</v>
      </c>
      <c r="C28" s="6" t="s">
        <v>13</v>
      </c>
      <c r="D28" s="6"/>
      <c r="E28" s="6">
        <f>506*2+755+634</f>
        <v>2401</v>
      </c>
      <c r="F28" s="6" t="s">
        <v>14</v>
      </c>
      <c r="G28" s="6"/>
      <c r="H28" s="26"/>
      <c r="I28" s="20" t="s">
        <v>74</v>
      </c>
      <c r="J28" s="9" t="s">
        <v>70</v>
      </c>
    </row>
    <row r="29" s="1" customFormat="1" spans="1:10">
      <c r="A29" s="6">
        <v>2</v>
      </c>
      <c r="B29" s="6"/>
      <c r="C29" s="6" t="s">
        <v>17</v>
      </c>
      <c r="D29" s="6"/>
      <c r="E29" s="6"/>
      <c r="F29" s="6"/>
      <c r="G29" s="6"/>
      <c r="H29" s="26"/>
      <c r="I29" s="20"/>
      <c r="J29" s="9"/>
    </row>
    <row r="30" s="1" customFormat="1" spans="1:10">
      <c r="A30" s="6">
        <v>3</v>
      </c>
      <c r="B30" s="6"/>
      <c r="C30" s="6" t="s">
        <v>18</v>
      </c>
      <c r="D30" s="6"/>
      <c r="E30" s="6"/>
      <c r="F30" s="6"/>
      <c r="G30" s="6"/>
      <c r="H30" s="26"/>
      <c r="I30" s="20"/>
      <c r="J30" s="9"/>
    </row>
    <row r="31" s="1" customFormat="1" spans="1:10">
      <c r="A31" s="6">
        <v>4</v>
      </c>
      <c r="B31" s="6"/>
      <c r="C31" s="6" t="s">
        <v>19</v>
      </c>
      <c r="D31" s="6"/>
      <c r="E31" s="6"/>
      <c r="F31" s="6"/>
      <c r="G31" s="6"/>
      <c r="H31" s="26"/>
      <c r="I31" s="20"/>
      <c r="J31" s="9"/>
    </row>
    <row r="32" s="1" customFormat="1" spans="1:10">
      <c r="A32" s="6">
        <v>5</v>
      </c>
      <c r="B32" s="6"/>
      <c r="C32" s="6" t="s">
        <v>20</v>
      </c>
      <c r="D32" s="6"/>
      <c r="E32" s="6"/>
      <c r="F32" s="6"/>
      <c r="G32" s="6"/>
      <c r="H32" s="26"/>
      <c r="I32" s="20"/>
      <c r="J32" s="9"/>
    </row>
    <row r="33" s="1" customFormat="1" spans="1:10">
      <c r="A33" s="6">
        <v>6</v>
      </c>
      <c r="B33" s="6"/>
      <c r="C33" s="6" t="s">
        <v>21</v>
      </c>
      <c r="D33" s="6"/>
      <c r="E33" s="6"/>
      <c r="F33" s="6"/>
      <c r="G33" s="6"/>
      <c r="H33" s="26"/>
      <c r="I33" s="20"/>
      <c r="J33" s="9"/>
    </row>
    <row r="34" s="1" customFormat="1" spans="1:10">
      <c r="A34" s="6">
        <v>7</v>
      </c>
      <c r="B34" s="6"/>
      <c r="C34" s="6" t="s">
        <v>22</v>
      </c>
      <c r="D34" s="6"/>
      <c r="E34" s="6"/>
      <c r="F34" s="6"/>
      <c r="G34" s="6"/>
      <c r="H34" s="26"/>
      <c r="I34" s="20"/>
      <c r="J34" s="9"/>
    </row>
    <row r="35" s="1" customFormat="1" spans="1:10">
      <c r="A35" s="6">
        <v>8</v>
      </c>
      <c r="B35" s="6"/>
      <c r="C35" s="6" t="s">
        <v>23</v>
      </c>
      <c r="D35" s="6"/>
      <c r="E35" s="6"/>
      <c r="F35" s="6"/>
      <c r="G35" s="6"/>
      <c r="H35" s="26"/>
      <c r="I35" s="20"/>
      <c r="J35" s="9"/>
    </row>
    <row r="36" s="1" customFormat="1" spans="1:10">
      <c r="A36" s="6">
        <v>9</v>
      </c>
      <c r="B36" s="6"/>
      <c r="C36" s="6" t="s">
        <v>71</v>
      </c>
      <c r="D36" s="6"/>
      <c r="E36" s="6"/>
      <c r="F36" s="6"/>
      <c r="G36" s="6"/>
      <c r="H36" s="26"/>
      <c r="I36" s="20"/>
      <c r="J36" s="9"/>
    </row>
    <row r="37" spans="1:10">
      <c r="A37" s="6">
        <v>10</v>
      </c>
      <c r="B37" s="11" t="s">
        <v>24</v>
      </c>
      <c r="C37" s="11"/>
      <c r="D37" s="12"/>
      <c r="E37" s="11"/>
      <c r="F37" s="11"/>
      <c r="G37" s="11"/>
      <c r="H37" s="13"/>
      <c r="I37" s="9"/>
      <c r="J37" s="14"/>
    </row>
    <row r="38" s="1" customFormat="1" ht="36" customHeight="1" spans="1:10">
      <c r="A38" s="23" t="s">
        <v>37</v>
      </c>
      <c r="B38" s="23"/>
      <c r="C38" s="23"/>
      <c r="D38" s="23"/>
      <c r="E38" s="23"/>
      <c r="F38" s="23"/>
      <c r="G38" s="23"/>
      <c r="H38" s="23"/>
      <c r="I38" s="23"/>
      <c r="J38" s="17"/>
    </row>
    <row r="39" s="1" customFormat="1" ht="37.5" customHeight="1" spans="1:10">
      <c r="A39" s="2" t="s">
        <v>2</v>
      </c>
      <c r="B39" s="2" t="s">
        <v>4</v>
      </c>
      <c r="C39" s="2"/>
      <c r="D39" s="6"/>
      <c r="E39" s="2" t="s">
        <v>5</v>
      </c>
      <c r="F39" s="2" t="s">
        <v>6</v>
      </c>
      <c r="G39" s="2" t="s">
        <v>7</v>
      </c>
      <c r="H39" s="24" t="s">
        <v>8</v>
      </c>
      <c r="I39" s="3" t="s">
        <v>9</v>
      </c>
      <c r="J39" s="2" t="s">
        <v>10</v>
      </c>
    </row>
    <row r="40" s="1" customFormat="1" spans="1:10">
      <c r="A40" s="6">
        <v>1</v>
      </c>
      <c r="B40" s="6" t="s">
        <v>12</v>
      </c>
      <c r="C40" s="6" t="s">
        <v>13</v>
      </c>
      <c r="D40" s="6"/>
      <c r="E40" s="6">
        <f>1180*2</f>
        <v>2360</v>
      </c>
      <c r="F40" s="6" t="s">
        <v>14</v>
      </c>
      <c r="G40" s="6"/>
      <c r="H40" s="25"/>
      <c r="I40" s="20" t="s">
        <v>75</v>
      </c>
      <c r="J40" s="9" t="s">
        <v>70</v>
      </c>
    </row>
    <row r="41" s="1" customFormat="1" spans="1:10">
      <c r="A41" s="6">
        <v>2</v>
      </c>
      <c r="B41" s="6"/>
      <c r="C41" s="6" t="s">
        <v>17</v>
      </c>
      <c r="D41" s="6"/>
      <c r="E41" s="6"/>
      <c r="F41" s="6"/>
      <c r="G41" s="6"/>
      <c r="H41" s="25"/>
      <c r="I41" s="20"/>
      <c r="J41" s="9"/>
    </row>
    <row r="42" s="1" customFormat="1" spans="1:10">
      <c r="A42" s="6">
        <v>3</v>
      </c>
      <c r="B42" s="6"/>
      <c r="C42" s="6" t="s">
        <v>18</v>
      </c>
      <c r="D42" s="6"/>
      <c r="E42" s="6"/>
      <c r="F42" s="6"/>
      <c r="G42" s="6"/>
      <c r="H42" s="25"/>
      <c r="I42" s="20"/>
      <c r="J42" s="9"/>
    </row>
    <row r="43" s="1" customFormat="1" spans="1:10">
      <c r="A43" s="6">
        <v>4</v>
      </c>
      <c r="B43" s="6"/>
      <c r="C43" s="6" t="s">
        <v>19</v>
      </c>
      <c r="D43" s="6"/>
      <c r="E43" s="6"/>
      <c r="F43" s="6"/>
      <c r="G43" s="6"/>
      <c r="H43" s="25"/>
      <c r="I43" s="20"/>
      <c r="J43" s="9"/>
    </row>
    <row r="44" s="1" customFormat="1" spans="1:10">
      <c r="A44" s="6">
        <v>5</v>
      </c>
      <c r="B44" s="6"/>
      <c r="C44" s="6" t="s">
        <v>20</v>
      </c>
      <c r="D44" s="6"/>
      <c r="E44" s="6"/>
      <c r="F44" s="6"/>
      <c r="G44" s="6"/>
      <c r="H44" s="25"/>
      <c r="I44" s="20"/>
      <c r="J44" s="9"/>
    </row>
    <row r="45" s="1" customFormat="1" spans="1:10">
      <c r="A45" s="6">
        <v>6</v>
      </c>
      <c r="B45" s="6"/>
      <c r="C45" s="6" t="s">
        <v>21</v>
      </c>
      <c r="D45" s="6"/>
      <c r="E45" s="6"/>
      <c r="F45" s="6"/>
      <c r="G45" s="6"/>
      <c r="H45" s="25"/>
      <c r="I45" s="20"/>
      <c r="J45" s="9"/>
    </row>
    <row r="46" s="1" customFormat="1" spans="1:10">
      <c r="A46" s="6">
        <v>7</v>
      </c>
      <c r="B46" s="6"/>
      <c r="C46" s="6" t="s">
        <v>22</v>
      </c>
      <c r="D46" s="6"/>
      <c r="E46" s="6"/>
      <c r="F46" s="6"/>
      <c r="G46" s="6"/>
      <c r="H46" s="25"/>
      <c r="I46" s="20"/>
      <c r="J46" s="9"/>
    </row>
    <row r="47" s="1" customFormat="1" spans="1:10">
      <c r="A47" s="6">
        <v>8</v>
      </c>
      <c r="B47" s="6"/>
      <c r="C47" s="6" t="s">
        <v>23</v>
      </c>
      <c r="D47" s="6"/>
      <c r="E47" s="6"/>
      <c r="F47" s="6"/>
      <c r="G47" s="6"/>
      <c r="H47" s="25"/>
      <c r="I47" s="20"/>
      <c r="J47" s="9"/>
    </row>
    <row r="48" s="1" customFormat="1" spans="1:10">
      <c r="A48" s="6">
        <v>9</v>
      </c>
      <c r="B48" s="6"/>
      <c r="C48" s="6" t="s">
        <v>71</v>
      </c>
      <c r="D48" s="6"/>
      <c r="E48" s="6"/>
      <c r="F48" s="6"/>
      <c r="G48" s="6"/>
      <c r="H48" s="25"/>
      <c r="I48" s="20"/>
      <c r="J48" s="9"/>
    </row>
    <row r="49" spans="1:12">
      <c r="A49" s="6">
        <v>10</v>
      </c>
      <c r="B49" s="11" t="s">
        <v>24</v>
      </c>
      <c r="C49" s="11"/>
      <c r="D49" s="12"/>
      <c r="E49" s="11"/>
      <c r="F49" s="11"/>
      <c r="G49" s="11"/>
      <c r="H49" s="13"/>
      <c r="I49" s="9"/>
      <c r="J49" s="14"/>
    </row>
    <row r="50" s="1" customFormat="1" ht="35.1" customHeight="1" spans="1:12">
      <c r="A50" s="23" t="s">
        <v>76</v>
      </c>
      <c r="B50" s="23"/>
      <c r="C50" s="23"/>
      <c r="D50" s="23"/>
      <c r="E50" s="23"/>
      <c r="F50" s="23"/>
      <c r="G50" s="23"/>
      <c r="H50" s="23"/>
      <c r="I50" s="23"/>
      <c r="J50" s="17"/>
    </row>
    <row r="51" s="1" customFormat="1" ht="32.1" customHeight="1" spans="1:12">
      <c r="A51" s="2" t="s">
        <v>2</v>
      </c>
      <c r="B51" s="2" t="s">
        <v>4</v>
      </c>
      <c r="C51" s="2"/>
      <c r="D51" s="6"/>
      <c r="E51" s="2" t="s">
        <v>5</v>
      </c>
      <c r="F51" s="2" t="s">
        <v>6</v>
      </c>
      <c r="G51" s="24" t="s">
        <v>7</v>
      </c>
      <c r="H51" s="24" t="s">
        <v>8</v>
      </c>
      <c r="I51" s="3" t="s">
        <v>9</v>
      </c>
      <c r="J51" s="3" t="s">
        <v>10</v>
      </c>
    </row>
    <row r="52" s="1" customFormat="1" spans="1:12">
      <c r="A52" s="6">
        <v>1</v>
      </c>
      <c r="B52" s="4" t="s">
        <v>12</v>
      </c>
      <c r="C52" s="4" t="s">
        <v>13</v>
      </c>
      <c r="D52" s="4"/>
      <c r="E52" s="6">
        <f>1576+1555</f>
        <v>3131</v>
      </c>
      <c r="F52" s="6" t="s">
        <v>14</v>
      </c>
      <c r="G52" s="25"/>
      <c r="H52" s="25"/>
      <c r="I52" s="20" t="s">
        <v>77</v>
      </c>
      <c r="J52" s="9" t="s">
        <v>70</v>
      </c>
    </row>
    <row r="53" s="1" customFormat="1" spans="1:12">
      <c r="A53" s="6">
        <v>2</v>
      </c>
      <c r="B53" s="4"/>
      <c r="C53" s="4" t="s">
        <v>17</v>
      </c>
      <c r="D53" s="4"/>
      <c r="E53" s="6"/>
      <c r="F53" s="6"/>
      <c r="G53" s="25"/>
      <c r="H53" s="25"/>
      <c r="I53" s="20"/>
      <c r="J53" s="9"/>
    </row>
    <row r="54" s="1" customFormat="1" spans="1:12">
      <c r="A54" s="6">
        <v>3</v>
      </c>
      <c r="B54" s="4"/>
      <c r="C54" s="4" t="s">
        <v>18</v>
      </c>
      <c r="D54" s="4"/>
      <c r="E54" s="6"/>
      <c r="F54" s="6"/>
      <c r="G54" s="25"/>
      <c r="H54" s="25"/>
      <c r="I54" s="20"/>
      <c r="J54" s="9"/>
    </row>
    <row r="55" s="1" customFormat="1" spans="1:12">
      <c r="A55" s="6">
        <v>4</v>
      </c>
      <c r="B55" s="4"/>
      <c r="C55" s="4" t="s">
        <v>19</v>
      </c>
      <c r="D55" s="4"/>
      <c r="E55" s="6"/>
      <c r="F55" s="6"/>
      <c r="G55" s="25"/>
      <c r="H55" s="25"/>
      <c r="I55" s="20"/>
      <c r="J55" s="9"/>
    </row>
    <row r="56" s="1" customFormat="1" spans="1:12">
      <c r="A56" s="6">
        <v>5</v>
      </c>
      <c r="B56" s="4"/>
      <c r="C56" s="4" t="s">
        <v>20</v>
      </c>
      <c r="D56" s="4"/>
      <c r="E56" s="6"/>
      <c r="F56" s="6"/>
      <c r="G56" s="25"/>
      <c r="H56" s="25"/>
      <c r="I56" s="20"/>
      <c r="J56" s="9"/>
    </row>
    <row r="57" s="1" customFormat="1" spans="1:12">
      <c r="A57" s="6">
        <v>6</v>
      </c>
      <c r="B57" s="4"/>
      <c r="C57" s="4" t="s">
        <v>21</v>
      </c>
      <c r="D57" s="4"/>
      <c r="E57" s="6"/>
      <c r="F57" s="6"/>
      <c r="G57" s="25"/>
      <c r="H57" s="25"/>
      <c r="I57" s="20"/>
      <c r="J57" s="9"/>
    </row>
    <row r="58" s="1" customFormat="1" spans="1:12">
      <c r="A58" s="6">
        <v>7</v>
      </c>
      <c r="B58" s="4"/>
      <c r="C58" s="4" t="s">
        <v>22</v>
      </c>
      <c r="D58" s="4"/>
      <c r="E58" s="6"/>
      <c r="F58" s="6"/>
      <c r="G58" s="25"/>
      <c r="H58" s="25"/>
      <c r="I58" s="20"/>
      <c r="J58" s="9"/>
    </row>
    <row r="59" s="1" customFormat="1" spans="1:12">
      <c r="A59" s="6">
        <v>8</v>
      </c>
      <c r="B59" s="4"/>
      <c r="C59" s="4" t="s">
        <v>23</v>
      </c>
      <c r="D59" s="4"/>
      <c r="E59" s="6"/>
      <c r="F59" s="6"/>
      <c r="G59" s="25"/>
      <c r="H59" s="25"/>
      <c r="I59" s="20"/>
      <c r="J59" s="9"/>
    </row>
    <row r="60" s="1" customFormat="1" ht="28.8" customHeight="1" spans="1:12">
      <c r="A60" s="6">
        <v>9</v>
      </c>
      <c r="B60" s="4"/>
      <c r="C60" s="4" t="s">
        <v>71</v>
      </c>
      <c r="D60" s="4"/>
      <c r="E60" s="6"/>
      <c r="F60" s="6"/>
      <c r="G60" s="25"/>
      <c r="H60" s="25"/>
      <c r="I60" s="20"/>
      <c r="J60" s="9"/>
    </row>
    <row r="61" spans="1:12">
      <c r="A61" s="6">
        <v>10</v>
      </c>
      <c r="B61" s="11" t="s">
        <v>24</v>
      </c>
      <c r="C61" s="11"/>
      <c r="D61" s="12"/>
      <c r="E61" s="11"/>
      <c r="F61" s="11"/>
      <c r="G61" s="11"/>
      <c r="H61" s="13"/>
      <c r="I61" s="9"/>
      <c r="J61" s="14"/>
    </row>
    <row r="62" s="1" customFormat="1" ht="35.1" customHeight="1" spans="1:12">
      <c r="A62" s="23" t="s">
        <v>42</v>
      </c>
      <c r="B62" s="23"/>
      <c r="C62" s="23"/>
      <c r="D62" s="23"/>
      <c r="E62" s="23"/>
      <c r="F62" s="23"/>
      <c r="G62" s="23"/>
      <c r="H62" s="23"/>
      <c r="I62" s="23"/>
      <c r="J62" s="17"/>
      <c r="L62" s="27"/>
    </row>
    <row r="63" s="1" customFormat="1" ht="32.1" customHeight="1" spans="1:12">
      <c r="A63" s="28" t="s">
        <v>2</v>
      </c>
      <c r="B63" s="28" t="s">
        <v>4</v>
      </c>
      <c r="C63" s="28"/>
      <c r="D63" s="6"/>
      <c r="E63" s="28" t="s">
        <v>5</v>
      </c>
      <c r="F63" s="28" t="s">
        <v>6</v>
      </c>
      <c r="G63" s="28" t="s">
        <v>7</v>
      </c>
      <c r="H63" s="29" t="s">
        <v>8</v>
      </c>
      <c r="I63" s="3" t="s">
        <v>9</v>
      </c>
      <c r="J63" s="28" t="s">
        <v>10</v>
      </c>
      <c r="L63" s="27"/>
    </row>
    <row r="64" s="1" customFormat="1" spans="1:12">
      <c r="A64" s="30">
        <v>1</v>
      </c>
      <c r="B64" s="31" t="s">
        <v>12</v>
      </c>
      <c r="C64" s="30" t="s">
        <v>13</v>
      </c>
      <c r="D64" s="6"/>
      <c r="E64" s="30">
        <v>1048</v>
      </c>
      <c r="F64" s="30" t="s">
        <v>14</v>
      </c>
      <c r="G64" s="30"/>
      <c r="H64" s="32"/>
      <c r="I64" s="20" t="s">
        <v>78</v>
      </c>
      <c r="J64" s="9" t="s">
        <v>70</v>
      </c>
      <c r="L64" s="27"/>
    </row>
    <row r="65" s="1" customFormat="1" spans="1:14">
      <c r="A65" s="30">
        <v>2</v>
      </c>
      <c r="B65" s="31"/>
      <c r="C65" s="30" t="s">
        <v>17</v>
      </c>
      <c r="D65" s="6"/>
      <c r="E65" s="30"/>
      <c r="F65" s="30"/>
      <c r="G65" s="30"/>
      <c r="H65" s="32"/>
      <c r="I65" s="20"/>
      <c r="J65" s="9"/>
      <c r="L65" s="27"/>
    </row>
    <row r="66" s="1" customFormat="1" spans="1:14">
      <c r="A66" s="30">
        <v>3</v>
      </c>
      <c r="B66" s="31"/>
      <c r="C66" s="30" t="s">
        <v>18</v>
      </c>
      <c r="D66" s="6"/>
      <c r="E66" s="30"/>
      <c r="F66" s="30"/>
      <c r="G66" s="30"/>
      <c r="H66" s="32"/>
      <c r="I66" s="20"/>
      <c r="J66" s="9"/>
      <c r="L66" s="27"/>
    </row>
    <row r="67" s="1" customFormat="1" spans="1:14">
      <c r="A67" s="30">
        <v>4</v>
      </c>
      <c r="B67" s="31"/>
      <c r="C67" s="30" t="s">
        <v>19</v>
      </c>
      <c r="D67" s="6"/>
      <c r="E67" s="30"/>
      <c r="F67" s="30"/>
      <c r="G67" s="30"/>
      <c r="H67" s="32"/>
      <c r="I67" s="20"/>
      <c r="J67" s="9"/>
      <c r="L67" s="27"/>
    </row>
    <row r="68" s="1" customFormat="1" spans="1:14">
      <c r="A68" s="30">
        <v>5</v>
      </c>
      <c r="B68" s="31"/>
      <c r="C68" s="30" t="s">
        <v>20</v>
      </c>
      <c r="D68" s="6"/>
      <c r="E68" s="30"/>
      <c r="F68" s="30"/>
      <c r="G68" s="30"/>
      <c r="H68" s="32"/>
      <c r="I68" s="20"/>
      <c r="J68" s="9"/>
      <c r="L68" s="27"/>
    </row>
    <row r="69" s="1" customFormat="1" spans="1:14">
      <c r="A69" s="30">
        <v>6</v>
      </c>
      <c r="B69" s="31"/>
      <c r="C69" s="30" t="s">
        <v>21</v>
      </c>
      <c r="D69" s="6"/>
      <c r="E69" s="30"/>
      <c r="F69" s="30"/>
      <c r="G69" s="30"/>
      <c r="H69" s="32"/>
      <c r="I69" s="20"/>
      <c r="J69" s="9"/>
      <c r="L69" s="27"/>
    </row>
    <row r="70" s="1" customFormat="1" spans="1:14">
      <c r="A70" s="30">
        <v>7</v>
      </c>
      <c r="B70" s="31"/>
      <c r="C70" s="30" t="s">
        <v>22</v>
      </c>
      <c r="D70" s="6"/>
      <c r="E70" s="30"/>
      <c r="F70" s="30"/>
      <c r="G70" s="30"/>
      <c r="H70" s="32"/>
      <c r="I70" s="20"/>
      <c r="J70" s="9"/>
      <c r="L70" s="27"/>
    </row>
    <row r="71" s="1" customFormat="1" spans="1:14">
      <c r="A71" s="30">
        <v>8</v>
      </c>
      <c r="B71" s="31"/>
      <c r="C71" s="30" t="s">
        <v>23</v>
      </c>
      <c r="D71" s="6"/>
      <c r="E71" s="30"/>
      <c r="F71" s="30"/>
      <c r="G71" s="30"/>
      <c r="H71" s="32"/>
      <c r="I71" s="20"/>
      <c r="J71" s="9"/>
      <c r="L71" s="27"/>
    </row>
    <row r="72" s="1" customFormat="1" ht="44.4" customHeight="1" spans="1:14">
      <c r="A72" s="30">
        <v>9</v>
      </c>
      <c r="B72" s="31"/>
      <c r="C72" s="30" t="s">
        <v>71</v>
      </c>
      <c r="D72" s="6"/>
      <c r="E72" s="30"/>
      <c r="F72" s="30"/>
      <c r="G72" s="30"/>
      <c r="H72" s="32"/>
      <c r="I72" s="20"/>
      <c r="J72" s="9"/>
      <c r="L72" s="27"/>
    </row>
    <row r="73" spans="1:14">
      <c r="A73" s="30">
        <v>10</v>
      </c>
      <c r="B73" s="11" t="s">
        <v>24</v>
      </c>
      <c r="C73" s="11"/>
      <c r="D73" s="12"/>
      <c r="E73" s="11"/>
      <c r="F73" s="11"/>
      <c r="G73" s="11"/>
      <c r="H73" s="13"/>
      <c r="I73" s="9"/>
      <c r="J73" s="14"/>
    </row>
    <row r="74" s="1" customFormat="1" ht="39" customHeight="1" spans="1:14">
      <c r="A74" s="16" t="s">
        <v>79</v>
      </c>
      <c r="B74" s="16"/>
      <c r="C74" s="16"/>
      <c r="D74" s="16"/>
      <c r="E74" s="16"/>
      <c r="F74" s="16"/>
      <c r="G74" s="16"/>
      <c r="H74" s="16"/>
      <c r="I74" s="16"/>
      <c r="J74" s="17"/>
      <c r="N74" s="27"/>
    </row>
    <row r="75" s="1" customFormat="1" ht="30" customHeight="1" spans="1:14">
      <c r="A75" s="3" t="s">
        <v>2</v>
      </c>
      <c r="B75" s="3" t="s">
        <v>4</v>
      </c>
      <c r="C75" s="3"/>
      <c r="D75" s="4"/>
      <c r="E75" s="3" t="s">
        <v>5</v>
      </c>
      <c r="F75" s="3" t="s">
        <v>6</v>
      </c>
      <c r="G75" s="3" t="s">
        <v>7</v>
      </c>
      <c r="H75" s="18" t="s">
        <v>8</v>
      </c>
      <c r="I75" s="3" t="s">
        <v>9</v>
      </c>
      <c r="J75" s="3" t="s">
        <v>10</v>
      </c>
      <c r="N75" s="27"/>
    </row>
    <row r="76" s="1" customFormat="1" spans="1:14">
      <c r="A76" s="4">
        <v>1</v>
      </c>
      <c r="B76" s="4" t="s">
        <v>12</v>
      </c>
      <c r="C76" s="4" t="s">
        <v>13</v>
      </c>
      <c r="D76" s="4"/>
      <c r="E76" s="4">
        <v>2614</v>
      </c>
      <c r="F76" s="4" t="s">
        <v>14</v>
      </c>
      <c r="G76" s="4"/>
      <c r="H76" s="19"/>
      <c r="I76" s="20" t="s">
        <v>80</v>
      </c>
      <c r="J76" s="9" t="s">
        <v>70</v>
      </c>
      <c r="N76" s="27"/>
    </row>
    <row r="77" s="1" customFormat="1" spans="1:14">
      <c r="A77" s="4">
        <v>2</v>
      </c>
      <c r="B77" s="4"/>
      <c r="C77" s="4" t="s">
        <v>17</v>
      </c>
      <c r="D77" s="4"/>
      <c r="E77" s="4"/>
      <c r="F77" s="4"/>
      <c r="G77" s="4"/>
      <c r="H77" s="19"/>
      <c r="I77" s="20"/>
      <c r="J77" s="9"/>
      <c r="N77" s="27"/>
    </row>
    <row r="78" s="1" customFormat="1" spans="1:14">
      <c r="A78" s="4">
        <v>3</v>
      </c>
      <c r="B78" s="4"/>
      <c r="C78" s="4" t="s">
        <v>18</v>
      </c>
      <c r="D78" s="4"/>
      <c r="E78" s="4"/>
      <c r="F78" s="4"/>
      <c r="G78" s="4"/>
      <c r="H78" s="19"/>
      <c r="I78" s="20"/>
      <c r="J78" s="9"/>
      <c r="N78" s="27"/>
    </row>
    <row r="79" s="1" customFormat="1" spans="1:14">
      <c r="A79" s="4">
        <v>4</v>
      </c>
      <c r="B79" s="4"/>
      <c r="C79" s="4" t="s">
        <v>19</v>
      </c>
      <c r="D79" s="4"/>
      <c r="E79" s="4"/>
      <c r="F79" s="4"/>
      <c r="G79" s="4"/>
      <c r="H79" s="19"/>
      <c r="I79" s="20"/>
      <c r="J79" s="9"/>
      <c r="N79" s="27"/>
    </row>
    <row r="80" s="1" customFormat="1" spans="1:14">
      <c r="A80" s="4">
        <v>5</v>
      </c>
      <c r="B80" s="4"/>
      <c r="C80" s="4" t="s">
        <v>20</v>
      </c>
      <c r="D80" s="4"/>
      <c r="E80" s="4"/>
      <c r="F80" s="4"/>
      <c r="G80" s="4"/>
      <c r="H80" s="19"/>
      <c r="I80" s="20"/>
      <c r="J80" s="9"/>
      <c r="N80" s="27"/>
    </row>
    <row r="81" s="1" customFormat="1" spans="1:14">
      <c r="A81" s="4">
        <v>6</v>
      </c>
      <c r="B81" s="4"/>
      <c r="C81" s="4" t="s">
        <v>21</v>
      </c>
      <c r="D81" s="4"/>
      <c r="E81" s="4"/>
      <c r="F81" s="4"/>
      <c r="G81" s="4"/>
      <c r="H81" s="19"/>
      <c r="I81" s="20"/>
      <c r="J81" s="9"/>
      <c r="N81" s="27"/>
    </row>
    <row r="82" s="1" customFormat="1" spans="1:14">
      <c r="A82" s="4">
        <v>7</v>
      </c>
      <c r="B82" s="4"/>
      <c r="C82" s="4" t="s">
        <v>22</v>
      </c>
      <c r="D82" s="4"/>
      <c r="E82" s="4"/>
      <c r="F82" s="4"/>
      <c r="G82" s="4"/>
      <c r="H82" s="19"/>
      <c r="I82" s="20"/>
      <c r="J82" s="9"/>
      <c r="N82" s="27"/>
    </row>
    <row r="83" s="1" customFormat="1" spans="1:14">
      <c r="A83" s="4">
        <v>8</v>
      </c>
      <c r="B83" s="4"/>
      <c r="C83" s="4" t="s">
        <v>23</v>
      </c>
      <c r="D83" s="4"/>
      <c r="E83" s="4"/>
      <c r="F83" s="4"/>
      <c r="G83" s="4"/>
      <c r="H83" s="19"/>
      <c r="I83" s="20"/>
      <c r="J83" s="9"/>
      <c r="N83" s="27"/>
    </row>
    <row r="84" s="1" customFormat="1" ht="30" customHeight="1" spans="1:14">
      <c r="A84" s="4">
        <v>9</v>
      </c>
      <c r="B84" s="4"/>
      <c r="C84" s="4" t="s">
        <v>71</v>
      </c>
      <c r="D84" s="4"/>
      <c r="E84" s="4"/>
      <c r="F84" s="4"/>
      <c r="G84" s="4"/>
      <c r="H84" s="19"/>
      <c r="I84" s="20"/>
      <c r="J84" s="9"/>
      <c r="N84" s="27"/>
    </row>
    <row r="85" spans="1:14">
      <c r="A85" s="4">
        <v>10</v>
      </c>
      <c r="B85" s="11" t="s">
        <v>24</v>
      </c>
      <c r="C85" s="11"/>
      <c r="D85" s="12"/>
      <c r="E85" s="11"/>
      <c r="F85" s="11"/>
      <c r="G85" s="11"/>
      <c r="H85" s="13"/>
      <c r="I85" s="9"/>
      <c r="J85" s="14"/>
    </row>
    <row r="86" spans="1:14">
      <c r="A86" s="33" t="s">
        <v>66</v>
      </c>
      <c r="B86" s="33"/>
      <c r="C86" s="33"/>
      <c r="D86" s="33"/>
      <c r="E86" s="33"/>
      <c r="F86" s="33"/>
      <c r="G86" s="33"/>
      <c r="H86" s="34"/>
      <c r="I86" s="35"/>
      <c r="J86" s="35"/>
    </row>
  </sheetData>
  <mergeCells count="135">
    <mergeCell ref="A1:I1"/>
    <mergeCell ref="A2:I2"/>
    <mergeCell ref="B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B13:G13"/>
    <mergeCell ref="A14:J14"/>
    <mergeCell ref="B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B25:G25"/>
    <mergeCell ref="A26:I26"/>
    <mergeCell ref="B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B37:G37"/>
    <mergeCell ref="A38:I38"/>
    <mergeCell ref="B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B49:G49"/>
    <mergeCell ref="A50:I50"/>
    <mergeCell ref="B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B61:G61"/>
    <mergeCell ref="A62:I62"/>
    <mergeCell ref="B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B73:G73"/>
    <mergeCell ref="A74:I74"/>
    <mergeCell ref="B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B85:G85"/>
    <mergeCell ref="A86:G86"/>
    <mergeCell ref="B4:B12"/>
    <mergeCell ref="B16:B24"/>
    <mergeCell ref="B28:B36"/>
    <mergeCell ref="B40:B48"/>
    <mergeCell ref="B52:B60"/>
    <mergeCell ref="B64:B72"/>
    <mergeCell ref="B76:B84"/>
    <mergeCell ref="E4:E12"/>
    <mergeCell ref="E16:E24"/>
    <mergeCell ref="E28:E36"/>
    <mergeCell ref="E40:E48"/>
    <mergeCell ref="E52:E60"/>
    <mergeCell ref="E64:E72"/>
    <mergeCell ref="E76:E84"/>
    <mergeCell ref="F4:F12"/>
    <mergeCell ref="F16:F24"/>
    <mergeCell ref="F28:F36"/>
    <mergeCell ref="F40:F48"/>
    <mergeCell ref="F52:F60"/>
    <mergeCell ref="F64:F72"/>
    <mergeCell ref="F76:F84"/>
    <mergeCell ref="G4:G12"/>
    <mergeCell ref="G16:G24"/>
    <mergeCell ref="G28:G36"/>
    <mergeCell ref="G40:G48"/>
    <mergeCell ref="G52:G60"/>
    <mergeCell ref="G64:G72"/>
    <mergeCell ref="G76:G84"/>
    <mergeCell ref="H4:H12"/>
    <mergeCell ref="H16:H24"/>
    <mergeCell ref="H28:H36"/>
    <mergeCell ref="H40:H48"/>
    <mergeCell ref="H52:H60"/>
    <mergeCell ref="H64:H72"/>
    <mergeCell ref="H76:H84"/>
    <mergeCell ref="I4:I12"/>
    <mergeCell ref="I16:I24"/>
    <mergeCell ref="I28:I36"/>
    <mergeCell ref="I40:I48"/>
    <mergeCell ref="I52:I60"/>
    <mergeCell ref="I64:I72"/>
    <mergeCell ref="I76:I84"/>
    <mergeCell ref="J4:J12"/>
    <mergeCell ref="J16:J24"/>
    <mergeCell ref="J28:J36"/>
    <mergeCell ref="J40:J48"/>
    <mergeCell ref="J52:J60"/>
    <mergeCell ref="J64:J72"/>
    <mergeCell ref="J76:J8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G35" sqref="G35"/>
    </sheetView>
  </sheetViews>
  <sheetFormatPr defaultColWidth="9" defaultRowHeight="14.25"/>
  <cols>
    <col min="10" max="10" width="22.575" customWidth="1"/>
    <col min="11" max="11" width="23.8333333333333" customWidth="1"/>
  </cols>
  <sheetData>
    <row r="1" s="1" customFormat="1" ht="34.5" customHeight="1" spans="1:11">
      <c r="A1" s="2" t="s">
        <v>2</v>
      </c>
      <c r="B1" s="2" t="s">
        <v>3</v>
      </c>
      <c r="C1" s="3" t="s">
        <v>4</v>
      </c>
      <c r="D1" s="3"/>
      <c r="E1" s="4"/>
      <c r="F1" s="2" t="s">
        <v>5</v>
      </c>
      <c r="G1" s="2" t="s">
        <v>6</v>
      </c>
      <c r="H1" s="2" t="s">
        <v>7</v>
      </c>
      <c r="I1" s="5" t="s">
        <v>8</v>
      </c>
      <c r="J1" s="3" t="s">
        <v>9</v>
      </c>
      <c r="K1" s="2" t="s">
        <v>10</v>
      </c>
    </row>
    <row r="2" s="1" customFormat="1" spans="1:11">
      <c r="A2" s="6">
        <v>1</v>
      </c>
      <c r="B2" s="4" t="s">
        <v>11</v>
      </c>
      <c r="C2" s="4" t="s">
        <v>12</v>
      </c>
      <c r="D2" s="6" t="s">
        <v>13</v>
      </c>
      <c r="E2" s="6"/>
      <c r="F2" s="6">
        <f>1394*2+973+796</f>
        <v>4557</v>
      </c>
      <c r="G2" s="6" t="s">
        <v>14</v>
      </c>
      <c r="H2" s="6">
        <v>40</v>
      </c>
      <c r="I2" s="7">
        <f>F2*H2</f>
        <v>182280</v>
      </c>
      <c r="J2" s="8" t="s">
        <v>81</v>
      </c>
      <c r="K2" s="9" t="s">
        <v>70</v>
      </c>
    </row>
    <row r="3" s="1" customFormat="1" spans="1:11">
      <c r="A3" s="6">
        <v>2</v>
      </c>
      <c r="B3" s="4"/>
      <c r="C3" s="4"/>
      <c r="D3" s="6" t="s">
        <v>17</v>
      </c>
      <c r="E3" s="6"/>
      <c r="F3" s="6"/>
      <c r="G3" s="6"/>
      <c r="H3" s="6"/>
      <c r="I3" s="7"/>
      <c r="J3" s="10"/>
      <c r="K3" s="9"/>
    </row>
    <row r="4" s="1" customFormat="1" spans="1:11">
      <c r="A4" s="6">
        <v>3</v>
      </c>
      <c r="B4" s="4"/>
      <c r="C4" s="4"/>
      <c r="D4" s="6" t="s">
        <v>18</v>
      </c>
      <c r="E4" s="6"/>
      <c r="F4" s="6"/>
      <c r="G4" s="6"/>
      <c r="H4" s="6"/>
      <c r="I4" s="7"/>
      <c r="J4" s="10"/>
      <c r="K4" s="9"/>
    </row>
    <row r="5" s="1" customFormat="1" spans="1:11">
      <c r="A5" s="6">
        <v>4</v>
      </c>
      <c r="B5" s="4"/>
      <c r="C5" s="4"/>
      <c r="D5" s="6" t="s">
        <v>19</v>
      </c>
      <c r="E5" s="6"/>
      <c r="F5" s="6"/>
      <c r="G5" s="6"/>
      <c r="H5" s="6"/>
      <c r="I5" s="7"/>
      <c r="J5" s="10"/>
      <c r="K5" s="9"/>
    </row>
    <row r="6" s="1" customFormat="1" spans="1:11">
      <c r="A6" s="6">
        <v>5</v>
      </c>
      <c r="B6" s="4"/>
      <c r="C6" s="4"/>
      <c r="D6" s="6" t="s">
        <v>20</v>
      </c>
      <c r="E6" s="6"/>
      <c r="F6" s="6"/>
      <c r="G6" s="6"/>
      <c r="H6" s="6"/>
      <c r="I6" s="7"/>
      <c r="J6" s="10"/>
      <c r="K6" s="9"/>
    </row>
    <row r="7" s="1" customFormat="1" spans="1:11">
      <c r="A7" s="6">
        <v>6</v>
      </c>
      <c r="B7" s="4"/>
      <c r="C7" s="4"/>
      <c r="D7" s="6" t="s">
        <v>21</v>
      </c>
      <c r="E7" s="6"/>
      <c r="F7" s="6"/>
      <c r="G7" s="6"/>
      <c r="H7" s="6"/>
      <c r="I7" s="7"/>
      <c r="J7" s="10"/>
      <c r="K7" s="9"/>
    </row>
    <row r="8" s="1" customFormat="1" spans="1:11">
      <c r="A8" s="6">
        <v>7</v>
      </c>
      <c r="B8" s="4"/>
      <c r="C8" s="4"/>
      <c r="D8" s="6" t="s">
        <v>22</v>
      </c>
      <c r="E8" s="6"/>
      <c r="F8" s="6"/>
      <c r="G8" s="6"/>
      <c r="H8" s="6"/>
      <c r="I8" s="7"/>
      <c r="J8" s="10"/>
      <c r="K8" s="9"/>
    </row>
    <row r="9" s="1" customFormat="1" spans="1:11">
      <c r="A9" s="6">
        <v>8</v>
      </c>
      <c r="B9" s="4"/>
      <c r="C9" s="4"/>
      <c r="D9" s="6" t="s">
        <v>23</v>
      </c>
      <c r="E9" s="6"/>
      <c r="F9" s="6"/>
      <c r="G9" s="6"/>
      <c r="H9" s="6"/>
      <c r="I9" s="7"/>
      <c r="J9" s="10"/>
      <c r="K9" s="9"/>
    </row>
    <row r="10" s="1" customFormat="1" spans="1:11">
      <c r="A10" s="6">
        <v>9</v>
      </c>
      <c r="B10" s="4"/>
      <c r="C10" s="4"/>
      <c r="D10" s="6" t="s">
        <v>71</v>
      </c>
      <c r="E10" s="6"/>
      <c r="F10" s="6"/>
      <c r="G10" s="6"/>
      <c r="H10" s="6"/>
      <c r="I10" s="7"/>
      <c r="J10" s="10"/>
      <c r="K10" s="9"/>
    </row>
    <row r="11" spans="1:11">
      <c r="A11" s="6">
        <v>10</v>
      </c>
      <c r="B11" s="4"/>
      <c r="C11" s="11" t="s">
        <v>24</v>
      </c>
      <c r="D11" s="11"/>
      <c r="E11" s="12"/>
      <c r="F11" s="11"/>
      <c r="G11" s="11"/>
      <c r="H11" s="11"/>
      <c r="I11" s="13">
        <f>SUM(I2:I10)</f>
        <v>182280</v>
      </c>
      <c r="J11" s="9"/>
      <c r="K11" s="14"/>
    </row>
  </sheetData>
  <mergeCells count="19">
    <mergeCell ref="C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C11:H11"/>
    <mergeCell ref="B2:B11"/>
    <mergeCell ref="C2:C10"/>
    <mergeCell ref="F2:F10"/>
    <mergeCell ref="G2:G10"/>
    <mergeCell ref="H2:H10"/>
    <mergeCell ref="I2:I10"/>
    <mergeCell ref="J2:J10"/>
    <mergeCell ref="K2:K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Xue</dc:creator>
  <cp:lastModifiedBy>风风火火</cp:lastModifiedBy>
  <dcterms:created xsi:type="dcterms:W3CDTF">2015-06-05T18:19:00Z</dcterms:created>
  <dcterms:modified xsi:type="dcterms:W3CDTF">2026-08-31T08:16:26Z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9C1A332AEBFE4E5AA100CA15AAC0718F_13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