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工作\在做项目\1、正在执行的项目\9、栖霞食堂食材采购\更正一\"/>
    </mc:Choice>
  </mc:AlternateContent>
  <xr:revisionPtr revIDLastSave="0" documentId="13_ncr:1_{44A09479-557A-4AA4-8807-A4CEECE5BF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分包1（粮油干货调味品类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25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4" i="1"/>
  <c r="G90" i="1" l="1"/>
  <c r="G23" i="1"/>
  <c r="G91" i="1" l="1"/>
</calcChain>
</file>

<file path=xl/sharedStrings.xml><?xml version="1.0" encoding="utf-8"?>
<sst xmlns="http://schemas.openxmlformats.org/spreadsheetml/2006/main" count="270" uniqueCount="142">
  <si>
    <t>序号</t>
  </si>
  <si>
    <t>品名</t>
  </si>
  <si>
    <t>苏北大米（一级）</t>
  </si>
  <si>
    <t>5kg</t>
  </si>
  <si>
    <t>十月稻田、禾煜、北纯、方家铺子</t>
  </si>
  <si>
    <t>东北大米（一级）</t>
  </si>
  <si>
    <t>黑豆</t>
  </si>
  <si>
    <t>2.5kg</t>
  </si>
  <si>
    <t>燕麦（燕麦米）</t>
  </si>
  <si>
    <t>黑米</t>
  </si>
  <si>
    <t>紫米</t>
  </si>
  <si>
    <t>黄豆</t>
  </si>
  <si>
    <t>红豆（红小豆）</t>
  </si>
  <si>
    <t>特制一等小麦粉（高筋）</t>
  </si>
  <si>
    <t>金龙鱼、福临门、五得利、金沙河</t>
  </si>
  <si>
    <t>特制一等小麦粉（中筋）</t>
  </si>
  <si>
    <t>特制一等小麦粉（低筋）</t>
  </si>
  <si>
    <t>小米（黄小米）</t>
  </si>
  <si>
    <t>糯米（白圆糯米）</t>
  </si>
  <si>
    <t>血糯米</t>
  </si>
  <si>
    <t>藜麦（三色藜麦）</t>
  </si>
  <si>
    <t>2.2kg</t>
  </si>
  <si>
    <t>黑糯米</t>
  </si>
  <si>
    <t>花生米（生）</t>
  </si>
  <si>
    <t>玉米渣（玉米糁）</t>
  </si>
  <si>
    <t>熟白芝麻</t>
  </si>
  <si>
    <t>1kg</t>
  </si>
  <si>
    <t>绿豆</t>
  </si>
  <si>
    <t>红芸豆</t>
  </si>
  <si>
    <t>芸豆（白芸豆）</t>
  </si>
  <si>
    <t>熟黑芝麻</t>
  </si>
  <si>
    <t>糯米面粉</t>
  </si>
  <si>
    <t>青稞</t>
  </si>
  <si>
    <t>荞麦仁</t>
  </si>
  <si>
    <t>高粱米</t>
  </si>
  <si>
    <t>玉米片</t>
  </si>
  <si>
    <t>西米</t>
  </si>
  <si>
    <t>薏仁米</t>
  </si>
  <si>
    <t>猫牙米</t>
  </si>
  <si>
    <t>禾煜、北纯、方家铺子、香源</t>
  </si>
  <si>
    <t>非转基因大豆油（精炼一级）</t>
  </si>
  <si>
    <t>5L</t>
  </si>
  <si>
    <t>金龙鱼、福临门、鲁花、道道全</t>
  </si>
  <si>
    <t>非转基因玉米油（压榨一级）</t>
  </si>
  <si>
    <t>非转基因葵籽油（压榨一级葵花籽油）</t>
  </si>
  <si>
    <t>非转基因菜籽油（压榨一级 / 低芥酸）</t>
  </si>
  <si>
    <t>非转基因花生油（压榨一级）</t>
  </si>
  <si>
    <t>生抽</t>
  </si>
  <si>
    <t>1.9L</t>
  </si>
  <si>
    <t>海天、恒顺、李锦记、太太乐</t>
  </si>
  <si>
    <t>食盐</t>
  </si>
  <si>
    <t>淮盐、中盐、海天、恒顺</t>
  </si>
  <si>
    <t>醋（酿造香醋）</t>
  </si>
  <si>
    <t>恒顺、海天、李锦记、太太乐</t>
  </si>
  <si>
    <t>鸡精</t>
  </si>
  <si>
    <t>太太乐、海天、王守义、好人家</t>
  </si>
  <si>
    <t>绵白糖</t>
  </si>
  <si>
    <t>太古、海天、恒顺、玉棠</t>
  </si>
  <si>
    <t>白砂糖</t>
  </si>
  <si>
    <t>冰糖（多晶冰糖）</t>
  </si>
  <si>
    <t>太古、方家铺子、禾煜、海天</t>
  </si>
  <si>
    <t>料酒</t>
  </si>
  <si>
    <t>老抽</t>
  </si>
  <si>
    <t>香油（小磨香油）</t>
  </si>
  <si>
    <t>1L</t>
  </si>
  <si>
    <t>燕庄、恒顺、海天、太太乐</t>
  </si>
  <si>
    <t>蚝油</t>
  </si>
  <si>
    <t>海天、李锦记、恒顺、太太乐</t>
  </si>
  <si>
    <t>麻油（麻辣麻油）</t>
  </si>
  <si>
    <t>400ml</t>
  </si>
  <si>
    <t>幺麻子、海天、太太乐、好人家</t>
  </si>
  <si>
    <t>花椒油</t>
  </si>
  <si>
    <t>蒸鱼豉油</t>
  </si>
  <si>
    <t>1.2L</t>
  </si>
  <si>
    <t>十三香</t>
  </si>
  <si>
    <t>45g 组合装</t>
  </si>
  <si>
    <t>王守义、海天、太太乐、好人家</t>
  </si>
  <si>
    <t>白胡椒粉</t>
  </si>
  <si>
    <t>500g</t>
  </si>
  <si>
    <t>黑胡椒粉</t>
  </si>
  <si>
    <t>孜然粉</t>
  </si>
  <si>
    <t>五香粉</t>
  </si>
  <si>
    <t>奥尔良腌料</t>
  </si>
  <si>
    <t>好人家、海天、太太乐、王守义</t>
  </si>
  <si>
    <t>火锅底料</t>
  </si>
  <si>
    <t>海底捞、好人家、大红袍、三五</t>
  </si>
  <si>
    <t>香辣酱</t>
  </si>
  <si>
    <t>海天、李锦记、恒顺、好人家</t>
  </si>
  <si>
    <t>蒜蓉酱</t>
  </si>
  <si>
    <t>叉烧酱</t>
  </si>
  <si>
    <t>700g</t>
  </si>
  <si>
    <t>李锦记、海天、恒顺、太太乐</t>
  </si>
  <si>
    <t>芝麻酱</t>
  </si>
  <si>
    <t>燕庄、海天、王致和、蔡林记</t>
  </si>
  <si>
    <t>黄豆酱</t>
  </si>
  <si>
    <t>海天、李锦记、恒顺、六必居</t>
  </si>
  <si>
    <t>辣椒酱</t>
  </si>
  <si>
    <t>海天、李锦记、恒顺、坛坛乡</t>
  </si>
  <si>
    <t>豆瓣酱（郫县豆瓣）</t>
  </si>
  <si>
    <t>鹃城、丹丹、旺丰、海天</t>
  </si>
  <si>
    <t>番茄沙司</t>
  </si>
  <si>
    <t>海天、亨氏、李锦记、太太乐</t>
  </si>
  <si>
    <t>风味豆豉</t>
  </si>
  <si>
    <t>老干妈、海天、李锦记、恒顺</t>
  </si>
  <si>
    <t>蜂蜜</t>
  </si>
  <si>
    <t>百花、方家铺子、禾煜、十月稻田</t>
  </si>
  <si>
    <t>八角</t>
  </si>
  <si>
    <t>250g</t>
  </si>
  <si>
    <t>方家铺子、禾煜、十月稻田、北纯</t>
  </si>
  <si>
    <t>桂皮</t>
  </si>
  <si>
    <t>香叶</t>
  </si>
  <si>
    <t>红花椒</t>
  </si>
  <si>
    <t>干辣椒</t>
  </si>
  <si>
    <t>野山椒</t>
  </si>
  <si>
    <t>坛坛乡、方家铺子、禾煜、海天</t>
  </si>
  <si>
    <t>陈皮</t>
  </si>
  <si>
    <t>干木耳</t>
  </si>
  <si>
    <t>干香菇</t>
  </si>
  <si>
    <t>干腐竹</t>
  </si>
  <si>
    <t>干皮肚</t>
  </si>
  <si>
    <t>紫菜（干坛）</t>
  </si>
  <si>
    <t>生粉（土豆淀粉）</t>
  </si>
  <si>
    <t>玉米淀粉</t>
  </si>
  <si>
    <t>山芋粉丝</t>
  </si>
  <si>
    <t>绿豆粉丝</t>
  </si>
  <si>
    <t>虾皮</t>
  </si>
  <si>
    <t>南京市栖霞区人民政府机关食堂副食品采购
分包1：粮油干货调味品类
报价清单</t>
    <phoneticPr fontId="1" type="noConversion"/>
  </si>
  <si>
    <t>推荐品牌</t>
    <phoneticPr fontId="1" type="noConversion"/>
  </si>
  <si>
    <t>采购规格</t>
    <phoneticPr fontId="1" type="noConversion"/>
  </si>
  <si>
    <t>25kg</t>
    <phoneticPr fontId="1" type="noConversion"/>
  </si>
  <si>
    <t>参考价
(含税,元)</t>
    <phoneticPr fontId="1" type="noConversion"/>
  </si>
  <si>
    <t>所投品牌</t>
    <phoneticPr fontId="1" type="noConversion"/>
  </si>
  <si>
    <t>投标单价
(含税,元)</t>
    <phoneticPr fontId="1" type="noConversion"/>
  </si>
  <si>
    <t>供应商（盖章）：</t>
    <phoneticPr fontId="1" type="noConversion"/>
  </si>
  <si>
    <t>日期：</t>
    <phoneticPr fontId="1" type="noConversion"/>
  </si>
  <si>
    <t>常购清单一</t>
    <phoneticPr fontId="1" type="noConversion"/>
  </si>
  <si>
    <t>常购清单二</t>
    <phoneticPr fontId="1" type="noConversion"/>
  </si>
  <si>
    <t>优惠率</t>
    <phoneticPr fontId="1" type="noConversion"/>
  </si>
  <si>
    <t>平均优惠率</t>
    <phoneticPr fontId="1" type="noConversion"/>
  </si>
  <si>
    <r>
      <t xml:space="preserve">【注】1、优惠率=（1-投标单价/参考价）*100%。
（例如，某食材参考价为100元/件，中标供应商的投标单价为95，优惠率为（1-95/100)*100%=5%。）
2、本次报价清单中计算的优惠率仅为价格分计算依据，供应商成交后将按照本表中每个产品做报的投标单价*实际供货量供进行结算。
</t>
    </r>
    <r>
      <rPr>
        <b/>
        <sz val="11"/>
        <rFont val="宋体"/>
        <family val="3"/>
        <charset val="134"/>
      </rPr>
      <t>3、所投品牌仅须填写一个，填写多个将视为无效投标处理。</t>
    </r>
    <phoneticPr fontId="1" type="noConversion"/>
  </si>
  <si>
    <t>该价格填入苏采云系统“开标一览表”</t>
    <phoneticPr fontId="1" type="noConversion"/>
  </si>
  <si>
    <t>分包一响应优惠率
（=（清单一的平均优惠率*0.7）+（清单二的平均优惠率*0.3））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</si>
</sst>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2"/>
      <scheme val="minor"/>
    </font>
    <font>
      <b/>
      <sz val="14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Protection="1">
      <protection locked="0"/>
    </xf>
    <xf numFmtId="2" fontId="3" fillId="0" borderId="1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0" fontId="3" fillId="0" borderId="1" xfId="1" applyNumberFormat="1" applyFont="1" applyBorder="1" applyAlignment="1" applyProtection="1">
      <alignment vertical="center"/>
    </xf>
    <xf numFmtId="10" fontId="3" fillId="0" borderId="1" xfId="1" applyNumberFormat="1" applyFont="1" applyFill="1" applyBorder="1" applyAlignment="1" applyProtection="1">
      <alignment vertical="center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9" fontId="2" fillId="3" borderId="1" xfId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/>
    </xf>
    <xf numFmtId="10" fontId="3" fillId="0" borderId="1" xfId="0" applyNumberFormat="1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2" fontId="3" fillId="0" borderId="1" xfId="0" applyNumberFormat="1" applyFont="1" applyBorder="1" applyAlignment="1" applyProtection="1">
      <alignment vertical="center" wrapText="1"/>
    </xf>
    <xf numFmtId="2" fontId="6" fillId="0" borderId="1" xfId="0" applyNumberFormat="1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Protection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"/>
  <sheetViews>
    <sheetView tabSelected="1" topLeftCell="A76" workbookViewId="0">
      <selection activeCell="M7" sqref="M7"/>
    </sheetView>
  </sheetViews>
  <sheetFormatPr defaultRowHeight="13.8" x14ac:dyDescent="0.25"/>
  <cols>
    <col min="1" max="1" width="6.33203125" style="5" customWidth="1"/>
    <col min="2" max="2" width="23.5546875" style="1" customWidth="1"/>
    <col min="3" max="3" width="12.88671875" style="5" customWidth="1"/>
    <col min="4" max="4" width="35.44140625" style="1" customWidth="1"/>
    <col min="5" max="5" width="12.5546875" style="1" customWidth="1"/>
    <col min="6" max="6" width="14" style="1" customWidth="1"/>
    <col min="7" max="7" width="9" style="1" customWidth="1"/>
    <col min="8" max="8" width="14.44140625" style="1" customWidth="1"/>
    <col min="9" max="16384" width="8.88671875" style="1"/>
  </cols>
  <sheetData>
    <row r="1" spans="1:8" ht="71.400000000000006" customHeight="1" x14ac:dyDescent="0.25">
      <c r="A1" s="27" t="s">
        <v>126</v>
      </c>
      <c r="B1" s="27"/>
      <c r="C1" s="27"/>
      <c r="D1" s="27"/>
      <c r="E1" s="27"/>
      <c r="F1" s="27"/>
      <c r="G1" s="27"/>
      <c r="H1" s="27"/>
    </row>
    <row r="2" spans="1:8" ht="39" customHeight="1" x14ac:dyDescent="0.25">
      <c r="A2" s="28" t="s">
        <v>0</v>
      </c>
      <c r="B2" s="28" t="s">
        <v>1</v>
      </c>
      <c r="C2" s="28" t="s">
        <v>128</v>
      </c>
      <c r="D2" s="28" t="s">
        <v>127</v>
      </c>
      <c r="E2" s="28" t="s">
        <v>130</v>
      </c>
      <c r="F2" s="28" t="s">
        <v>132</v>
      </c>
      <c r="G2" s="28" t="s">
        <v>137</v>
      </c>
      <c r="H2" s="28" t="s">
        <v>131</v>
      </c>
    </row>
    <row r="3" spans="1:8" ht="28.8" customHeight="1" x14ac:dyDescent="0.25">
      <c r="A3" s="24" t="s">
        <v>135</v>
      </c>
      <c r="B3" s="25"/>
      <c r="C3" s="25"/>
      <c r="D3" s="25"/>
      <c r="E3" s="25"/>
      <c r="F3" s="25"/>
      <c r="G3" s="25"/>
      <c r="H3" s="26"/>
    </row>
    <row r="4" spans="1:8" ht="14.4" x14ac:dyDescent="0.25">
      <c r="A4" s="16">
        <v>1</v>
      </c>
      <c r="B4" s="17" t="s">
        <v>2</v>
      </c>
      <c r="C4" s="17" t="s">
        <v>129</v>
      </c>
      <c r="D4" s="17" t="s">
        <v>4</v>
      </c>
      <c r="E4" s="19">
        <v>130</v>
      </c>
      <c r="F4" s="2"/>
      <c r="G4" s="7">
        <f>1-F4/E4</f>
        <v>1</v>
      </c>
      <c r="H4" s="3"/>
    </row>
    <row r="5" spans="1:8" ht="14.4" x14ac:dyDescent="0.25">
      <c r="A5" s="16">
        <v>2</v>
      </c>
      <c r="B5" s="17" t="s">
        <v>5</v>
      </c>
      <c r="C5" s="17" t="s">
        <v>129</v>
      </c>
      <c r="D5" s="17" t="s">
        <v>4</v>
      </c>
      <c r="E5" s="19">
        <v>150</v>
      </c>
      <c r="F5" s="2"/>
      <c r="G5" s="7">
        <f t="shared" ref="G5:G22" si="0">1-F5/E5</f>
        <v>1</v>
      </c>
      <c r="H5" s="3"/>
    </row>
    <row r="6" spans="1:8" ht="14.4" x14ac:dyDescent="0.25">
      <c r="A6" s="16">
        <v>3</v>
      </c>
      <c r="B6" s="17" t="s">
        <v>13</v>
      </c>
      <c r="C6" s="17" t="s">
        <v>3</v>
      </c>
      <c r="D6" s="17" t="s">
        <v>14</v>
      </c>
      <c r="E6" s="19">
        <v>40</v>
      </c>
      <c r="F6" s="2"/>
      <c r="G6" s="7">
        <f t="shared" si="0"/>
        <v>1</v>
      </c>
      <c r="H6" s="3"/>
    </row>
    <row r="7" spans="1:8" ht="14.4" x14ac:dyDescent="0.25">
      <c r="A7" s="16">
        <v>4</v>
      </c>
      <c r="B7" s="17" t="s">
        <v>15</v>
      </c>
      <c r="C7" s="17" t="s">
        <v>3</v>
      </c>
      <c r="D7" s="17" t="s">
        <v>14</v>
      </c>
      <c r="E7" s="19">
        <v>38</v>
      </c>
      <c r="F7" s="2"/>
      <c r="G7" s="7">
        <f t="shared" si="0"/>
        <v>1</v>
      </c>
      <c r="H7" s="3"/>
    </row>
    <row r="8" spans="1:8" ht="14.4" x14ac:dyDescent="0.25">
      <c r="A8" s="16">
        <v>5</v>
      </c>
      <c r="B8" s="17" t="s">
        <v>16</v>
      </c>
      <c r="C8" s="17" t="s">
        <v>3</v>
      </c>
      <c r="D8" s="17" t="s">
        <v>14</v>
      </c>
      <c r="E8" s="19">
        <v>44</v>
      </c>
      <c r="F8" s="2"/>
      <c r="G8" s="7">
        <f t="shared" si="0"/>
        <v>1</v>
      </c>
      <c r="H8" s="3"/>
    </row>
    <row r="9" spans="1:8" ht="28.8" x14ac:dyDescent="0.25">
      <c r="A9" s="16">
        <v>6</v>
      </c>
      <c r="B9" s="17" t="s">
        <v>40</v>
      </c>
      <c r="C9" s="17" t="s">
        <v>41</v>
      </c>
      <c r="D9" s="17" t="s">
        <v>42</v>
      </c>
      <c r="E9" s="18">
        <v>60</v>
      </c>
      <c r="F9" s="2"/>
      <c r="G9" s="7">
        <f t="shared" si="0"/>
        <v>1</v>
      </c>
      <c r="H9" s="3"/>
    </row>
    <row r="10" spans="1:8" ht="28.8" x14ac:dyDescent="0.25">
      <c r="A10" s="16">
        <v>7</v>
      </c>
      <c r="B10" s="17" t="s">
        <v>43</v>
      </c>
      <c r="C10" s="17" t="s">
        <v>41</v>
      </c>
      <c r="D10" s="17" t="s">
        <v>42</v>
      </c>
      <c r="E10" s="18">
        <v>95</v>
      </c>
      <c r="F10" s="2"/>
      <c r="G10" s="7">
        <f t="shared" si="0"/>
        <v>1</v>
      </c>
      <c r="H10" s="3"/>
    </row>
    <row r="11" spans="1:8" ht="28.8" x14ac:dyDescent="0.25">
      <c r="A11" s="16">
        <v>8</v>
      </c>
      <c r="B11" s="17" t="s">
        <v>44</v>
      </c>
      <c r="C11" s="17" t="s">
        <v>41</v>
      </c>
      <c r="D11" s="17" t="s">
        <v>42</v>
      </c>
      <c r="E11" s="18">
        <v>90</v>
      </c>
      <c r="F11" s="2"/>
      <c r="G11" s="7">
        <f t="shared" si="0"/>
        <v>1</v>
      </c>
      <c r="H11" s="3"/>
    </row>
    <row r="12" spans="1:8" ht="28.8" x14ac:dyDescent="0.25">
      <c r="A12" s="16">
        <v>9</v>
      </c>
      <c r="B12" s="17" t="s">
        <v>45</v>
      </c>
      <c r="C12" s="17" t="s">
        <v>41</v>
      </c>
      <c r="D12" s="17" t="s">
        <v>42</v>
      </c>
      <c r="E12" s="18">
        <v>70</v>
      </c>
      <c r="F12" s="2"/>
      <c r="G12" s="7">
        <f t="shared" si="0"/>
        <v>1</v>
      </c>
      <c r="H12" s="3"/>
    </row>
    <row r="13" spans="1:8" ht="28.8" x14ac:dyDescent="0.25">
      <c r="A13" s="16">
        <v>10</v>
      </c>
      <c r="B13" s="17" t="s">
        <v>46</v>
      </c>
      <c r="C13" s="17" t="s">
        <v>41</v>
      </c>
      <c r="D13" s="17" t="s">
        <v>42</v>
      </c>
      <c r="E13" s="18">
        <v>105</v>
      </c>
      <c r="F13" s="2"/>
      <c r="G13" s="7">
        <f t="shared" si="0"/>
        <v>1</v>
      </c>
      <c r="H13" s="3"/>
    </row>
    <row r="14" spans="1:8" ht="14.4" x14ac:dyDescent="0.25">
      <c r="A14" s="16">
        <v>11</v>
      </c>
      <c r="B14" s="17" t="s">
        <v>47</v>
      </c>
      <c r="C14" s="17" t="s">
        <v>48</v>
      </c>
      <c r="D14" s="17" t="s">
        <v>49</v>
      </c>
      <c r="E14" s="18">
        <v>22</v>
      </c>
      <c r="F14" s="2"/>
      <c r="G14" s="7">
        <f t="shared" si="0"/>
        <v>1</v>
      </c>
      <c r="H14" s="3"/>
    </row>
    <row r="15" spans="1:8" ht="14.4" x14ac:dyDescent="0.25">
      <c r="A15" s="16">
        <v>12</v>
      </c>
      <c r="B15" s="17" t="s">
        <v>50</v>
      </c>
      <c r="C15" s="17" t="s">
        <v>26</v>
      </c>
      <c r="D15" s="17" t="s">
        <v>51</v>
      </c>
      <c r="E15" s="18">
        <v>10</v>
      </c>
      <c r="F15" s="2"/>
      <c r="G15" s="7">
        <f t="shared" si="0"/>
        <v>1</v>
      </c>
      <c r="H15" s="3"/>
    </row>
    <row r="16" spans="1:8" ht="14.4" x14ac:dyDescent="0.25">
      <c r="A16" s="16">
        <v>13</v>
      </c>
      <c r="B16" s="17" t="s">
        <v>52</v>
      </c>
      <c r="C16" s="17" t="s">
        <v>48</v>
      </c>
      <c r="D16" s="17" t="s">
        <v>53</v>
      </c>
      <c r="E16" s="18">
        <v>14</v>
      </c>
      <c r="F16" s="2"/>
      <c r="G16" s="7">
        <f t="shared" si="0"/>
        <v>1</v>
      </c>
      <c r="H16" s="3"/>
    </row>
    <row r="17" spans="1:13" ht="14.4" x14ac:dyDescent="0.25">
      <c r="A17" s="16">
        <v>14</v>
      </c>
      <c r="B17" s="17" t="s">
        <v>54</v>
      </c>
      <c r="C17" s="17" t="s">
        <v>26</v>
      </c>
      <c r="D17" s="17" t="s">
        <v>55</v>
      </c>
      <c r="E17" s="18">
        <v>22</v>
      </c>
      <c r="F17" s="2"/>
      <c r="G17" s="7">
        <f t="shared" si="0"/>
        <v>1</v>
      </c>
      <c r="H17" s="3"/>
    </row>
    <row r="18" spans="1:13" ht="14.4" x14ac:dyDescent="0.25">
      <c r="A18" s="16">
        <v>15</v>
      </c>
      <c r="B18" s="17" t="s">
        <v>56</v>
      </c>
      <c r="C18" s="17" t="s">
        <v>26</v>
      </c>
      <c r="D18" s="17" t="s">
        <v>57</v>
      </c>
      <c r="E18" s="18">
        <v>9</v>
      </c>
      <c r="F18" s="2"/>
      <c r="G18" s="7">
        <f t="shared" si="0"/>
        <v>1</v>
      </c>
      <c r="H18" s="3"/>
    </row>
    <row r="19" spans="1:13" ht="14.4" x14ac:dyDescent="0.25">
      <c r="A19" s="16">
        <v>16</v>
      </c>
      <c r="B19" s="17" t="s">
        <v>58</v>
      </c>
      <c r="C19" s="17" t="s">
        <v>26</v>
      </c>
      <c r="D19" s="17" t="s">
        <v>57</v>
      </c>
      <c r="E19" s="18">
        <v>13</v>
      </c>
      <c r="F19" s="2"/>
      <c r="G19" s="7">
        <f t="shared" si="0"/>
        <v>1</v>
      </c>
      <c r="H19" s="3"/>
    </row>
    <row r="20" spans="1:13" ht="14.4" x14ac:dyDescent="0.25">
      <c r="A20" s="16">
        <v>17</v>
      </c>
      <c r="B20" s="17" t="s">
        <v>59</v>
      </c>
      <c r="C20" s="17" t="s">
        <v>26</v>
      </c>
      <c r="D20" s="17" t="s">
        <v>60</v>
      </c>
      <c r="E20" s="18">
        <v>18</v>
      </c>
      <c r="F20" s="2"/>
      <c r="G20" s="7">
        <f t="shared" si="0"/>
        <v>1</v>
      </c>
      <c r="H20" s="3"/>
    </row>
    <row r="21" spans="1:13" ht="14.4" x14ac:dyDescent="0.25">
      <c r="A21" s="16">
        <v>18</v>
      </c>
      <c r="B21" s="17" t="s">
        <v>61</v>
      </c>
      <c r="C21" s="17" t="s">
        <v>48</v>
      </c>
      <c r="D21" s="17" t="s">
        <v>53</v>
      </c>
      <c r="E21" s="18">
        <v>7.5</v>
      </c>
      <c r="F21" s="2"/>
      <c r="G21" s="7">
        <f t="shared" si="0"/>
        <v>1</v>
      </c>
      <c r="H21" s="3"/>
    </row>
    <row r="22" spans="1:13" ht="14.4" x14ac:dyDescent="0.25">
      <c r="A22" s="16">
        <v>19</v>
      </c>
      <c r="B22" s="17" t="s">
        <v>62</v>
      </c>
      <c r="C22" s="17" t="s">
        <v>48</v>
      </c>
      <c r="D22" s="17" t="s">
        <v>49</v>
      </c>
      <c r="E22" s="18">
        <v>11</v>
      </c>
      <c r="F22" s="2"/>
      <c r="G22" s="7">
        <f t="shared" si="0"/>
        <v>1</v>
      </c>
      <c r="H22" s="3"/>
    </row>
    <row r="23" spans="1:13" ht="27" customHeight="1" x14ac:dyDescent="0.25">
      <c r="A23" s="20" t="s">
        <v>138</v>
      </c>
      <c r="B23" s="21"/>
      <c r="C23" s="21"/>
      <c r="D23" s="21"/>
      <c r="E23" s="21"/>
      <c r="F23" s="22"/>
      <c r="G23" s="7">
        <f>AVERAGE(G4:G22)</f>
        <v>1</v>
      </c>
      <c r="H23" s="23"/>
    </row>
    <row r="24" spans="1:13" ht="30.6" customHeight="1" x14ac:dyDescent="0.25">
      <c r="A24" s="24" t="s">
        <v>136</v>
      </c>
      <c r="B24" s="25"/>
      <c r="C24" s="25"/>
      <c r="D24" s="25"/>
      <c r="E24" s="25"/>
      <c r="F24" s="25"/>
      <c r="G24" s="25"/>
      <c r="H24" s="26"/>
    </row>
    <row r="25" spans="1:13" ht="14.4" x14ac:dyDescent="0.25">
      <c r="A25" s="16">
        <v>1</v>
      </c>
      <c r="B25" s="17" t="s">
        <v>6</v>
      </c>
      <c r="C25" s="17" t="s">
        <v>7</v>
      </c>
      <c r="D25" s="17" t="s">
        <v>4</v>
      </c>
      <c r="E25" s="19">
        <v>45</v>
      </c>
      <c r="F25" s="2"/>
      <c r="G25" s="6">
        <f>1-F25/E25</f>
        <v>1</v>
      </c>
      <c r="H25" s="3"/>
      <c r="M25" s="4"/>
    </row>
    <row r="26" spans="1:13" ht="14.4" x14ac:dyDescent="0.25">
      <c r="A26" s="16">
        <v>2</v>
      </c>
      <c r="B26" s="17" t="s">
        <v>8</v>
      </c>
      <c r="C26" s="17" t="s">
        <v>7</v>
      </c>
      <c r="D26" s="17" t="s">
        <v>4</v>
      </c>
      <c r="E26" s="19">
        <v>33</v>
      </c>
      <c r="F26" s="2"/>
      <c r="G26" s="6">
        <f t="shared" ref="G26:G89" si="1">1-F26/E26</f>
        <v>1</v>
      </c>
      <c r="H26" s="3"/>
    </row>
    <row r="27" spans="1:13" ht="14.4" x14ac:dyDescent="0.25">
      <c r="A27" s="16">
        <v>3</v>
      </c>
      <c r="B27" s="17" t="s">
        <v>9</v>
      </c>
      <c r="C27" s="17" t="s">
        <v>7</v>
      </c>
      <c r="D27" s="17" t="s">
        <v>4</v>
      </c>
      <c r="E27" s="19">
        <v>33</v>
      </c>
      <c r="F27" s="2"/>
      <c r="G27" s="6">
        <f t="shared" si="1"/>
        <v>1</v>
      </c>
      <c r="H27" s="3"/>
    </row>
    <row r="28" spans="1:13" ht="14.4" x14ac:dyDescent="0.25">
      <c r="A28" s="16">
        <v>4</v>
      </c>
      <c r="B28" s="17" t="s">
        <v>10</v>
      </c>
      <c r="C28" s="17" t="s">
        <v>7</v>
      </c>
      <c r="D28" s="17" t="s">
        <v>4</v>
      </c>
      <c r="E28" s="19">
        <v>58</v>
      </c>
      <c r="F28" s="2"/>
      <c r="G28" s="6">
        <f t="shared" si="1"/>
        <v>1</v>
      </c>
      <c r="H28" s="3"/>
    </row>
    <row r="29" spans="1:13" ht="14.4" x14ac:dyDescent="0.25">
      <c r="A29" s="16">
        <v>5</v>
      </c>
      <c r="B29" s="17" t="s">
        <v>11</v>
      </c>
      <c r="C29" s="17" t="s">
        <v>7</v>
      </c>
      <c r="D29" s="17" t="s">
        <v>4</v>
      </c>
      <c r="E29" s="19">
        <v>32</v>
      </c>
      <c r="F29" s="2"/>
      <c r="G29" s="6">
        <f t="shared" si="1"/>
        <v>1</v>
      </c>
      <c r="H29" s="3"/>
    </row>
    <row r="30" spans="1:13" ht="14.4" x14ac:dyDescent="0.25">
      <c r="A30" s="16">
        <v>6</v>
      </c>
      <c r="B30" s="17" t="s">
        <v>12</v>
      </c>
      <c r="C30" s="17" t="s">
        <v>7</v>
      </c>
      <c r="D30" s="17" t="s">
        <v>4</v>
      </c>
      <c r="E30" s="19">
        <v>50</v>
      </c>
      <c r="F30" s="2"/>
      <c r="G30" s="6">
        <f t="shared" si="1"/>
        <v>1</v>
      </c>
      <c r="H30" s="3"/>
    </row>
    <row r="31" spans="1:13" ht="14.4" x14ac:dyDescent="0.25">
      <c r="A31" s="16">
        <v>7</v>
      </c>
      <c r="B31" s="17" t="s">
        <v>17</v>
      </c>
      <c r="C31" s="17" t="s">
        <v>7</v>
      </c>
      <c r="D31" s="17" t="s">
        <v>4</v>
      </c>
      <c r="E31" s="19">
        <v>38</v>
      </c>
      <c r="F31" s="2"/>
      <c r="G31" s="6">
        <f t="shared" si="1"/>
        <v>1</v>
      </c>
      <c r="H31" s="3"/>
    </row>
    <row r="32" spans="1:13" ht="14.4" x14ac:dyDescent="0.25">
      <c r="A32" s="16">
        <v>8</v>
      </c>
      <c r="B32" s="17" t="s">
        <v>18</v>
      </c>
      <c r="C32" s="17" t="s">
        <v>3</v>
      </c>
      <c r="D32" s="17" t="s">
        <v>4</v>
      </c>
      <c r="E32" s="19">
        <v>57</v>
      </c>
      <c r="F32" s="2"/>
      <c r="G32" s="6">
        <f t="shared" si="1"/>
        <v>1</v>
      </c>
      <c r="H32" s="3"/>
    </row>
    <row r="33" spans="1:8" ht="14.4" x14ac:dyDescent="0.25">
      <c r="A33" s="16">
        <v>9</v>
      </c>
      <c r="B33" s="17" t="s">
        <v>19</v>
      </c>
      <c r="C33" s="17" t="s">
        <v>7</v>
      </c>
      <c r="D33" s="17" t="s">
        <v>4</v>
      </c>
      <c r="E33" s="19">
        <v>38</v>
      </c>
      <c r="F33" s="2"/>
      <c r="G33" s="6">
        <f t="shared" si="1"/>
        <v>1</v>
      </c>
      <c r="H33" s="3"/>
    </row>
    <row r="34" spans="1:8" ht="14.4" x14ac:dyDescent="0.25">
      <c r="A34" s="16">
        <v>10</v>
      </c>
      <c r="B34" s="17" t="s">
        <v>20</v>
      </c>
      <c r="C34" s="17" t="s">
        <v>21</v>
      </c>
      <c r="D34" s="17" t="s">
        <v>4</v>
      </c>
      <c r="E34" s="18">
        <v>92</v>
      </c>
      <c r="F34" s="2"/>
      <c r="G34" s="6">
        <f t="shared" si="1"/>
        <v>1</v>
      </c>
      <c r="H34" s="3"/>
    </row>
    <row r="35" spans="1:8" ht="14.4" x14ac:dyDescent="0.25">
      <c r="A35" s="16">
        <v>11</v>
      </c>
      <c r="B35" s="17" t="s">
        <v>22</v>
      </c>
      <c r="C35" s="17" t="s">
        <v>7</v>
      </c>
      <c r="D35" s="17" t="s">
        <v>4</v>
      </c>
      <c r="E35" s="18">
        <v>36</v>
      </c>
      <c r="F35" s="2"/>
      <c r="G35" s="6">
        <f t="shared" si="1"/>
        <v>1</v>
      </c>
      <c r="H35" s="3"/>
    </row>
    <row r="36" spans="1:8" ht="14.4" x14ac:dyDescent="0.25">
      <c r="A36" s="16">
        <v>12</v>
      </c>
      <c r="B36" s="17" t="s">
        <v>23</v>
      </c>
      <c r="C36" s="17" t="s">
        <v>7</v>
      </c>
      <c r="D36" s="17" t="s">
        <v>4</v>
      </c>
      <c r="E36" s="18">
        <v>32</v>
      </c>
      <c r="F36" s="2"/>
      <c r="G36" s="6">
        <f t="shared" si="1"/>
        <v>1</v>
      </c>
      <c r="H36" s="3"/>
    </row>
    <row r="37" spans="1:8" ht="14.4" x14ac:dyDescent="0.25">
      <c r="A37" s="16">
        <v>13</v>
      </c>
      <c r="B37" s="17" t="s">
        <v>24</v>
      </c>
      <c r="C37" s="17" t="s">
        <v>7</v>
      </c>
      <c r="D37" s="17" t="s">
        <v>4</v>
      </c>
      <c r="E37" s="18">
        <v>22</v>
      </c>
      <c r="F37" s="2"/>
      <c r="G37" s="6">
        <f t="shared" si="1"/>
        <v>1</v>
      </c>
      <c r="H37" s="3"/>
    </row>
    <row r="38" spans="1:8" ht="14.4" x14ac:dyDescent="0.25">
      <c r="A38" s="16">
        <v>14</v>
      </c>
      <c r="B38" s="17" t="s">
        <v>25</v>
      </c>
      <c r="C38" s="17" t="s">
        <v>26</v>
      </c>
      <c r="D38" s="17" t="s">
        <v>4</v>
      </c>
      <c r="E38" s="18">
        <v>17</v>
      </c>
      <c r="F38" s="2"/>
      <c r="G38" s="6">
        <f t="shared" si="1"/>
        <v>1</v>
      </c>
      <c r="H38" s="3"/>
    </row>
    <row r="39" spans="1:8" ht="14.4" x14ac:dyDescent="0.25">
      <c r="A39" s="16">
        <v>15</v>
      </c>
      <c r="B39" s="17" t="s">
        <v>27</v>
      </c>
      <c r="C39" s="17" t="s">
        <v>7</v>
      </c>
      <c r="D39" s="17" t="s">
        <v>4</v>
      </c>
      <c r="E39" s="18">
        <v>24</v>
      </c>
      <c r="F39" s="2"/>
      <c r="G39" s="6">
        <f t="shared" si="1"/>
        <v>1</v>
      </c>
      <c r="H39" s="3"/>
    </row>
    <row r="40" spans="1:8" ht="14.4" x14ac:dyDescent="0.25">
      <c r="A40" s="16">
        <v>16</v>
      </c>
      <c r="B40" s="17" t="s">
        <v>28</v>
      </c>
      <c r="C40" s="17" t="s">
        <v>26</v>
      </c>
      <c r="D40" s="17" t="s">
        <v>4</v>
      </c>
      <c r="E40" s="18">
        <v>35</v>
      </c>
      <c r="F40" s="2"/>
      <c r="G40" s="6">
        <f t="shared" si="1"/>
        <v>1</v>
      </c>
      <c r="H40" s="3"/>
    </row>
    <row r="41" spans="1:8" ht="14.4" x14ac:dyDescent="0.25">
      <c r="A41" s="16">
        <v>17</v>
      </c>
      <c r="B41" s="17" t="s">
        <v>29</v>
      </c>
      <c r="C41" s="17" t="s">
        <v>26</v>
      </c>
      <c r="D41" s="17" t="s">
        <v>4</v>
      </c>
      <c r="E41" s="18">
        <v>35</v>
      </c>
      <c r="F41" s="2"/>
      <c r="G41" s="6">
        <f t="shared" si="1"/>
        <v>1</v>
      </c>
      <c r="H41" s="3"/>
    </row>
    <row r="42" spans="1:8" ht="14.4" x14ac:dyDescent="0.25">
      <c r="A42" s="16">
        <v>18</v>
      </c>
      <c r="B42" s="17" t="s">
        <v>30</v>
      </c>
      <c r="C42" s="17" t="s">
        <v>26</v>
      </c>
      <c r="D42" s="17" t="s">
        <v>4</v>
      </c>
      <c r="E42" s="18">
        <v>40</v>
      </c>
      <c r="F42" s="2"/>
      <c r="G42" s="6">
        <f t="shared" si="1"/>
        <v>1</v>
      </c>
      <c r="H42" s="3"/>
    </row>
    <row r="43" spans="1:8" ht="14.4" x14ac:dyDescent="0.25">
      <c r="A43" s="16">
        <v>19</v>
      </c>
      <c r="B43" s="17" t="s">
        <v>31</v>
      </c>
      <c r="C43" s="17" t="s">
        <v>7</v>
      </c>
      <c r="D43" s="17" t="s">
        <v>14</v>
      </c>
      <c r="E43" s="18">
        <v>30</v>
      </c>
      <c r="F43" s="2"/>
      <c r="G43" s="6">
        <f t="shared" si="1"/>
        <v>1</v>
      </c>
      <c r="H43" s="3"/>
    </row>
    <row r="44" spans="1:8" ht="14.4" x14ac:dyDescent="0.25">
      <c r="A44" s="16">
        <v>20</v>
      </c>
      <c r="B44" s="17" t="s">
        <v>32</v>
      </c>
      <c r="C44" s="17" t="s">
        <v>26</v>
      </c>
      <c r="D44" s="17" t="s">
        <v>4</v>
      </c>
      <c r="E44" s="18">
        <v>14</v>
      </c>
      <c r="F44" s="2"/>
      <c r="G44" s="6">
        <f t="shared" si="1"/>
        <v>1</v>
      </c>
      <c r="H44" s="3"/>
    </row>
    <row r="45" spans="1:8" ht="14.4" x14ac:dyDescent="0.25">
      <c r="A45" s="16">
        <v>21</v>
      </c>
      <c r="B45" s="17" t="s">
        <v>33</v>
      </c>
      <c r="C45" s="17" t="s">
        <v>7</v>
      </c>
      <c r="D45" s="17" t="s">
        <v>4</v>
      </c>
      <c r="E45" s="18">
        <v>24</v>
      </c>
      <c r="F45" s="2"/>
      <c r="G45" s="6">
        <f t="shared" si="1"/>
        <v>1</v>
      </c>
      <c r="H45" s="3"/>
    </row>
    <row r="46" spans="1:8" ht="14.4" x14ac:dyDescent="0.25">
      <c r="A46" s="16">
        <v>22</v>
      </c>
      <c r="B46" s="17" t="s">
        <v>34</v>
      </c>
      <c r="C46" s="17" t="s">
        <v>7</v>
      </c>
      <c r="D46" s="17" t="s">
        <v>4</v>
      </c>
      <c r="E46" s="18">
        <v>28</v>
      </c>
      <c r="F46" s="2"/>
      <c r="G46" s="6">
        <f t="shared" si="1"/>
        <v>1</v>
      </c>
      <c r="H46" s="3"/>
    </row>
    <row r="47" spans="1:8" ht="14.4" x14ac:dyDescent="0.25">
      <c r="A47" s="16">
        <v>23</v>
      </c>
      <c r="B47" s="17" t="s">
        <v>35</v>
      </c>
      <c r="C47" s="17" t="s">
        <v>26</v>
      </c>
      <c r="D47" s="17" t="s">
        <v>4</v>
      </c>
      <c r="E47" s="18">
        <v>17</v>
      </c>
      <c r="F47" s="2"/>
      <c r="G47" s="6">
        <f t="shared" si="1"/>
        <v>1</v>
      </c>
      <c r="H47" s="3"/>
    </row>
    <row r="48" spans="1:8" ht="14.4" x14ac:dyDescent="0.25">
      <c r="A48" s="16">
        <v>24</v>
      </c>
      <c r="B48" s="17" t="s">
        <v>36</v>
      </c>
      <c r="C48" s="17" t="s">
        <v>26</v>
      </c>
      <c r="D48" s="17" t="s">
        <v>4</v>
      </c>
      <c r="E48" s="18">
        <v>12</v>
      </c>
      <c r="F48" s="2"/>
      <c r="G48" s="6">
        <f t="shared" si="1"/>
        <v>1</v>
      </c>
      <c r="H48" s="3"/>
    </row>
    <row r="49" spans="1:8" ht="14.4" x14ac:dyDescent="0.25">
      <c r="A49" s="16">
        <v>25</v>
      </c>
      <c r="B49" s="17" t="s">
        <v>37</v>
      </c>
      <c r="C49" s="17" t="s">
        <v>7</v>
      </c>
      <c r="D49" s="17" t="s">
        <v>4</v>
      </c>
      <c r="E49" s="18">
        <v>31</v>
      </c>
      <c r="F49" s="2"/>
      <c r="G49" s="6">
        <f t="shared" si="1"/>
        <v>1</v>
      </c>
      <c r="H49" s="3"/>
    </row>
    <row r="50" spans="1:8" ht="14.4" x14ac:dyDescent="0.25">
      <c r="A50" s="16">
        <v>26</v>
      </c>
      <c r="B50" s="17" t="s">
        <v>38</v>
      </c>
      <c r="C50" s="17" t="s">
        <v>3</v>
      </c>
      <c r="D50" s="17" t="s">
        <v>39</v>
      </c>
      <c r="E50" s="18">
        <v>31</v>
      </c>
      <c r="F50" s="2"/>
      <c r="G50" s="6">
        <f t="shared" si="1"/>
        <v>1</v>
      </c>
      <c r="H50" s="3"/>
    </row>
    <row r="51" spans="1:8" ht="14.4" x14ac:dyDescent="0.25">
      <c r="A51" s="16">
        <v>27</v>
      </c>
      <c r="B51" s="17" t="s">
        <v>63</v>
      </c>
      <c r="C51" s="17" t="s">
        <v>64</v>
      </c>
      <c r="D51" s="17" t="s">
        <v>65</v>
      </c>
      <c r="E51" s="18">
        <v>38</v>
      </c>
      <c r="F51" s="2"/>
      <c r="G51" s="6">
        <f t="shared" si="1"/>
        <v>1</v>
      </c>
      <c r="H51" s="3"/>
    </row>
    <row r="52" spans="1:8" ht="14.4" x14ac:dyDescent="0.25">
      <c r="A52" s="16">
        <v>28</v>
      </c>
      <c r="B52" s="17" t="s">
        <v>66</v>
      </c>
      <c r="C52" s="17" t="s">
        <v>26</v>
      </c>
      <c r="D52" s="17" t="s">
        <v>67</v>
      </c>
      <c r="E52" s="18">
        <v>12</v>
      </c>
      <c r="F52" s="2"/>
      <c r="G52" s="6">
        <f t="shared" si="1"/>
        <v>1</v>
      </c>
      <c r="H52" s="3"/>
    </row>
    <row r="53" spans="1:8" ht="14.4" x14ac:dyDescent="0.25">
      <c r="A53" s="16">
        <v>29</v>
      </c>
      <c r="B53" s="17" t="s">
        <v>68</v>
      </c>
      <c r="C53" s="17" t="s">
        <v>69</v>
      </c>
      <c r="D53" s="17" t="s">
        <v>70</v>
      </c>
      <c r="E53" s="18">
        <v>23</v>
      </c>
      <c r="F53" s="2"/>
      <c r="G53" s="6">
        <f t="shared" si="1"/>
        <v>1</v>
      </c>
      <c r="H53" s="3"/>
    </row>
    <row r="54" spans="1:8" ht="14.4" x14ac:dyDescent="0.25">
      <c r="A54" s="16">
        <v>30</v>
      </c>
      <c r="B54" s="17" t="s">
        <v>71</v>
      </c>
      <c r="C54" s="17" t="s">
        <v>69</v>
      </c>
      <c r="D54" s="17" t="s">
        <v>70</v>
      </c>
      <c r="E54" s="18">
        <v>16</v>
      </c>
      <c r="F54" s="2"/>
      <c r="G54" s="6">
        <f t="shared" si="1"/>
        <v>1</v>
      </c>
      <c r="H54" s="3"/>
    </row>
    <row r="55" spans="1:8" ht="14.4" x14ac:dyDescent="0.25">
      <c r="A55" s="16">
        <v>31</v>
      </c>
      <c r="B55" s="17" t="s">
        <v>72</v>
      </c>
      <c r="C55" s="17" t="s">
        <v>73</v>
      </c>
      <c r="D55" s="17" t="s">
        <v>67</v>
      </c>
      <c r="E55" s="18">
        <v>30</v>
      </c>
      <c r="F55" s="2"/>
      <c r="G55" s="6">
        <f t="shared" si="1"/>
        <v>1</v>
      </c>
      <c r="H55" s="3"/>
    </row>
    <row r="56" spans="1:8" ht="14.4" x14ac:dyDescent="0.25">
      <c r="A56" s="16">
        <v>32</v>
      </c>
      <c r="B56" s="17" t="s">
        <v>74</v>
      </c>
      <c r="C56" s="17" t="s">
        <v>75</v>
      </c>
      <c r="D56" s="17" t="s">
        <v>76</v>
      </c>
      <c r="E56" s="18">
        <v>9</v>
      </c>
      <c r="F56" s="2"/>
      <c r="G56" s="6">
        <f t="shared" si="1"/>
        <v>1</v>
      </c>
      <c r="H56" s="3"/>
    </row>
    <row r="57" spans="1:8" ht="14.4" x14ac:dyDescent="0.25">
      <c r="A57" s="16">
        <v>33</v>
      </c>
      <c r="B57" s="17" t="s">
        <v>77</v>
      </c>
      <c r="C57" s="17" t="s">
        <v>78</v>
      </c>
      <c r="D57" s="17" t="s">
        <v>76</v>
      </c>
      <c r="E57" s="18">
        <v>34</v>
      </c>
      <c r="F57" s="2"/>
      <c r="G57" s="6">
        <f t="shared" si="1"/>
        <v>1</v>
      </c>
      <c r="H57" s="3"/>
    </row>
    <row r="58" spans="1:8" ht="14.4" x14ac:dyDescent="0.25">
      <c r="A58" s="16">
        <v>34</v>
      </c>
      <c r="B58" s="17" t="s">
        <v>79</v>
      </c>
      <c r="C58" s="17" t="s">
        <v>78</v>
      </c>
      <c r="D58" s="17" t="s">
        <v>76</v>
      </c>
      <c r="E58" s="18">
        <v>20</v>
      </c>
      <c r="F58" s="2"/>
      <c r="G58" s="6">
        <f t="shared" si="1"/>
        <v>1</v>
      </c>
      <c r="H58" s="3"/>
    </row>
    <row r="59" spans="1:8" ht="14.4" x14ac:dyDescent="0.25">
      <c r="A59" s="16">
        <v>35</v>
      </c>
      <c r="B59" s="17" t="s">
        <v>80</v>
      </c>
      <c r="C59" s="17" t="s">
        <v>78</v>
      </c>
      <c r="D59" s="17" t="s">
        <v>76</v>
      </c>
      <c r="E59" s="18">
        <v>23</v>
      </c>
      <c r="F59" s="2"/>
      <c r="G59" s="6">
        <f t="shared" si="1"/>
        <v>1</v>
      </c>
      <c r="H59" s="3"/>
    </row>
    <row r="60" spans="1:8" ht="14.4" x14ac:dyDescent="0.25">
      <c r="A60" s="16">
        <v>36</v>
      </c>
      <c r="B60" s="17" t="s">
        <v>81</v>
      </c>
      <c r="C60" s="17" t="s">
        <v>78</v>
      </c>
      <c r="D60" s="17" t="s">
        <v>76</v>
      </c>
      <c r="E60" s="18">
        <v>11</v>
      </c>
      <c r="F60" s="2"/>
      <c r="G60" s="6">
        <f t="shared" si="1"/>
        <v>1</v>
      </c>
      <c r="H60" s="3"/>
    </row>
    <row r="61" spans="1:8" ht="14.4" x14ac:dyDescent="0.25">
      <c r="A61" s="16">
        <v>37</v>
      </c>
      <c r="B61" s="17" t="s">
        <v>82</v>
      </c>
      <c r="C61" s="17" t="s">
        <v>26</v>
      </c>
      <c r="D61" s="17" t="s">
        <v>83</v>
      </c>
      <c r="E61" s="18">
        <v>23</v>
      </c>
      <c r="F61" s="2"/>
      <c r="G61" s="6">
        <f t="shared" si="1"/>
        <v>1</v>
      </c>
      <c r="H61" s="3"/>
    </row>
    <row r="62" spans="1:8" ht="14.4" x14ac:dyDescent="0.25">
      <c r="A62" s="16">
        <v>38</v>
      </c>
      <c r="B62" s="17" t="s">
        <v>84</v>
      </c>
      <c r="C62" s="17" t="s">
        <v>78</v>
      </c>
      <c r="D62" s="17" t="s">
        <v>85</v>
      </c>
      <c r="E62" s="18">
        <v>28</v>
      </c>
      <c r="F62" s="2"/>
      <c r="G62" s="6">
        <f t="shared" si="1"/>
        <v>1</v>
      </c>
      <c r="H62" s="3"/>
    </row>
    <row r="63" spans="1:8" ht="14.4" x14ac:dyDescent="0.25">
      <c r="A63" s="16">
        <v>39</v>
      </c>
      <c r="B63" s="17" t="s">
        <v>86</v>
      </c>
      <c r="C63" s="17" t="s">
        <v>26</v>
      </c>
      <c r="D63" s="17" t="s">
        <v>87</v>
      </c>
      <c r="E63" s="18">
        <v>20</v>
      </c>
      <c r="F63" s="2"/>
      <c r="G63" s="6">
        <f t="shared" si="1"/>
        <v>1</v>
      </c>
      <c r="H63" s="3"/>
    </row>
    <row r="64" spans="1:8" ht="14.4" x14ac:dyDescent="0.25">
      <c r="A64" s="16">
        <v>40</v>
      </c>
      <c r="B64" s="17" t="s">
        <v>88</v>
      </c>
      <c r="C64" s="17" t="s">
        <v>26</v>
      </c>
      <c r="D64" s="17" t="s">
        <v>87</v>
      </c>
      <c r="E64" s="18">
        <v>26</v>
      </c>
      <c r="F64" s="2"/>
      <c r="G64" s="6">
        <f t="shared" si="1"/>
        <v>1</v>
      </c>
      <c r="H64" s="3"/>
    </row>
    <row r="65" spans="1:8" ht="14.4" x14ac:dyDescent="0.25">
      <c r="A65" s="16">
        <v>41</v>
      </c>
      <c r="B65" s="17" t="s">
        <v>89</v>
      </c>
      <c r="C65" s="17" t="s">
        <v>90</v>
      </c>
      <c r="D65" s="17" t="s">
        <v>91</v>
      </c>
      <c r="E65" s="18">
        <v>19</v>
      </c>
      <c r="F65" s="2"/>
      <c r="G65" s="6">
        <f t="shared" si="1"/>
        <v>1</v>
      </c>
      <c r="H65" s="3"/>
    </row>
    <row r="66" spans="1:8" ht="14.4" x14ac:dyDescent="0.25">
      <c r="A66" s="16">
        <v>42</v>
      </c>
      <c r="B66" s="17" t="s">
        <v>92</v>
      </c>
      <c r="C66" s="17" t="s">
        <v>26</v>
      </c>
      <c r="D66" s="17" t="s">
        <v>93</v>
      </c>
      <c r="E66" s="18">
        <v>27</v>
      </c>
      <c r="F66" s="2"/>
      <c r="G66" s="6">
        <f t="shared" si="1"/>
        <v>1</v>
      </c>
      <c r="H66" s="3"/>
    </row>
    <row r="67" spans="1:8" ht="14.4" x14ac:dyDescent="0.25">
      <c r="A67" s="16">
        <v>43</v>
      </c>
      <c r="B67" s="17" t="s">
        <v>94</v>
      </c>
      <c r="C67" s="17" t="s">
        <v>26</v>
      </c>
      <c r="D67" s="17" t="s">
        <v>95</v>
      </c>
      <c r="E67" s="18">
        <v>10</v>
      </c>
      <c r="F67" s="2"/>
      <c r="G67" s="6">
        <f t="shared" si="1"/>
        <v>1</v>
      </c>
      <c r="H67" s="3"/>
    </row>
    <row r="68" spans="1:8" ht="14.4" x14ac:dyDescent="0.25">
      <c r="A68" s="16">
        <v>44</v>
      </c>
      <c r="B68" s="17" t="s">
        <v>96</v>
      </c>
      <c r="C68" s="17" t="s">
        <v>26</v>
      </c>
      <c r="D68" s="17" t="s">
        <v>97</v>
      </c>
      <c r="E68" s="18">
        <v>20</v>
      </c>
      <c r="F68" s="2"/>
      <c r="G68" s="6">
        <f t="shared" si="1"/>
        <v>1</v>
      </c>
      <c r="H68" s="3"/>
    </row>
    <row r="69" spans="1:8" ht="14.4" x14ac:dyDescent="0.25">
      <c r="A69" s="16">
        <v>45</v>
      </c>
      <c r="B69" s="17" t="s">
        <v>98</v>
      </c>
      <c r="C69" s="17" t="s">
        <v>26</v>
      </c>
      <c r="D69" s="17" t="s">
        <v>99</v>
      </c>
      <c r="E69" s="18">
        <v>39</v>
      </c>
      <c r="F69" s="2"/>
      <c r="G69" s="6">
        <f t="shared" si="1"/>
        <v>1</v>
      </c>
      <c r="H69" s="3"/>
    </row>
    <row r="70" spans="1:8" ht="14.4" x14ac:dyDescent="0.25">
      <c r="A70" s="16">
        <v>46</v>
      </c>
      <c r="B70" s="17" t="s">
        <v>100</v>
      </c>
      <c r="C70" s="17" t="s">
        <v>26</v>
      </c>
      <c r="D70" s="17" t="s">
        <v>101</v>
      </c>
      <c r="E70" s="18">
        <v>17</v>
      </c>
      <c r="F70" s="2"/>
      <c r="G70" s="6">
        <f t="shared" si="1"/>
        <v>1</v>
      </c>
      <c r="H70" s="3"/>
    </row>
    <row r="71" spans="1:8" ht="14.4" x14ac:dyDescent="0.25">
      <c r="A71" s="16">
        <v>47</v>
      </c>
      <c r="B71" s="17" t="s">
        <v>102</v>
      </c>
      <c r="C71" s="17" t="s">
        <v>26</v>
      </c>
      <c r="D71" s="17" t="s">
        <v>103</v>
      </c>
      <c r="E71" s="18">
        <v>20</v>
      </c>
      <c r="F71" s="2"/>
      <c r="G71" s="6">
        <f t="shared" si="1"/>
        <v>1</v>
      </c>
      <c r="H71" s="3"/>
    </row>
    <row r="72" spans="1:8" ht="14.4" x14ac:dyDescent="0.25">
      <c r="A72" s="16">
        <v>48</v>
      </c>
      <c r="B72" s="17" t="s">
        <v>104</v>
      </c>
      <c r="C72" s="17" t="s">
        <v>26</v>
      </c>
      <c r="D72" s="17" t="s">
        <v>105</v>
      </c>
      <c r="E72" s="18">
        <v>15</v>
      </c>
      <c r="F72" s="2"/>
      <c r="G72" s="6">
        <f t="shared" si="1"/>
        <v>1</v>
      </c>
      <c r="H72" s="3"/>
    </row>
    <row r="73" spans="1:8" ht="14.4" x14ac:dyDescent="0.25">
      <c r="A73" s="16">
        <v>49</v>
      </c>
      <c r="B73" s="17" t="s">
        <v>106</v>
      </c>
      <c r="C73" s="17" t="s">
        <v>107</v>
      </c>
      <c r="D73" s="17" t="s">
        <v>108</v>
      </c>
      <c r="E73" s="18">
        <v>13</v>
      </c>
      <c r="F73" s="2"/>
      <c r="G73" s="6">
        <f t="shared" si="1"/>
        <v>1</v>
      </c>
      <c r="H73" s="3"/>
    </row>
    <row r="74" spans="1:8" ht="14.4" x14ac:dyDescent="0.25">
      <c r="A74" s="16">
        <v>50</v>
      </c>
      <c r="B74" s="17" t="s">
        <v>109</v>
      </c>
      <c r="C74" s="17" t="s">
        <v>107</v>
      </c>
      <c r="D74" s="17" t="s">
        <v>108</v>
      </c>
      <c r="E74" s="18">
        <v>11</v>
      </c>
      <c r="F74" s="2"/>
      <c r="G74" s="6">
        <f t="shared" si="1"/>
        <v>1</v>
      </c>
      <c r="H74" s="3"/>
    </row>
    <row r="75" spans="1:8" ht="14.4" x14ac:dyDescent="0.25">
      <c r="A75" s="16">
        <v>51</v>
      </c>
      <c r="B75" s="17" t="s">
        <v>110</v>
      </c>
      <c r="C75" s="17" t="s">
        <v>107</v>
      </c>
      <c r="D75" s="17" t="s">
        <v>108</v>
      </c>
      <c r="E75" s="18">
        <v>31</v>
      </c>
      <c r="F75" s="2"/>
      <c r="G75" s="6">
        <f t="shared" si="1"/>
        <v>1</v>
      </c>
      <c r="H75" s="3"/>
    </row>
    <row r="76" spans="1:8" ht="14.4" x14ac:dyDescent="0.25">
      <c r="A76" s="16">
        <v>52</v>
      </c>
      <c r="B76" s="17" t="s">
        <v>111</v>
      </c>
      <c r="C76" s="17" t="s">
        <v>107</v>
      </c>
      <c r="D76" s="17" t="s">
        <v>108</v>
      </c>
      <c r="E76" s="18">
        <v>38</v>
      </c>
      <c r="F76" s="2"/>
      <c r="G76" s="6">
        <f t="shared" si="1"/>
        <v>1</v>
      </c>
      <c r="H76" s="3"/>
    </row>
    <row r="77" spans="1:8" ht="14.4" x14ac:dyDescent="0.25">
      <c r="A77" s="16">
        <v>53</v>
      </c>
      <c r="B77" s="17" t="s">
        <v>112</v>
      </c>
      <c r="C77" s="17" t="s">
        <v>78</v>
      </c>
      <c r="D77" s="17" t="s">
        <v>108</v>
      </c>
      <c r="E77" s="18">
        <v>28</v>
      </c>
      <c r="F77" s="2"/>
      <c r="G77" s="6">
        <f t="shared" si="1"/>
        <v>1</v>
      </c>
      <c r="H77" s="3"/>
    </row>
    <row r="78" spans="1:8" ht="14.4" x14ac:dyDescent="0.25">
      <c r="A78" s="16">
        <v>54</v>
      </c>
      <c r="B78" s="17" t="s">
        <v>113</v>
      </c>
      <c r="C78" s="17" t="s">
        <v>26</v>
      </c>
      <c r="D78" s="17" t="s">
        <v>114</v>
      </c>
      <c r="E78" s="18">
        <v>25</v>
      </c>
      <c r="F78" s="2"/>
      <c r="G78" s="6">
        <f t="shared" si="1"/>
        <v>1</v>
      </c>
      <c r="H78" s="3"/>
    </row>
    <row r="79" spans="1:8" ht="14.4" x14ac:dyDescent="0.25">
      <c r="A79" s="16">
        <v>55</v>
      </c>
      <c r="B79" s="17" t="s">
        <v>115</v>
      </c>
      <c r="C79" s="17" t="s">
        <v>107</v>
      </c>
      <c r="D79" s="17" t="s">
        <v>108</v>
      </c>
      <c r="E79" s="18">
        <v>35</v>
      </c>
      <c r="F79" s="2"/>
      <c r="G79" s="6">
        <f t="shared" si="1"/>
        <v>1</v>
      </c>
      <c r="H79" s="3"/>
    </row>
    <row r="80" spans="1:8" ht="14.4" x14ac:dyDescent="0.25">
      <c r="A80" s="16">
        <v>56</v>
      </c>
      <c r="B80" s="17" t="s">
        <v>116</v>
      </c>
      <c r="C80" s="17" t="s">
        <v>26</v>
      </c>
      <c r="D80" s="17" t="s">
        <v>108</v>
      </c>
      <c r="E80" s="18">
        <v>50</v>
      </c>
      <c r="F80" s="2"/>
      <c r="G80" s="6">
        <f t="shared" si="1"/>
        <v>1</v>
      </c>
      <c r="H80" s="3"/>
    </row>
    <row r="81" spans="1:8" ht="14.4" x14ac:dyDescent="0.25">
      <c r="A81" s="16">
        <v>57</v>
      </c>
      <c r="B81" s="17" t="s">
        <v>117</v>
      </c>
      <c r="C81" s="17" t="s">
        <v>26</v>
      </c>
      <c r="D81" s="17" t="s">
        <v>108</v>
      </c>
      <c r="E81" s="18">
        <v>57</v>
      </c>
      <c r="F81" s="2"/>
      <c r="G81" s="6">
        <f t="shared" si="1"/>
        <v>1</v>
      </c>
      <c r="H81" s="3"/>
    </row>
    <row r="82" spans="1:8" ht="14.4" x14ac:dyDescent="0.25">
      <c r="A82" s="16">
        <v>58</v>
      </c>
      <c r="B82" s="17" t="s">
        <v>118</v>
      </c>
      <c r="C82" s="17" t="s">
        <v>26</v>
      </c>
      <c r="D82" s="17" t="s">
        <v>108</v>
      </c>
      <c r="E82" s="18">
        <v>60</v>
      </c>
      <c r="F82" s="2"/>
      <c r="G82" s="6">
        <f t="shared" si="1"/>
        <v>1</v>
      </c>
      <c r="H82" s="3"/>
    </row>
    <row r="83" spans="1:8" ht="14.4" x14ac:dyDescent="0.25">
      <c r="A83" s="16">
        <v>59</v>
      </c>
      <c r="B83" s="17" t="s">
        <v>119</v>
      </c>
      <c r="C83" s="17" t="s">
        <v>78</v>
      </c>
      <c r="D83" s="17" t="s">
        <v>108</v>
      </c>
      <c r="E83" s="18">
        <v>53</v>
      </c>
      <c r="F83" s="2"/>
      <c r="G83" s="6">
        <f t="shared" si="1"/>
        <v>1</v>
      </c>
      <c r="H83" s="3"/>
    </row>
    <row r="84" spans="1:8" ht="14.4" x14ac:dyDescent="0.25">
      <c r="A84" s="16">
        <v>60</v>
      </c>
      <c r="B84" s="17" t="s">
        <v>120</v>
      </c>
      <c r="C84" s="17" t="s">
        <v>78</v>
      </c>
      <c r="D84" s="17" t="s">
        <v>108</v>
      </c>
      <c r="E84" s="18">
        <v>42</v>
      </c>
      <c r="F84" s="2"/>
      <c r="G84" s="6">
        <f t="shared" si="1"/>
        <v>1</v>
      </c>
      <c r="H84" s="3"/>
    </row>
    <row r="85" spans="1:8" ht="14.4" x14ac:dyDescent="0.25">
      <c r="A85" s="16">
        <v>61</v>
      </c>
      <c r="B85" s="17" t="s">
        <v>121</v>
      </c>
      <c r="C85" s="17" t="s">
        <v>26</v>
      </c>
      <c r="D85" s="17" t="s">
        <v>108</v>
      </c>
      <c r="E85" s="18">
        <v>15.8</v>
      </c>
      <c r="F85" s="2"/>
      <c r="G85" s="6">
        <f t="shared" si="1"/>
        <v>1</v>
      </c>
      <c r="H85" s="3"/>
    </row>
    <row r="86" spans="1:8" ht="14.4" x14ac:dyDescent="0.25">
      <c r="A86" s="16">
        <v>62</v>
      </c>
      <c r="B86" s="17" t="s">
        <v>122</v>
      </c>
      <c r="C86" s="17" t="s">
        <v>26</v>
      </c>
      <c r="D86" s="17" t="s">
        <v>108</v>
      </c>
      <c r="E86" s="18">
        <v>10</v>
      </c>
      <c r="F86" s="2"/>
      <c r="G86" s="6">
        <f t="shared" si="1"/>
        <v>1</v>
      </c>
      <c r="H86" s="3"/>
    </row>
    <row r="87" spans="1:8" ht="14.4" x14ac:dyDescent="0.25">
      <c r="A87" s="16">
        <v>63</v>
      </c>
      <c r="B87" s="17" t="s">
        <v>123</v>
      </c>
      <c r="C87" s="17" t="s">
        <v>26</v>
      </c>
      <c r="D87" s="17" t="s">
        <v>108</v>
      </c>
      <c r="E87" s="18">
        <v>25</v>
      </c>
      <c r="F87" s="2"/>
      <c r="G87" s="6">
        <f t="shared" si="1"/>
        <v>1</v>
      </c>
      <c r="H87" s="3"/>
    </row>
    <row r="88" spans="1:8" ht="14.4" x14ac:dyDescent="0.25">
      <c r="A88" s="16">
        <v>64</v>
      </c>
      <c r="B88" s="17" t="s">
        <v>124</v>
      </c>
      <c r="C88" s="17" t="s">
        <v>26</v>
      </c>
      <c r="D88" s="17" t="s">
        <v>108</v>
      </c>
      <c r="E88" s="18">
        <v>30</v>
      </c>
      <c r="F88" s="2"/>
      <c r="G88" s="6">
        <f t="shared" si="1"/>
        <v>1</v>
      </c>
      <c r="H88" s="3"/>
    </row>
    <row r="89" spans="1:8" ht="14.4" x14ac:dyDescent="0.25">
      <c r="A89" s="16">
        <v>65</v>
      </c>
      <c r="B89" s="17" t="s">
        <v>125</v>
      </c>
      <c r="C89" s="17" t="s">
        <v>78</v>
      </c>
      <c r="D89" s="17" t="s">
        <v>108</v>
      </c>
      <c r="E89" s="19">
        <v>58</v>
      </c>
      <c r="F89" s="2"/>
      <c r="G89" s="6">
        <f t="shared" si="1"/>
        <v>1</v>
      </c>
      <c r="H89" s="3"/>
    </row>
    <row r="90" spans="1:8" ht="24" customHeight="1" x14ac:dyDescent="0.25">
      <c r="A90" s="14" t="s">
        <v>138</v>
      </c>
      <c r="B90" s="14"/>
      <c r="C90" s="14"/>
      <c r="D90" s="14"/>
      <c r="E90" s="14"/>
      <c r="F90" s="14"/>
      <c r="G90" s="15">
        <f>AVERAGE(G25:G89)</f>
        <v>1</v>
      </c>
      <c r="H90" s="29"/>
    </row>
    <row r="91" spans="1:8" ht="52.8" customHeight="1" x14ac:dyDescent="0.25">
      <c r="A91" s="10" t="s">
        <v>141</v>
      </c>
      <c r="B91" s="11"/>
      <c r="C91" s="11"/>
      <c r="D91" s="11"/>
      <c r="E91" s="11"/>
      <c r="F91" s="11"/>
      <c r="G91" s="12">
        <f>G23*0.7+G90*0.3</f>
        <v>1</v>
      </c>
      <c r="H91" s="13" t="s">
        <v>140</v>
      </c>
    </row>
    <row r="92" spans="1:8" ht="78" customHeight="1" x14ac:dyDescent="0.25">
      <c r="A92" s="9" t="s">
        <v>139</v>
      </c>
      <c r="B92" s="9"/>
      <c r="C92" s="9"/>
      <c r="D92" s="9"/>
      <c r="E92" s="9"/>
      <c r="F92" s="9"/>
      <c r="G92" s="9"/>
      <c r="H92" s="9"/>
    </row>
    <row r="93" spans="1:8" ht="14.4" x14ac:dyDescent="0.25">
      <c r="E93" s="8"/>
      <c r="F93" s="8"/>
      <c r="G93" s="8"/>
      <c r="H93" s="8"/>
    </row>
    <row r="94" spans="1:8" ht="14.4" x14ac:dyDescent="0.25">
      <c r="E94" s="8"/>
      <c r="F94" s="8" t="s">
        <v>133</v>
      </c>
      <c r="G94" s="8"/>
      <c r="H94" s="8"/>
    </row>
    <row r="95" spans="1:8" ht="14.4" x14ac:dyDescent="0.25">
      <c r="E95" s="8"/>
      <c r="F95" s="8" t="s">
        <v>134</v>
      </c>
      <c r="G95" s="8"/>
      <c r="H95" s="8"/>
    </row>
    <row r="96" spans="1:8" ht="14.4" x14ac:dyDescent="0.25">
      <c r="E96" s="8"/>
      <c r="F96" s="8"/>
      <c r="G96" s="8"/>
      <c r="H96" s="8"/>
    </row>
  </sheetData>
  <sheetProtection algorithmName="SHA-512" hashValue="HhO2uAtWdCjXcw9Z/cT97LbT3mKGTLlU2J/JNUNR41RyZ3H+8DPa99CO54URMrK0JUZLUMb3LMumu85+YByPFQ==" saltValue="l3amc2jcMoeCXM0NoWshGw==" spinCount="100000" sheet="1" objects="1" scenarios="1"/>
  <mergeCells count="7">
    <mergeCell ref="A90:F90"/>
    <mergeCell ref="A1:H1"/>
    <mergeCell ref="A92:H92"/>
    <mergeCell ref="A3:H3"/>
    <mergeCell ref="A24:H24"/>
    <mergeCell ref="A23:F23"/>
    <mergeCell ref="A91:F91"/>
  </mergeCells>
  <phoneticPr fontId="1" type="noConversion"/>
  <dataValidations count="1">
    <dataValidation type="custom" allowBlank="1" showInputMessage="1" showErrorMessage="1" errorTitle="只能输入两位小数" error="只能输入两位小数" sqref="F25:F89 F4:F22" xr:uid="{18346297-0781-4AD3-A5D8-82D33CF78879}">
      <formula1>F4*100=INT(F4*100)</formula1>
    </dataValidation>
  </dataValidations>
  <pageMargins left="0.57999999999999996" right="0.7" top="0.75" bottom="0.42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分包1（粮油干货调味品类）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</dc:creator>
  <cp:lastModifiedBy>ZBLC</cp:lastModifiedBy>
  <cp:lastPrinted>2026-08-30T18:01:46Z</cp:lastPrinted>
  <dcterms:created xsi:type="dcterms:W3CDTF">2015-06-05T18:19:34Z</dcterms:created>
  <dcterms:modified xsi:type="dcterms:W3CDTF">2026-09-14T07:41:22Z</dcterms:modified>
</cp:coreProperties>
</file>