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525" tabRatio="793" firstSheet="3" activeTab="7"/>
  </bookViews>
  <sheets>
    <sheet name="封面" sheetId="47" r:id="rId1"/>
    <sheet name="总说明" sheetId="46" r:id="rId2"/>
    <sheet name="汇总表" sheetId="18" r:id="rId3"/>
    <sheet name="100章  " sheetId="52" r:id="rId4"/>
    <sheet name="第200章 " sheetId="40" r:id="rId5"/>
    <sheet name="第300章" sheetId="41" r:id="rId6"/>
    <sheet name="600章 " sheetId="50" r:id="rId7"/>
    <sheet name="800章  " sheetId="53" r:id="rId8"/>
  </sheets>
  <definedNames>
    <definedName name="_xlnm._FilterDatabase" localSheetId="5" hidden="1">第300章!$A$1:$G$24</definedName>
    <definedName name="_xlnm._FilterDatabase" localSheetId="4" hidden="1">'第200章 '!$A$4:$G$35</definedName>
    <definedName name="_xlnm.Print_Area" localSheetId="4">'第200章 '!$A$1:$G$33</definedName>
    <definedName name="_xlnm.Print_Area" localSheetId="5">第300章!$A$1:$G$24</definedName>
    <definedName name="_xlnm.Print_Area" localSheetId="2">汇总表!$A$1:$D$17</definedName>
    <definedName name="_xlnm.Print_Area">#N/A</definedName>
    <definedName name="_xlnm.Print_Titles" localSheetId="4">'第200章 '!$1:$4</definedName>
    <definedName name="_xlnm.Print_Titles" localSheetId="5">第300章!$1:$4</definedName>
    <definedName name="_xlnm.Print_Titles">#N/A</definedName>
    <definedName name="_xlnm._FilterDatabase" localSheetId="2" hidden="1">汇总表!$A$1:$D$17</definedName>
    <definedName name="Print_Area_1">#N/A</definedName>
    <definedName name="_xlnm.Print_Area" localSheetId="1">总说明!$A$1:$I$27</definedName>
    <definedName name="_xlnm.Print_Titles" localSheetId="1">总说明!$1:$3</definedName>
    <definedName name="Print_Titles_1">#N/A</definedName>
    <definedName name="_xlnm.Print_Area" localSheetId="0">封面!$A$1:$A$15</definedName>
    <definedName name="_xlnm._FilterDatabase" localSheetId="6" hidden="1">'600章 '!$A$4:$OQ$37</definedName>
    <definedName name="_xlnm.Print_Area" localSheetId="6">'600章 '!$A$1:$G$36</definedName>
    <definedName name="_xlnm.Print_Titles" localSheetId="6">'600章 '!$1:$4</definedName>
    <definedName name="_xlnm.Print_Area" localSheetId="3">'100章  '!$A$1:$G$9</definedName>
    <definedName name="_xlnm.Print_Titles" localSheetId="3">'100章  '!$3:$4</definedName>
    <definedName name="_xlnm.Print_Area" localSheetId="7">'800章  '!$A$1:$G$62</definedName>
    <definedName name="_xlnm.Print_Titles" localSheetId="7">'800章  '!$1:$4</definedName>
    <definedName name="_xlnm._FilterDatabase" localSheetId="7" hidden="1">'800章  '!$A$4:$OH$62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<sst xmlns="http://schemas.openxmlformats.org/spreadsheetml/2006/main" count="569" uniqueCount="381">
  <si>
    <t>宁合高速公路局部路段路肩边坡等设施维修加固工程</t>
  </si>
  <si>
    <t>养</t>
  </si>
  <si>
    <t>护</t>
  </si>
  <si>
    <t>清</t>
  </si>
  <si>
    <t>单</t>
  </si>
  <si>
    <t>采 购 人：南京市公路事业发展中心</t>
  </si>
  <si>
    <t>采购代理：盛唐工程咨询集团有限公司</t>
  </si>
  <si>
    <t>二○二六年九月</t>
  </si>
  <si>
    <t>总说明</t>
  </si>
  <si>
    <t>项目名称：宁合高速公路局部路段路肩边坡等设施维修加固工程</t>
  </si>
  <si>
    <r>
      <rPr>
        <sz val="10"/>
        <rFont val="Times New Roman"/>
        <charset val="134"/>
      </rPr>
      <t xml:space="preserve"> </t>
    </r>
    <r>
      <rPr>
        <sz val="10"/>
        <rFont val="宋体"/>
        <charset val="134"/>
      </rPr>
      <t>（在编制投标控制价和投标报价工程量清单时，必须不加修改地采用招标工程量清单中下列一至四条，内容包括但不限于下列条款。）</t>
    </r>
  </si>
  <si>
    <r>
      <rPr>
        <b/>
        <sz val="10"/>
        <rFont val="Times New Roman"/>
        <charset val="134"/>
      </rPr>
      <t xml:space="preserve">    </t>
    </r>
    <r>
      <rPr>
        <b/>
        <sz val="10"/>
        <rFont val="宋体"/>
        <charset val="134"/>
      </rPr>
      <t>一、工程量清单说明</t>
    </r>
  </si>
  <si>
    <r>
      <rPr>
        <sz val="10"/>
        <rFont val="Times New Roman"/>
        <charset val="134"/>
      </rPr>
      <t xml:space="preserve">    </t>
    </r>
    <r>
      <rPr>
        <sz val="10"/>
        <rFont val="宋体"/>
        <charset val="134"/>
      </rPr>
      <t>（</t>
    </r>
    <r>
      <rPr>
        <sz val="10"/>
        <rFont val="Times New Roman"/>
        <charset val="134"/>
      </rPr>
      <t>1</t>
    </r>
    <r>
      <rPr>
        <sz val="10"/>
        <rFont val="宋体"/>
        <charset val="134"/>
      </rPr>
      <t>）本工程量清单是根据养护合同中包括的有合同约束力的工程量清单计量规则、图纸以及有关工程量清单的国家标准、行业标准、合同条款中约定的工程量计算规则编制。约定计量规则中没有的子目，其工程量按照有合同约束力的图纸所标示尺寸的理论净量计算。计量采用中华人民共和国法定计量单位。</t>
    </r>
  </si>
  <si>
    <r>
      <rPr>
        <sz val="10"/>
        <rFont val="Times New Roman"/>
        <charset val="134"/>
      </rPr>
      <t xml:space="preserve">    </t>
    </r>
    <r>
      <rPr>
        <sz val="10"/>
        <rFont val="宋体"/>
        <charset val="134"/>
      </rPr>
      <t>（</t>
    </r>
    <r>
      <rPr>
        <sz val="10"/>
        <rFont val="Times New Roman"/>
        <charset val="134"/>
      </rPr>
      <t>2</t>
    </r>
    <r>
      <rPr>
        <sz val="10"/>
        <rFont val="宋体"/>
        <charset val="134"/>
      </rPr>
      <t>）本工程量清单应与招标文件中的投标人须知（如有）、通用合同条款、专用合同条款、工程量清单计量规则、技术规范及图纸等一起阅读和理解。</t>
    </r>
  </si>
  <si>
    <r>
      <rPr>
        <sz val="10"/>
        <rFont val="Times New Roman"/>
        <charset val="134"/>
      </rPr>
      <t xml:space="preserve">    </t>
    </r>
    <r>
      <rPr>
        <sz val="10"/>
        <rFont val="宋体"/>
        <charset val="134"/>
      </rPr>
      <t>（</t>
    </r>
    <r>
      <rPr>
        <sz val="10"/>
        <rFont val="Times New Roman"/>
        <charset val="134"/>
      </rPr>
      <t>3</t>
    </r>
    <r>
      <rPr>
        <sz val="10"/>
        <rFont val="宋体"/>
        <charset val="134"/>
      </rPr>
      <t>）本工程量清单中所列工程数量是估算的或设计的预计数量，仅作为报价的共同基础，不能作为最终结算与支付的依据。实际支付应按实际完成的工程量，由承包人按工程量清单计量规则约定的计量方法，以咨询人（或称监理人，下同）认可的尺寸、断面计量，按本工程量清单的单价和总额价计算支付金额；或者，根据具体情况，按合同条款第15.4款的约定，由咨询人确定的单价或总额价计算支付额。</t>
    </r>
  </si>
  <si>
    <r>
      <rPr>
        <sz val="10"/>
        <rFont val="Times New Roman"/>
        <charset val="134"/>
      </rPr>
      <t xml:space="preserve">    </t>
    </r>
    <r>
      <rPr>
        <sz val="10"/>
        <rFont val="宋体"/>
        <charset val="134"/>
      </rPr>
      <t>（</t>
    </r>
    <r>
      <rPr>
        <sz val="10"/>
        <rFont val="Times New Roman"/>
        <charset val="134"/>
      </rPr>
      <t>4</t>
    </r>
    <r>
      <rPr>
        <sz val="10"/>
        <rFont val="宋体"/>
        <charset val="134"/>
      </rPr>
      <t>）工程量清单各章是按“公路养护工程量清单及计量规范”（</t>
    </r>
    <r>
      <rPr>
        <sz val="10"/>
        <rFont val="Times New Roman"/>
        <charset val="134"/>
      </rPr>
      <t>JTG/T 5620-2025</t>
    </r>
    <r>
      <rPr>
        <sz val="10"/>
        <rFont val="宋体"/>
        <charset val="134"/>
      </rPr>
      <t>）的相应章次编号的，因此，工程量清单中各章的工程子目的范围与计量等应与“公路养护工程量清单及计量规范”相应章节的范围、计量与支付条款结合起来理解或解释。</t>
    </r>
  </si>
  <si>
    <r>
      <rPr>
        <sz val="10"/>
        <rFont val="Times New Roman"/>
        <charset val="134"/>
      </rPr>
      <t xml:space="preserve">    </t>
    </r>
    <r>
      <rPr>
        <sz val="10"/>
        <rFont val="宋体"/>
        <charset val="134"/>
      </rPr>
      <t>（</t>
    </r>
    <r>
      <rPr>
        <sz val="10"/>
        <rFont val="Times New Roman"/>
        <charset val="134"/>
      </rPr>
      <t>5</t>
    </r>
    <r>
      <rPr>
        <sz val="10"/>
        <rFont val="宋体"/>
        <charset val="134"/>
      </rPr>
      <t>）工程量清单中所列工程量的变动，丝毫不会降低或影响合同条款的效力，也不免除承包人按约定的标准进行施工和修复缺陷的责任。</t>
    </r>
  </si>
  <si>
    <r>
      <rPr>
        <sz val="10"/>
        <rFont val="Times New Roman"/>
        <charset val="134"/>
      </rPr>
      <t xml:space="preserve">    </t>
    </r>
    <r>
      <rPr>
        <sz val="10"/>
        <rFont val="宋体"/>
        <charset val="134"/>
      </rPr>
      <t>（</t>
    </r>
    <r>
      <rPr>
        <sz val="10"/>
        <rFont val="Times New Roman"/>
        <charset val="134"/>
      </rPr>
      <t>6</t>
    </r>
    <r>
      <rPr>
        <sz val="10"/>
        <rFont val="宋体"/>
        <charset val="134"/>
      </rPr>
      <t>）图纸中所列的工程数量表及数量汇总表仅是提供资料，不是工程量清单的外延。当图纸与工程量清单所列数量不一致时，以工程量清单所列数量作为报价的依据。</t>
    </r>
  </si>
  <si>
    <r>
      <rPr>
        <b/>
        <sz val="10"/>
        <rFont val="Times New Roman"/>
        <charset val="134"/>
      </rPr>
      <t xml:space="preserve">    </t>
    </r>
    <r>
      <rPr>
        <b/>
        <sz val="10"/>
        <rFont val="宋体"/>
        <charset val="134"/>
      </rPr>
      <t>二、报价说明</t>
    </r>
  </si>
  <si>
    <r>
      <rPr>
        <sz val="10"/>
        <rFont val="Times New Roman"/>
        <charset val="134"/>
      </rPr>
      <t xml:space="preserve">    </t>
    </r>
    <r>
      <rPr>
        <sz val="10"/>
        <rFont val="宋体"/>
        <charset val="134"/>
      </rPr>
      <t>（</t>
    </r>
    <r>
      <rPr>
        <sz val="10"/>
        <rFont val="Times New Roman"/>
        <charset val="134"/>
      </rPr>
      <t>1</t>
    </r>
    <r>
      <rPr>
        <sz val="10"/>
        <rFont val="宋体"/>
        <charset val="134"/>
      </rPr>
      <t>）工程量清单中的每一子目须填入单价或价格，且只允许有一个报价。</t>
    </r>
  </si>
  <si>
    <r>
      <rPr>
        <sz val="10"/>
        <rFont val="Times New Roman"/>
        <charset val="134"/>
      </rPr>
      <t xml:space="preserve">    </t>
    </r>
    <r>
      <rPr>
        <sz val="10"/>
        <rFont val="宋体"/>
        <charset val="134"/>
      </rPr>
      <t>（</t>
    </r>
    <r>
      <rPr>
        <sz val="10"/>
        <rFont val="Times New Roman"/>
        <charset val="134"/>
      </rPr>
      <t>2</t>
    </r>
    <r>
      <rPr>
        <sz val="10"/>
        <rFont val="宋体"/>
        <charset val="134"/>
      </rPr>
      <t>）除非合同另有规定，工程量清单中有标价的单价和总额价均已包括了为实施和完成合同工程所需的人工费、材料费、施工机具使用费、企业管理费、利润、规费、税金、缺陷修复费等，以及合同明示或暗示的所有责任、义务和一般风险所引起的费用。</t>
    </r>
  </si>
  <si>
    <r>
      <rPr>
        <sz val="10"/>
        <rFont val="Times New Roman"/>
        <charset val="134"/>
      </rPr>
      <t xml:space="preserve">    </t>
    </r>
    <r>
      <rPr>
        <sz val="10"/>
        <rFont val="宋体"/>
        <charset val="134"/>
      </rPr>
      <t>（</t>
    </r>
    <r>
      <rPr>
        <sz val="10"/>
        <rFont val="Times New Roman"/>
        <charset val="134"/>
      </rPr>
      <t>3</t>
    </r>
    <r>
      <rPr>
        <sz val="10"/>
        <rFont val="宋体"/>
        <charset val="134"/>
      </rPr>
      <t>）工程量清单中投标人（或承包人）没有填入单价或价格的子目，其费用视为已分摊在工程量清单中其他相关子目的单价或价格之中。承包人必须按咨询人指令完成工程量清单中未填入单价或价格的子目，但不能得到结算与支付。</t>
    </r>
  </si>
  <si>
    <r>
      <rPr>
        <sz val="10"/>
        <rFont val="Times New Roman"/>
        <charset val="134"/>
      </rPr>
      <t xml:space="preserve">    </t>
    </r>
    <r>
      <rPr>
        <sz val="10"/>
        <rFont val="宋体"/>
        <charset val="134"/>
      </rPr>
      <t>（</t>
    </r>
    <r>
      <rPr>
        <sz val="10"/>
        <rFont val="Times New Roman"/>
        <charset val="134"/>
      </rPr>
      <t>4</t>
    </r>
    <r>
      <rPr>
        <sz val="10"/>
        <rFont val="宋体"/>
        <charset val="134"/>
      </rPr>
      <t>）符合合同条款约定的全部费用应视为已被计入有标价的工程量清单所列各子目之中，未列子目不予计量的工作，其费用应视为已分摊在本合同工程的有关子目的单价或总额价之中。</t>
    </r>
  </si>
  <si>
    <r>
      <rPr>
        <sz val="10"/>
        <rFont val="Times New Roman"/>
        <charset val="134"/>
      </rPr>
      <t xml:space="preserve">    </t>
    </r>
    <r>
      <rPr>
        <sz val="10"/>
        <rFont val="宋体"/>
        <charset val="134"/>
      </rPr>
      <t>（</t>
    </r>
    <r>
      <rPr>
        <sz val="10"/>
        <rFont val="Times New Roman"/>
        <charset val="134"/>
      </rPr>
      <t>5</t>
    </r>
    <r>
      <rPr>
        <sz val="10"/>
        <rFont val="宋体"/>
        <charset val="134"/>
      </rPr>
      <t>）承包人用于本合同工程的各类装备的提供、运输、维护、拆卸、拼装等支付的费用，已包括在工程量清单的单价与总额价之中。</t>
    </r>
  </si>
  <si>
    <r>
      <rPr>
        <sz val="10"/>
        <rFont val="Times New Roman"/>
        <charset val="134"/>
      </rPr>
      <t xml:space="preserve">     (6)</t>
    </r>
    <r>
      <rPr>
        <sz val="10"/>
        <rFont val="宋体"/>
        <charset val="134"/>
      </rPr>
      <t>工程量清单中各项金额均以人民币（元）填报及结算。</t>
    </r>
  </si>
  <si>
    <r>
      <rPr>
        <sz val="10"/>
        <rFont val="Times New Roman"/>
        <charset val="134"/>
      </rPr>
      <t xml:space="preserve">    </t>
    </r>
    <r>
      <rPr>
        <sz val="10"/>
        <rFont val="宋体"/>
        <charset val="134"/>
      </rPr>
      <t>（</t>
    </r>
    <r>
      <rPr>
        <sz val="10"/>
        <rFont val="Times New Roman"/>
        <charset val="134"/>
      </rPr>
      <t>7</t>
    </r>
    <r>
      <rPr>
        <sz val="10"/>
        <rFont val="宋体"/>
        <charset val="134"/>
      </rPr>
      <t>）暂列金额（不含计日工总额）的数量及拟用子目的说明：</t>
    </r>
    <r>
      <rPr>
        <u/>
        <sz val="10"/>
        <rFont val="宋体"/>
        <charset val="134"/>
      </rPr>
      <t>暂列金额为工程量清单第</t>
    </r>
    <r>
      <rPr>
        <u/>
        <sz val="10"/>
        <rFont val="Times New Roman"/>
        <charset val="134"/>
      </rPr>
      <t>100</t>
    </r>
    <r>
      <rPr>
        <u/>
        <sz val="10"/>
        <rFont val="宋体"/>
        <charset val="134"/>
      </rPr>
      <t>至第</t>
    </r>
    <r>
      <rPr>
        <u/>
        <sz val="10"/>
        <rFont val="Times New Roman"/>
        <charset val="134"/>
      </rPr>
      <t>1100</t>
    </r>
    <r>
      <rPr>
        <u/>
        <sz val="10"/>
        <rFont val="宋体"/>
        <charset val="134"/>
      </rPr>
      <t>章小计金额的</t>
    </r>
    <r>
      <rPr>
        <u/>
        <sz val="10"/>
        <rFont val="Times New Roman"/>
        <charset val="134"/>
      </rPr>
      <t xml:space="preserve"> 3</t>
    </r>
    <r>
      <rPr>
        <u/>
        <sz val="10"/>
        <rFont val="宋体"/>
        <charset val="134"/>
      </rPr>
      <t>％。</t>
    </r>
    <r>
      <rPr>
        <u/>
        <sz val="10"/>
        <rFont val="Times New Roman"/>
        <charset val="134"/>
      </rPr>
      <t xml:space="preserve">     </t>
    </r>
    <r>
      <rPr>
        <sz val="10"/>
        <rFont val="Times New Roman"/>
        <charset val="134"/>
      </rPr>
      <t xml:space="preserve">  </t>
    </r>
  </si>
  <si>
    <r>
      <rPr>
        <sz val="10"/>
        <rFont val="Times New Roman"/>
        <charset val="134"/>
      </rPr>
      <t xml:space="preserve">    </t>
    </r>
    <r>
      <rPr>
        <sz val="10"/>
        <rFont val="宋体"/>
        <charset val="134"/>
      </rPr>
      <t>（</t>
    </r>
    <r>
      <rPr>
        <sz val="10"/>
        <rFont val="Times New Roman"/>
        <charset val="134"/>
      </rPr>
      <t>8</t>
    </r>
    <r>
      <rPr>
        <sz val="10"/>
        <rFont val="宋体"/>
        <charset val="134"/>
      </rPr>
      <t>）暂估价的数量及拟用子目的说明：</t>
    </r>
    <r>
      <rPr>
        <u/>
        <sz val="10"/>
        <rFont val="宋体"/>
        <charset val="134"/>
      </rPr>
      <t>无</t>
    </r>
    <r>
      <rPr>
        <sz val="10"/>
        <rFont val="宋体"/>
        <charset val="134"/>
      </rPr>
      <t>。</t>
    </r>
  </si>
  <si>
    <r>
      <rPr>
        <b/>
        <sz val="10"/>
        <rFont val="Times New Roman"/>
        <charset val="134"/>
      </rPr>
      <t xml:space="preserve">     </t>
    </r>
    <r>
      <rPr>
        <b/>
        <sz val="10"/>
        <rFont val="宋体"/>
        <charset val="134"/>
      </rPr>
      <t>三、计日工说明</t>
    </r>
  </si>
  <si>
    <r>
      <rPr>
        <sz val="10"/>
        <rFont val="Times New Roman"/>
        <charset val="134"/>
      </rPr>
      <t xml:space="preserve">      </t>
    </r>
    <r>
      <rPr>
        <sz val="10"/>
        <rFont val="宋体"/>
        <charset val="134"/>
      </rPr>
      <t>本项目不适用。</t>
    </r>
  </si>
  <si>
    <r>
      <rPr>
        <b/>
        <sz val="10"/>
        <rFont val="Times New Roman"/>
        <charset val="134"/>
      </rPr>
      <t xml:space="preserve">     </t>
    </r>
    <r>
      <rPr>
        <b/>
        <sz val="10"/>
        <rFont val="宋体"/>
        <charset val="134"/>
      </rPr>
      <t>四、其他说明</t>
    </r>
  </si>
  <si>
    <r>
      <rPr>
        <sz val="10"/>
        <rFont val="Times New Roman"/>
        <charset val="134"/>
      </rPr>
      <t xml:space="preserve">  </t>
    </r>
    <r>
      <rPr>
        <sz val="10"/>
        <rFont val="宋体"/>
        <charset val="134"/>
      </rPr>
      <t>（</t>
    </r>
    <r>
      <rPr>
        <sz val="10"/>
        <rFont val="Times New Roman"/>
        <charset val="134"/>
      </rPr>
      <t>1</t>
    </r>
    <r>
      <rPr>
        <sz val="10"/>
        <rFont val="宋体"/>
        <charset val="134"/>
      </rPr>
      <t>）本项目为宁合高速公路局部路段路肩边坡等设施维修加固工程。</t>
    </r>
  </si>
  <si>
    <t xml:space="preserve"> （2）弃土场费用请投标人充分考虑，费用包含在子目单价和（或）总额价内，不单独计量与支付。</t>
  </si>
  <si>
    <t xml:space="preserve"> （3）工程量清单100章，除已列在工程量清单中的子目外，其余相关费用投标人充分考虑，费用包含在子目单价和（或）总额价内，发包人不再另行支付。</t>
  </si>
  <si>
    <r>
      <rPr>
        <sz val="10"/>
        <rFont val="Times New Roman"/>
        <charset val="134"/>
      </rPr>
      <t xml:space="preserve">  </t>
    </r>
    <r>
      <rPr>
        <sz val="10"/>
        <rFont val="宋体"/>
        <charset val="134"/>
      </rPr>
      <t>（</t>
    </r>
    <r>
      <rPr>
        <sz val="10"/>
        <rFont val="Times New Roman"/>
        <charset val="134"/>
      </rPr>
      <t>4</t>
    </r>
    <r>
      <rPr>
        <sz val="10"/>
        <rFont val="宋体"/>
        <charset val="134"/>
      </rPr>
      <t>）其余详见招标文件《项目专用本》、《公路养护工程量清单及计量规范》</t>
    </r>
    <r>
      <rPr>
        <sz val="10"/>
        <rFont val="Times New Roman"/>
        <charset val="134"/>
      </rPr>
      <t>JTG/T 5620-2025</t>
    </r>
    <r>
      <rPr>
        <sz val="10"/>
        <rFont val="宋体"/>
        <charset val="134"/>
      </rPr>
      <t>。</t>
    </r>
  </si>
  <si>
    <r>
      <rPr>
        <b/>
        <sz val="18"/>
        <rFont val="宋体"/>
        <charset val="134"/>
      </rPr>
      <t>工程量清单汇总表</t>
    </r>
  </si>
  <si>
    <r>
      <rPr>
        <sz val="10"/>
        <rFont val="宋体"/>
        <charset val="134"/>
      </rPr>
      <t>货币单位：人民币元</t>
    </r>
  </si>
  <si>
    <r>
      <rPr>
        <b/>
        <sz val="11"/>
        <rFont val="宋体"/>
        <charset val="134"/>
      </rPr>
      <t>序号</t>
    </r>
  </si>
  <si>
    <r>
      <rPr>
        <b/>
        <sz val="11"/>
        <rFont val="宋体"/>
        <charset val="134"/>
      </rPr>
      <t>章次</t>
    </r>
  </si>
  <si>
    <r>
      <rPr>
        <b/>
        <sz val="11"/>
        <rFont val="宋体"/>
        <charset val="134"/>
      </rPr>
      <t>科目名称</t>
    </r>
  </si>
  <si>
    <r>
      <rPr>
        <b/>
        <sz val="11"/>
        <rFont val="宋体"/>
        <charset val="134"/>
      </rPr>
      <t>金</t>
    </r>
    <r>
      <rPr>
        <b/>
        <sz val="11"/>
        <rFont val="Times New Roman"/>
        <charset val="134"/>
      </rPr>
      <t xml:space="preserve">  </t>
    </r>
    <r>
      <rPr>
        <b/>
        <sz val="11"/>
        <rFont val="宋体"/>
        <charset val="134"/>
      </rPr>
      <t>额</t>
    </r>
  </si>
  <si>
    <r>
      <rPr>
        <sz val="11"/>
        <color theme="1"/>
        <rFont val="Times New Roman"/>
        <charset val="134"/>
      </rPr>
      <t>100</t>
    </r>
    <r>
      <rPr>
        <sz val="11"/>
        <color theme="1"/>
        <rFont val="宋体"/>
        <charset val="134"/>
      </rPr>
      <t>章</t>
    </r>
  </si>
  <si>
    <t>总则</t>
  </si>
  <si>
    <r>
      <rPr>
        <sz val="11"/>
        <color theme="1"/>
        <rFont val="Times New Roman"/>
        <charset val="134"/>
      </rPr>
      <t>200</t>
    </r>
    <r>
      <rPr>
        <sz val="11"/>
        <color theme="1"/>
        <rFont val="宋体"/>
        <charset val="134"/>
      </rPr>
      <t>章</t>
    </r>
  </si>
  <si>
    <t>路基养护工程</t>
  </si>
  <si>
    <r>
      <rPr>
        <sz val="11"/>
        <color theme="1"/>
        <rFont val="Times New Roman"/>
        <charset val="134"/>
      </rPr>
      <t>300</t>
    </r>
    <r>
      <rPr>
        <sz val="11"/>
        <color theme="1"/>
        <rFont val="宋体"/>
        <charset val="134"/>
      </rPr>
      <t>章</t>
    </r>
  </si>
  <si>
    <t>路面养护工程</t>
  </si>
  <si>
    <r>
      <rPr>
        <sz val="11"/>
        <color theme="1"/>
        <rFont val="Times New Roman"/>
        <charset val="134"/>
      </rPr>
      <t>400</t>
    </r>
    <r>
      <rPr>
        <sz val="11"/>
        <color theme="1"/>
        <rFont val="宋体"/>
        <charset val="134"/>
      </rPr>
      <t>章</t>
    </r>
  </si>
  <si>
    <t>桥梁、涵洞养护工程</t>
  </si>
  <si>
    <t>/</t>
  </si>
  <si>
    <r>
      <rPr>
        <sz val="11"/>
        <color theme="1"/>
        <rFont val="Times New Roman"/>
        <charset val="134"/>
      </rPr>
      <t>500</t>
    </r>
    <r>
      <rPr>
        <sz val="11"/>
        <color theme="1"/>
        <rFont val="宋体"/>
        <charset val="134"/>
      </rPr>
      <t>章</t>
    </r>
  </si>
  <si>
    <t>隧道养护工程</t>
  </si>
  <si>
    <r>
      <rPr>
        <sz val="11"/>
        <color theme="1"/>
        <rFont val="Times New Roman"/>
        <charset val="134"/>
      </rPr>
      <t>600</t>
    </r>
    <r>
      <rPr>
        <sz val="11"/>
        <color theme="1"/>
        <rFont val="宋体"/>
        <charset val="134"/>
      </rPr>
      <t>章</t>
    </r>
  </si>
  <si>
    <t>交通安全设施养护工程</t>
  </si>
  <si>
    <r>
      <rPr>
        <sz val="11"/>
        <color theme="1"/>
        <rFont val="Times New Roman"/>
        <charset val="134"/>
      </rPr>
      <t>700</t>
    </r>
    <r>
      <rPr>
        <sz val="11"/>
        <color theme="1"/>
        <rFont val="宋体"/>
        <charset val="134"/>
      </rPr>
      <t>章</t>
    </r>
  </si>
  <si>
    <t>绿化及环境保护养护工程</t>
  </si>
  <si>
    <r>
      <rPr>
        <sz val="11"/>
        <color theme="1"/>
        <rFont val="Times New Roman"/>
        <charset val="134"/>
      </rPr>
      <t>800</t>
    </r>
    <r>
      <rPr>
        <sz val="11"/>
        <color theme="1"/>
        <rFont val="宋体"/>
        <charset val="134"/>
      </rPr>
      <t>章</t>
    </r>
  </si>
  <si>
    <t>管理、养护设施养护工程</t>
  </si>
  <si>
    <r>
      <rPr>
        <sz val="11"/>
        <color theme="1"/>
        <rFont val="Times New Roman"/>
        <charset val="134"/>
      </rPr>
      <t>900</t>
    </r>
    <r>
      <rPr>
        <sz val="11"/>
        <color theme="1"/>
        <rFont val="宋体"/>
        <charset val="134"/>
      </rPr>
      <t>章</t>
    </r>
  </si>
  <si>
    <t>管理、养护、服务房建养护工程</t>
  </si>
  <si>
    <r>
      <rPr>
        <sz val="11"/>
        <color theme="1"/>
        <rFont val="Times New Roman"/>
        <charset val="134"/>
      </rPr>
      <t>1000</t>
    </r>
    <r>
      <rPr>
        <sz val="11"/>
        <color theme="1"/>
        <rFont val="宋体"/>
        <charset val="134"/>
      </rPr>
      <t>章</t>
    </r>
  </si>
  <si>
    <t>养护检查</t>
  </si>
  <si>
    <r>
      <rPr>
        <sz val="11"/>
        <color theme="1"/>
        <rFont val="Times New Roman"/>
        <charset val="134"/>
      </rPr>
      <t>1100</t>
    </r>
    <r>
      <rPr>
        <sz val="11"/>
        <color theme="1"/>
        <rFont val="宋体"/>
        <charset val="134"/>
      </rPr>
      <t>章</t>
    </r>
  </si>
  <si>
    <t>日常养护</t>
  </si>
  <si>
    <r>
      <rPr>
        <sz val="11"/>
        <color theme="1"/>
        <rFont val="宋体"/>
        <charset val="134"/>
      </rPr>
      <t>清单小计（</t>
    </r>
    <r>
      <rPr>
        <sz val="11"/>
        <color theme="1"/>
        <rFont val="Times New Roman"/>
        <charset val="134"/>
      </rPr>
      <t>=1+2+3+4+5+6+7+8+9+10+11</t>
    </r>
    <r>
      <rPr>
        <sz val="11"/>
        <color theme="1"/>
        <rFont val="宋体"/>
        <charset val="134"/>
      </rPr>
      <t>）</t>
    </r>
  </si>
  <si>
    <r>
      <rPr>
        <sz val="11"/>
        <color theme="1"/>
        <rFont val="宋体"/>
        <charset val="134"/>
      </rPr>
      <t>暂列金额（</t>
    </r>
    <r>
      <rPr>
        <sz val="11"/>
        <color theme="1"/>
        <rFont val="Times New Roman"/>
        <charset val="134"/>
      </rPr>
      <t>12*3%=13</t>
    </r>
    <r>
      <rPr>
        <sz val="11"/>
        <color theme="1"/>
        <rFont val="宋体"/>
        <charset val="134"/>
      </rPr>
      <t>）</t>
    </r>
  </si>
  <si>
    <r>
      <rPr>
        <sz val="11"/>
        <rFont val="宋体"/>
        <charset val="0"/>
      </rPr>
      <t>投标总价（</t>
    </r>
    <r>
      <rPr>
        <sz val="11"/>
        <rFont val="Times New Roman"/>
        <charset val="0"/>
      </rPr>
      <t>12+13=14</t>
    </r>
    <r>
      <rPr>
        <sz val="11"/>
        <rFont val="宋体"/>
        <charset val="0"/>
      </rPr>
      <t>）</t>
    </r>
  </si>
  <si>
    <t>子目工程量清单</t>
  </si>
  <si>
    <t>货币单位：人民币元</t>
  </si>
  <si>
    <t>清单  第100章 总则</t>
  </si>
  <si>
    <r>
      <rPr>
        <b/>
        <sz val="10"/>
        <rFont val="宋体"/>
        <charset val="134"/>
      </rPr>
      <t>子目号</t>
    </r>
  </si>
  <si>
    <r>
      <rPr>
        <b/>
        <sz val="10"/>
        <rFont val="宋体"/>
        <charset val="134"/>
      </rPr>
      <t>子目名称</t>
    </r>
  </si>
  <si>
    <r>
      <rPr>
        <b/>
        <sz val="10"/>
        <rFont val="宋体"/>
        <charset val="134"/>
      </rPr>
      <t>子目特征</t>
    </r>
  </si>
  <si>
    <r>
      <rPr>
        <b/>
        <sz val="10"/>
        <rFont val="宋体"/>
        <charset val="134"/>
      </rPr>
      <t>单位</t>
    </r>
  </si>
  <si>
    <r>
      <rPr>
        <b/>
        <sz val="10"/>
        <rFont val="宋体"/>
        <charset val="134"/>
      </rPr>
      <t>数量</t>
    </r>
  </si>
  <si>
    <r>
      <rPr>
        <b/>
        <sz val="10"/>
        <rFont val="宋体"/>
        <charset val="134"/>
      </rPr>
      <t>单价（元）</t>
    </r>
  </si>
  <si>
    <r>
      <rPr>
        <b/>
        <sz val="10"/>
        <rFont val="宋体"/>
        <charset val="134"/>
      </rPr>
      <t>合价（元）</t>
    </r>
  </si>
  <si>
    <t>Y102-1</t>
  </si>
  <si>
    <r>
      <rPr>
        <sz val="10"/>
        <rFont val="宋体"/>
        <charset val="134"/>
      </rPr>
      <t>竣工文件</t>
    </r>
  </si>
  <si>
    <r>
      <rPr>
        <sz val="10"/>
        <rFont val="Times New Roman"/>
        <charset val="0"/>
      </rPr>
      <t>1</t>
    </r>
    <r>
      <rPr>
        <sz val="10"/>
        <rFont val="宋体"/>
        <charset val="0"/>
      </rPr>
      <t>、详见招标文件、技术规范</t>
    </r>
  </si>
  <si>
    <r>
      <rPr>
        <sz val="10"/>
        <rFont val="宋体"/>
        <charset val="134"/>
      </rPr>
      <t>总额</t>
    </r>
  </si>
  <si>
    <t>Y102-2</t>
  </si>
  <si>
    <r>
      <rPr>
        <sz val="10"/>
        <rFont val="宋体"/>
        <charset val="134"/>
      </rPr>
      <t>施工环保费（含扬尘污染防治措施费）</t>
    </r>
  </si>
  <si>
    <t>Y102-3</t>
  </si>
  <si>
    <r>
      <rPr>
        <sz val="10"/>
        <rFont val="宋体"/>
        <charset val="134"/>
      </rPr>
      <t>安全生产费（最高投标限价的</t>
    </r>
    <r>
      <rPr>
        <sz val="10"/>
        <rFont val="Times New Roman"/>
        <charset val="134"/>
      </rPr>
      <t>1.5%</t>
    </r>
    <r>
      <rPr>
        <sz val="10"/>
        <rFont val="宋体"/>
        <charset val="134"/>
      </rPr>
      <t>，固定值）</t>
    </r>
  </si>
  <si>
    <t>Y108-1</t>
  </si>
  <si>
    <t>交通组织维护费</t>
  </si>
  <si>
    <r>
      <rPr>
        <b/>
        <sz val="10"/>
        <rFont val="宋体"/>
        <charset val="134"/>
      </rPr>
      <t>第</t>
    </r>
    <r>
      <rPr>
        <b/>
        <sz val="10"/>
        <rFont val="Times New Roman"/>
        <charset val="134"/>
      </rPr>
      <t>100</t>
    </r>
    <r>
      <rPr>
        <b/>
        <sz val="10"/>
        <rFont val="宋体"/>
        <charset val="134"/>
      </rPr>
      <t>章小计（结转至第</t>
    </r>
    <r>
      <rPr>
        <b/>
        <sz val="10"/>
        <rFont val="Times New Roman"/>
        <charset val="134"/>
      </rPr>
      <t xml:space="preserve"> </t>
    </r>
    <r>
      <rPr>
        <b/>
        <sz val="10"/>
        <rFont val="宋体"/>
        <charset val="134"/>
      </rPr>
      <t>页工程量清单汇总表）人民币</t>
    </r>
  </si>
  <si>
    <r>
      <rPr>
        <b/>
        <sz val="10"/>
        <rFont val="宋体"/>
        <charset val="134"/>
      </rPr>
      <t>元</t>
    </r>
  </si>
  <si>
    <r>
      <rPr>
        <sz val="16"/>
        <rFont val="宋体"/>
        <charset val="134"/>
      </rPr>
      <t>子目工程量清单</t>
    </r>
  </si>
  <si>
    <r>
      <rPr>
        <sz val="14"/>
        <rFont val="宋体"/>
        <charset val="134"/>
      </rPr>
      <t>清单</t>
    </r>
    <r>
      <rPr>
        <sz val="14"/>
        <rFont val="Times New Roman"/>
        <charset val="134"/>
      </rPr>
      <t xml:space="preserve">   </t>
    </r>
    <r>
      <rPr>
        <sz val="14"/>
        <rFont val="宋体"/>
        <charset val="134"/>
      </rPr>
      <t>第</t>
    </r>
    <r>
      <rPr>
        <sz val="14"/>
        <rFont val="Times New Roman"/>
        <charset val="134"/>
      </rPr>
      <t>200</t>
    </r>
    <r>
      <rPr>
        <sz val="14"/>
        <rFont val="宋体"/>
        <charset val="134"/>
      </rPr>
      <t>章</t>
    </r>
    <r>
      <rPr>
        <sz val="14"/>
        <rFont val="Times New Roman"/>
        <charset val="134"/>
      </rPr>
      <t xml:space="preserve">  </t>
    </r>
    <r>
      <rPr>
        <sz val="14"/>
        <rFont val="宋体"/>
        <charset val="134"/>
      </rPr>
      <t>路基养护工程</t>
    </r>
  </si>
  <si>
    <r>
      <rPr>
        <sz val="10"/>
        <rFont val="宋体"/>
        <charset val="134"/>
      </rPr>
      <t>子目号</t>
    </r>
  </si>
  <si>
    <r>
      <rPr>
        <sz val="10"/>
        <rFont val="宋体"/>
        <charset val="134"/>
      </rPr>
      <t>子目名称</t>
    </r>
  </si>
  <si>
    <r>
      <rPr>
        <sz val="10"/>
        <rFont val="宋体"/>
        <charset val="134"/>
      </rPr>
      <t>子目特征</t>
    </r>
  </si>
  <si>
    <r>
      <rPr>
        <sz val="10"/>
        <rFont val="宋体"/>
        <charset val="134"/>
      </rPr>
      <t>单位</t>
    </r>
  </si>
  <si>
    <r>
      <rPr>
        <sz val="10"/>
        <rFont val="宋体"/>
        <charset val="134"/>
      </rPr>
      <t>数量</t>
    </r>
  </si>
  <si>
    <r>
      <rPr>
        <sz val="10"/>
        <rFont val="宋体"/>
        <charset val="134"/>
      </rPr>
      <t>单</t>
    </r>
    <r>
      <rPr>
        <sz val="10"/>
        <rFont val="Times New Roman"/>
        <charset val="134"/>
      </rPr>
      <t xml:space="preserve"> </t>
    </r>
    <r>
      <rPr>
        <sz val="10"/>
        <rFont val="宋体"/>
        <charset val="134"/>
      </rPr>
      <t>价</t>
    </r>
  </si>
  <si>
    <r>
      <rPr>
        <sz val="10"/>
        <rFont val="宋体"/>
        <charset val="134"/>
      </rPr>
      <t>合</t>
    </r>
    <r>
      <rPr>
        <sz val="10"/>
        <rFont val="Times New Roman"/>
        <charset val="134"/>
      </rPr>
      <t xml:space="preserve">  </t>
    </r>
    <r>
      <rPr>
        <sz val="10"/>
        <rFont val="宋体"/>
        <charset val="134"/>
      </rPr>
      <t>价</t>
    </r>
  </si>
  <si>
    <t>1、星甸加油站</t>
  </si>
  <si>
    <t>Y201-2</t>
  </si>
  <si>
    <r>
      <rPr>
        <sz val="10"/>
        <rFont val="宋体"/>
        <charset val="134"/>
      </rPr>
      <t>拆除结构物</t>
    </r>
  </si>
  <si>
    <t>Y201-2-4</t>
  </si>
  <si>
    <r>
      <rPr>
        <sz val="10"/>
        <rFont val="宋体"/>
        <charset val="134"/>
      </rPr>
      <t>防护圬工拆除</t>
    </r>
  </si>
  <si>
    <r>
      <rPr>
        <sz val="10"/>
        <rFont val="Times New Roman"/>
        <charset val="134"/>
      </rPr>
      <t>1</t>
    </r>
    <r>
      <rPr>
        <sz val="10"/>
        <rFont val="宋体"/>
        <charset val="134"/>
      </rPr>
      <t>、拆除老路边坡防护圬工</t>
    </r>
    <r>
      <rPr>
        <sz val="10"/>
        <rFont val="Times New Roman"/>
        <charset val="134"/>
      </rPr>
      <t xml:space="preserve">
2</t>
    </r>
    <r>
      <rPr>
        <sz val="10"/>
        <rFont val="宋体"/>
        <charset val="134"/>
      </rPr>
      <t>、含废弃物的清理、运输等</t>
    </r>
    <r>
      <rPr>
        <sz val="10"/>
        <rFont val="Times New Roman"/>
        <charset val="134"/>
      </rPr>
      <t xml:space="preserve">                     
3</t>
    </r>
    <r>
      <rPr>
        <sz val="10"/>
        <rFont val="宋体"/>
        <charset val="134"/>
      </rPr>
      <t>、运距投标人自行考虑</t>
    </r>
    <r>
      <rPr>
        <sz val="10"/>
        <rFont val="Times New Roman"/>
        <charset val="134"/>
      </rPr>
      <t xml:space="preserve">                     4</t>
    </r>
    <r>
      <rPr>
        <sz val="10"/>
        <rFont val="宋体"/>
        <charset val="134"/>
      </rPr>
      <t>、破碎料施工单位自行回收，考虑在此单价中</t>
    </r>
    <r>
      <rPr>
        <sz val="10"/>
        <rFont val="Times New Roman"/>
        <charset val="134"/>
      </rPr>
      <t xml:space="preserve">                      5</t>
    </r>
    <r>
      <rPr>
        <sz val="10"/>
        <rFont val="宋体"/>
        <charset val="134"/>
      </rPr>
      <t>、其他未尽事宜详见设计图纸及招标要求</t>
    </r>
  </si>
  <si>
    <r>
      <rPr>
        <sz val="10"/>
        <rFont val="Times New Roman"/>
        <charset val="134"/>
      </rPr>
      <t>m</t>
    </r>
    <r>
      <rPr>
        <vertAlign val="superscript"/>
        <sz val="10"/>
        <rFont val="Times New Roman"/>
        <charset val="134"/>
      </rPr>
      <t>3</t>
    </r>
  </si>
  <si>
    <t>Y202-1</t>
  </si>
  <si>
    <r>
      <rPr>
        <sz val="10"/>
        <rFont val="宋体"/>
        <charset val="134"/>
      </rPr>
      <t>路基挖方</t>
    </r>
  </si>
  <si>
    <t>Y202-1-1</t>
  </si>
  <si>
    <r>
      <rPr>
        <sz val="10"/>
        <rFont val="宋体"/>
        <charset val="134"/>
      </rPr>
      <t>挖土方</t>
    </r>
  </si>
  <si>
    <t>Y202-1-1-1</t>
  </si>
  <si>
    <r>
      <rPr>
        <sz val="10"/>
        <color rgb="FF231F20"/>
        <rFont val="宋体"/>
        <charset val="134"/>
      </rPr>
      <t>削坡</t>
    </r>
  </si>
  <si>
    <r>
      <rPr>
        <sz val="10"/>
        <rFont val="Times New Roman"/>
        <charset val="134"/>
      </rPr>
      <t>1</t>
    </r>
    <r>
      <rPr>
        <sz val="10"/>
        <rFont val="宋体"/>
        <charset val="134"/>
      </rPr>
      <t>、削坡</t>
    </r>
    <r>
      <rPr>
        <sz val="10"/>
        <rFont val="Times New Roman"/>
        <charset val="134"/>
      </rPr>
      <t xml:space="preserve">                                            2</t>
    </r>
    <r>
      <rPr>
        <sz val="10"/>
        <rFont val="宋体"/>
        <charset val="134"/>
      </rPr>
      <t>、含废弃物的清理、运输等</t>
    </r>
    <r>
      <rPr>
        <sz val="10"/>
        <rFont val="Times New Roman"/>
        <charset val="134"/>
      </rPr>
      <t xml:space="preserve">           
3</t>
    </r>
    <r>
      <rPr>
        <sz val="10"/>
        <rFont val="宋体"/>
        <charset val="134"/>
      </rPr>
      <t>、运距投标人自行考虑</t>
    </r>
    <r>
      <rPr>
        <sz val="10"/>
        <rFont val="Times New Roman"/>
        <charset val="134"/>
      </rPr>
      <t xml:space="preserve">                       4</t>
    </r>
    <r>
      <rPr>
        <sz val="10"/>
        <rFont val="宋体"/>
        <charset val="134"/>
      </rPr>
      <t>、其他未尽事宜详见设计图纸及招标要求</t>
    </r>
  </si>
  <si>
    <t>Y202-1-1-2</t>
  </si>
  <si>
    <r>
      <rPr>
        <sz val="10"/>
        <color rgb="FF231F20"/>
        <rFont val="宋体"/>
        <charset val="134"/>
      </rPr>
      <t>挖台阶</t>
    </r>
  </si>
  <si>
    <r>
      <rPr>
        <sz val="10"/>
        <rFont val="Times New Roman"/>
        <charset val="134"/>
      </rPr>
      <t>1</t>
    </r>
    <r>
      <rPr>
        <sz val="10"/>
        <rFont val="宋体"/>
        <charset val="134"/>
      </rPr>
      <t>、挖台阶</t>
    </r>
    <r>
      <rPr>
        <sz val="10"/>
        <rFont val="Times New Roman"/>
        <charset val="134"/>
      </rPr>
      <t xml:space="preserve">                                         2</t>
    </r>
    <r>
      <rPr>
        <sz val="10"/>
        <rFont val="宋体"/>
        <charset val="134"/>
      </rPr>
      <t>、含喷射</t>
    </r>
    <r>
      <rPr>
        <sz val="10"/>
        <rFont val="Times New Roman"/>
        <charset val="134"/>
      </rPr>
      <t>1cm</t>
    </r>
    <r>
      <rPr>
        <sz val="10"/>
        <rFont val="宋体"/>
        <charset val="134"/>
      </rPr>
      <t>水泥砂浆</t>
    </r>
    <r>
      <rPr>
        <sz val="10"/>
        <rFont val="Times New Roman"/>
        <charset val="134"/>
      </rPr>
      <t xml:space="preserve">                                            3</t>
    </r>
    <r>
      <rPr>
        <sz val="10"/>
        <rFont val="宋体"/>
        <charset val="134"/>
      </rPr>
      <t>、含废弃物的清理、运输等</t>
    </r>
    <r>
      <rPr>
        <sz val="10"/>
        <rFont val="Times New Roman"/>
        <charset val="134"/>
      </rPr>
      <t xml:space="preserve">           
4</t>
    </r>
    <r>
      <rPr>
        <sz val="10"/>
        <rFont val="宋体"/>
        <charset val="134"/>
      </rPr>
      <t>、运距投标人自行考虑</t>
    </r>
    <r>
      <rPr>
        <sz val="10"/>
        <rFont val="Times New Roman"/>
        <charset val="134"/>
      </rPr>
      <t xml:space="preserve">                     5</t>
    </r>
    <r>
      <rPr>
        <sz val="10"/>
        <rFont val="宋体"/>
        <charset val="134"/>
      </rPr>
      <t>、其他未尽事宜详见设计图纸及招标要求</t>
    </r>
  </si>
  <si>
    <t>Y202-2</t>
  </si>
  <si>
    <r>
      <rPr>
        <sz val="10"/>
        <rFont val="宋体"/>
        <charset val="134"/>
      </rPr>
      <t>路基填筑</t>
    </r>
  </si>
  <si>
    <t>Y202-2-2</t>
  </si>
  <si>
    <r>
      <rPr>
        <sz val="10"/>
        <rFont val="宋体"/>
        <charset val="134"/>
      </rPr>
      <t>借方填筑</t>
    </r>
  </si>
  <si>
    <t>Y202-2-2-4</t>
  </si>
  <si>
    <r>
      <rPr>
        <sz val="10"/>
        <rFont val="宋体"/>
        <charset val="134"/>
      </rPr>
      <t>回填混凝土</t>
    </r>
  </si>
  <si>
    <r>
      <rPr>
        <sz val="10"/>
        <rFont val="Times New Roman"/>
        <charset val="134"/>
      </rPr>
      <t>1</t>
    </r>
    <r>
      <rPr>
        <sz val="10"/>
        <rFont val="宋体"/>
        <charset val="134"/>
      </rPr>
      <t>、回填</t>
    </r>
    <r>
      <rPr>
        <sz val="10"/>
        <rFont val="Times New Roman"/>
        <charset val="134"/>
      </rPr>
      <t>C30</t>
    </r>
    <r>
      <rPr>
        <sz val="10"/>
        <rFont val="宋体"/>
        <charset val="134"/>
      </rPr>
      <t>砼</t>
    </r>
    <r>
      <rPr>
        <sz val="10"/>
        <rFont val="Times New Roman"/>
        <charset val="134"/>
      </rPr>
      <t xml:space="preserve">
2</t>
    </r>
    <r>
      <rPr>
        <sz val="10"/>
        <rFont val="宋体"/>
        <charset val="134"/>
      </rPr>
      <t>、外购</t>
    </r>
    <r>
      <rPr>
        <sz val="10"/>
        <rFont val="Times New Roman"/>
        <charset val="134"/>
      </rPr>
      <t xml:space="preserve">                                        3</t>
    </r>
    <r>
      <rPr>
        <sz val="10"/>
        <rFont val="宋体"/>
        <charset val="134"/>
      </rPr>
      <t>、其他未尽事宜详见设计图纸及招标要求</t>
    </r>
  </si>
  <si>
    <t>Y203-2</t>
  </si>
  <si>
    <r>
      <rPr>
        <sz val="10"/>
        <color rgb="FF231F20"/>
        <rFont val="宋体"/>
        <charset val="134"/>
      </rPr>
      <t>排水设施增设</t>
    </r>
  </si>
  <si>
    <t>Y203-2-1</t>
  </si>
  <si>
    <r>
      <rPr>
        <sz val="10"/>
        <color rgb="FF231F20"/>
        <rFont val="宋体"/>
        <charset val="134"/>
      </rPr>
      <t>边沟、排水沟、截水沟增设</t>
    </r>
  </si>
  <si>
    <t>Y203-2-1-3</t>
  </si>
  <si>
    <r>
      <rPr>
        <sz val="10"/>
        <color rgb="FF231F20"/>
        <rFont val="宋体"/>
        <charset val="134"/>
      </rPr>
      <t>现浇混凝土</t>
    </r>
  </si>
  <si>
    <r>
      <rPr>
        <sz val="10"/>
        <rFont val="Times New Roman"/>
        <charset val="134"/>
      </rPr>
      <t>1</t>
    </r>
    <r>
      <rPr>
        <sz val="10"/>
        <rFont val="宋体"/>
        <charset val="134"/>
      </rPr>
      <t>、</t>
    </r>
    <r>
      <rPr>
        <sz val="10"/>
        <rFont val="Times New Roman"/>
        <charset val="134"/>
      </rPr>
      <t>C30</t>
    </r>
    <r>
      <rPr>
        <sz val="10"/>
        <rFont val="宋体"/>
        <charset val="134"/>
      </rPr>
      <t>现浇砼矩形边沟</t>
    </r>
    <r>
      <rPr>
        <sz val="10"/>
        <rFont val="Times New Roman"/>
        <charset val="134"/>
      </rPr>
      <t xml:space="preserve">
2</t>
    </r>
    <r>
      <rPr>
        <sz val="10"/>
        <rFont val="宋体"/>
        <charset val="134"/>
      </rPr>
      <t>、含基础开挖、回填、清理、运输等</t>
    </r>
    <r>
      <rPr>
        <sz val="10"/>
        <rFont val="Times New Roman"/>
        <charset val="134"/>
      </rPr>
      <t xml:space="preserve">                                            3</t>
    </r>
    <r>
      <rPr>
        <sz val="10"/>
        <rFont val="宋体"/>
        <charset val="134"/>
      </rPr>
      <t>、其他未尽事宜详见设计图纸及招标要求</t>
    </r>
  </si>
  <si>
    <t>Y203-2-3</t>
  </si>
  <si>
    <r>
      <rPr>
        <sz val="10"/>
        <color rgb="FF231F20"/>
        <rFont val="宋体"/>
        <charset val="134"/>
      </rPr>
      <t>盖板增设</t>
    </r>
  </si>
  <si>
    <t>Y203-2-3-1</t>
  </si>
  <si>
    <r>
      <rPr>
        <sz val="10"/>
        <color rgb="FF231F20"/>
        <rFont val="宋体"/>
        <charset val="134"/>
      </rPr>
      <t>预制混凝土盖板</t>
    </r>
  </si>
  <si>
    <r>
      <rPr>
        <sz val="10"/>
        <rFont val="Times New Roman"/>
        <charset val="134"/>
      </rPr>
      <t>1</t>
    </r>
    <r>
      <rPr>
        <sz val="10"/>
        <rFont val="宋体"/>
        <charset val="134"/>
      </rPr>
      <t>、</t>
    </r>
    <r>
      <rPr>
        <sz val="10"/>
        <rFont val="Times New Roman"/>
        <charset val="134"/>
      </rPr>
      <t>C30</t>
    </r>
    <r>
      <rPr>
        <sz val="10"/>
        <rFont val="宋体"/>
        <charset val="134"/>
      </rPr>
      <t>预制砼盖板</t>
    </r>
    <r>
      <rPr>
        <sz val="10"/>
        <rFont val="Times New Roman"/>
        <charset val="134"/>
      </rPr>
      <t xml:space="preserve">                                     2</t>
    </r>
    <r>
      <rPr>
        <sz val="10"/>
        <rFont val="宋体"/>
        <charset val="134"/>
      </rPr>
      <t>、含盖板钢筋</t>
    </r>
    <r>
      <rPr>
        <sz val="10"/>
        <rFont val="Times New Roman"/>
        <charset val="134"/>
      </rPr>
      <t xml:space="preserve">                               3</t>
    </r>
    <r>
      <rPr>
        <sz val="10"/>
        <rFont val="宋体"/>
        <charset val="134"/>
      </rPr>
      <t>、其他未尽事宜详见设计图纸及招标要求</t>
    </r>
  </si>
  <si>
    <t>Y203-2-7</t>
  </si>
  <si>
    <r>
      <rPr>
        <sz val="10"/>
        <color rgb="FF231F20"/>
        <rFont val="宋体"/>
        <charset val="134"/>
      </rPr>
      <t>碎石盲沟</t>
    </r>
  </si>
  <si>
    <r>
      <rPr>
        <sz val="10"/>
        <rFont val="Times New Roman"/>
        <charset val="134"/>
      </rPr>
      <t>1</t>
    </r>
    <r>
      <rPr>
        <sz val="10"/>
        <rFont val="宋体"/>
        <charset val="134"/>
      </rPr>
      <t>、碎石盲沟</t>
    </r>
    <r>
      <rPr>
        <sz val="10"/>
        <rFont val="Times New Roman"/>
        <charset val="134"/>
      </rPr>
      <t>30*40cm                           2</t>
    </r>
    <r>
      <rPr>
        <sz val="10"/>
        <rFont val="宋体"/>
        <charset val="134"/>
      </rPr>
      <t>、含土工布等</t>
    </r>
    <r>
      <rPr>
        <sz val="10"/>
        <rFont val="Times New Roman"/>
        <charset val="134"/>
      </rPr>
      <t xml:space="preserve">                                   3</t>
    </r>
    <r>
      <rPr>
        <sz val="10"/>
        <rFont val="宋体"/>
        <charset val="134"/>
      </rPr>
      <t>、其他未尽事宜详见设计图纸及招标要求</t>
    </r>
  </si>
  <si>
    <t>Y204-5</t>
  </si>
  <si>
    <r>
      <rPr>
        <sz val="10"/>
        <color rgb="FF231F20"/>
        <rFont val="宋体"/>
        <charset val="134"/>
      </rPr>
      <t>防护设施增设</t>
    </r>
  </si>
  <si>
    <t>Y204-5-4</t>
  </si>
  <si>
    <r>
      <rPr>
        <sz val="10"/>
        <color rgb="FF231F20"/>
        <rFont val="宋体"/>
        <charset val="134"/>
      </rPr>
      <t>挡土墙</t>
    </r>
  </si>
  <si>
    <t>Y204-5-4-1</t>
  </si>
  <si>
    <r>
      <rPr>
        <sz val="10"/>
        <color rgb="FF231F20"/>
        <rFont val="宋体"/>
        <charset val="134"/>
      </rPr>
      <t>垫层</t>
    </r>
  </si>
  <si>
    <r>
      <rPr>
        <sz val="10"/>
        <rFont val="宋体"/>
        <charset val="134"/>
      </rPr>
      <t>碎石垫层</t>
    </r>
  </si>
  <si>
    <t>Y204-5-4-4</t>
  </si>
  <si>
    <r>
      <rPr>
        <sz val="10"/>
        <color rgb="FF231F20"/>
        <rFont val="宋体"/>
        <charset val="134"/>
      </rPr>
      <t>现浇混凝土挡土墙</t>
    </r>
  </si>
  <si>
    <t>Y204-5-4-4-1</t>
  </si>
  <si>
    <r>
      <rPr>
        <sz val="10"/>
        <color rgb="FF231F20"/>
        <rFont val="宋体"/>
        <charset val="134"/>
      </rPr>
      <t>仰斜式路肩墙</t>
    </r>
  </si>
  <si>
    <r>
      <rPr>
        <sz val="10"/>
        <rFont val="Times New Roman"/>
        <charset val="134"/>
      </rPr>
      <t>1</t>
    </r>
    <r>
      <rPr>
        <sz val="10"/>
        <rFont val="宋体"/>
        <charset val="134"/>
      </rPr>
      <t>、</t>
    </r>
    <r>
      <rPr>
        <sz val="10"/>
        <rFont val="Times New Roman"/>
        <charset val="134"/>
      </rPr>
      <t>C30</t>
    </r>
    <r>
      <rPr>
        <sz val="10"/>
        <rFont val="宋体"/>
        <charset val="134"/>
      </rPr>
      <t>混凝土挡土墙</t>
    </r>
    <r>
      <rPr>
        <sz val="10"/>
        <rFont val="Times New Roman"/>
        <charset val="134"/>
      </rPr>
      <t xml:space="preserve">
2</t>
    </r>
    <r>
      <rPr>
        <sz val="10"/>
        <rFont val="宋体"/>
        <charset val="134"/>
      </rPr>
      <t>、含三维复合排水网、沉降缝、泄水孔、填沥青麻絮、土工布、基坑开挖、回填、清理、运输等</t>
    </r>
    <r>
      <rPr>
        <sz val="10"/>
        <rFont val="Times New Roman"/>
        <charset val="134"/>
      </rPr>
      <t xml:space="preserve">                               3</t>
    </r>
    <r>
      <rPr>
        <sz val="10"/>
        <rFont val="宋体"/>
        <charset val="134"/>
      </rPr>
      <t>、其他未尽事宜详见设计图纸及招标要求</t>
    </r>
  </si>
  <si>
    <t>Y204-5-4-4-2</t>
  </si>
  <si>
    <r>
      <rPr>
        <sz val="10"/>
        <color rgb="FF231F20"/>
        <rFont val="宋体"/>
        <charset val="134"/>
      </rPr>
      <t>护肩墙</t>
    </r>
  </si>
  <si>
    <r>
      <rPr>
        <sz val="10"/>
        <rFont val="Times New Roman"/>
        <charset val="134"/>
      </rPr>
      <t>1</t>
    </r>
    <r>
      <rPr>
        <sz val="10"/>
        <rFont val="宋体"/>
        <charset val="134"/>
      </rPr>
      <t>、</t>
    </r>
    <r>
      <rPr>
        <sz val="10"/>
        <rFont val="Times New Roman"/>
        <charset val="134"/>
      </rPr>
      <t>C30</t>
    </r>
    <r>
      <rPr>
        <sz val="10"/>
        <rFont val="宋体"/>
        <charset val="134"/>
      </rPr>
      <t>混凝土挡土墙</t>
    </r>
    <r>
      <rPr>
        <sz val="10"/>
        <rFont val="Times New Roman"/>
        <charset val="134"/>
      </rPr>
      <t xml:space="preserve">
2</t>
    </r>
    <r>
      <rPr>
        <sz val="10"/>
        <rFont val="宋体"/>
        <charset val="134"/>
      </rPr>
      <t>、含排水板、沉降缝、泄水孔、填沥青麻絮、土工布、基坑开挖、回填、清理、运输等</t>
    </r>
    <r>
      <rPr>
        <sz val="10"/>
        <rFont val="Times New Roman"/>
        <charset val="134"/>
      </rPr>
      <t xml:space="preserve">                                                  3</t>
    </r>
    <r>
      <rPr>
        <sz val="10"/>
        <rFont val="宋体"/>
        <charset val="134"/>
      </rPr>
      <t>、其他未尽事宜详见设计图纸及招标要求</t>
    </r>
  </si>
  <si>
    <t>Y204-5-4-11</t>
  </si>
  <si>
    <r>
      <rPr>
        <sz val="10"/>
        <color rgb="FF231F20"/>
        <rFont val="宋体"/>
        <charset val="134"/>
      </rPr>
      <t>挡墙顶预埋件</t>
    </r>
  </si>
  <si>
    <t>Y204-5-4-11-1</t>
  </si>
  <si>
    <r>
      <rPr>
        <sz val="10"/>
        <color rgb="FF231F20"/>
        <rFont val="宋体"/>
        <charset val="134"/>
      </rPr>
      <t>钢套筒</t>
    </r>
  </si>
  <si>
    <r>
      <rPr>
        <sz val="10"/>
        <rFont val="Times New Roman"/>
        <charset val="134"/>
      </rPr>
      <t>1</t>
    </r>
    <r>
      <rPr>
        <sz val="10"/>
        <rFont val="宋体"/>
        <charset val="134"/>
      </rPr>
      <t>、钢套筒规格：</t>
    </r>
    <r>
      <rPr>
        <sz val="10"/>
        <rFont val="Times New Roman"/>
        <charset val="134"/>
      </rPr>
      <t>245*305*7mm                                     2</t>
    </r>
    <r>
      <rPr>
        <sz val="10"/>
        <rFont val="宋体"/>
        <charset val="134"/>
      </rPr>
      <t>、材料：</t>
    </r>
    <r>
      <rPr>
        <sz val="10"/>
        <rFont val="Times New Roman"/>
        <charset val="134"/>
      </rPr>
      <t>Q235                                   3</t>
    </r>
    <r>
      <rPr>
        <sz val="10"/>
        <rFont val="宋体"/>
        <charset val="134"/>
      </rPr>
      <t>、套管口可采用土工布等材料暂时封闭</t>
    </r>
    <r>
      <rPr>
        <sz val="10"/>
        <rFont val="Times New Roman"/>
        <charset val="134"/>
      </rPr>
      <t xml:space="preserve">                                         4</t>
    </r>
    <r>
      <rPr>
        <sz val="10"/>
        <rFont val="宋体"/>
        <charset val="134"/>
      </rPr>
      <t>、其他未尽事宜详见设计图纸及招标要求</t>
    </r>
  </si>
  <si>
    <t>kg</t>
  </si>
  <si>
    <t>Y204-5-4-11-2</t>
  </si>
  <si>
    <r>
      <rPr>
        <sz val="10"/>
        <color rgb="FF231F20"/>
        <rFont val="宋体"/>
        <charset val="134"/>
      </rPr>
      <t>钢板底</t>
    </r>
  </si>
  <si>
    <r>
      <rPr>
        <sz val="10"/>
        <rFont val="Times New Roman"/>
        <charset val="134"/>
      </rPr>
      <t>1</t>
    </r>
    <r>
      <rPr>
        <sz val="10"/>
        <rFont val="宋体"/>
        <charset val="134"/>
      </rPr>
      <t>、钢板规格：</t>
    </r>
    <r>
      <rPr>
        <sz val="10"/>
        <rFont val="Times New Roman"/>
        <charset val="134"/>
      </rPr>
      <t>255*255*5mm 2</t>
    </r>
    <r>
      <rPr>
        <sz val="10"/>
        <rFont val="宋体"/>
        <charset val="134"/>
      </rPr>
      <t>、材料：</t>
    </r>
    <r>
      <rPr>
        <sz val="10"/>
        <rFont val="Times New Roman"/>
        <charset val="134"/>
      </rPr>
      <t>Q235                                3</t>
    </r>
    <r>
      <rPr>
        <sz val="10"/>
        <rFont val="宋体"/>
        <charset val="134"/>
      </rPr>
      <t>、其他未尽事宜详见设计图纸及招标要求</t>
    </r>
  </si>
  <si>
    <t>Y204-5-4-11-3</t>
  </si>
  <si>
    <r>
      <rPr>
        <sz val="10"/>
        <color rgb="FF231F20"/>
        <rFont val="宋体"/>
        <charset val="134"/>
      </rPr>
      <t>预埋钢筋</t>
    </r>
  </si>
  <si>
    <t>Y204-5-4-11-3-1</t>
  </si>
  <si>
    <t>HPB300</t>
  </si>
  <si>
    <t>Y204-5-4-11-3-2</t>
  </si>
  <si>
    <t>HRB400</t>
  </si>
  <si>
    <r>
      <rPr>
        <b/>
        <sz val="10"/>
        <rFont val="宋体"/>
        <charset val="134"/>
      </rPr>
      <t>第</t>
    </r>
    <r>
      <rPr>
        <b/>
        <sz val="10"/>
        <rFont val="Times New Roman"/>
        <charset val="134"/>
      </rPr>
      <t>200</t>
    </r>
    <r>
      <rPr>
        <b/>
        <sz val="10"/>
        <rFont val="宋体"/>
        <charset val="134"/>
      </rPr>
      <t>章小计（结转至第</t>
    </r>
    <r>
      <rPr>
        <b/>
        <sz val="10"/>
        <rFont val="Times New Roman"/>
        <charset val="134"/>
      </rPr>
      <t xml:space="preserve"> </t>
    </r>
    <r>
      <rPr>
        <b/>
        <sz val="10"/>
        <rFont val="宋体"/>
        <charset val="134"/>
      </rPr>
      <t>页工程量清单汇总表）人民币</t>
    </r>
  </si>
  <si>
    <r>
      <rPr>
        <b/>
        <sz val="14"/>
        <rFont val="宋体"/>
        <charset val="134"/>
      </rPr>
      <t>清单</t>
    </r>
    <r>
      <rPr>
        <b/>
        <sz val="14"/>
        <rFont val="Times New Roman"/>
        <charset val="134"/>
      </rPr>
      <t xml:space="preserve">   </t>
    </r>
    <r>
      <rPr>
        <b/>
        <sz val="14"/>
        <rFont val="宋体"/>
        <charset val="134"/>
      </rPr>
      <t>第</t>
    </r>
    <r>
      <rPr>
        <b/>
        <sz val="14"/>
        <rFont val="Times New Roman"/>
        <charset val="134"/>
      </rPr>
      <t>300</t>
    </r>
    <r>
      <rPr>
        <b/>
        <sz val="14"/>
        <rFont val="宋体"/>
        <charset val="134"/>
      </rPr>
      <t>章</t>
    </r>
    <r>
      <rPr>
        <b/>
        <sz val="14"/>
        <rFont val="Times New Roman"/>
        <charset val="134"/>
      </rPr>
      <t xml:space="preserve">  </t>
    </r>
    <r>
      <rPr>
        <b/>
        <sz val="14"/>
        <rFont val="宋体"/>
        <charset val="134"/>
      </rPr>
      <t>路面养护工程</t>
    </r>
  </si>
  <si>
    <t>子目号</t>
  </si>
  <si>
    <t>子目名称</t>
  </si>
  <si>
    <t>子目特征</t>
  </si>
  <si>
    <t>单位</t>
  </si>
  <si>
    <t>数量</t>
  </si>
  <si>
    <t>Y301-1</t>
  </si>
  <si>
    <t>挖除与铣刨</t>
  </si>
  <si>
    <t>Y301-1-2</t>
  </si>
  <si>
    <t>面层铣刨</t>
  </si>
  <si>
    <r>
      <rPr>
        <sz val="10"/>
        <rFont val="Times New Roman"/>
        <charset val="0"/>
      </rPr>
      <t>1</t>
    </r>
    <r>
      <rPr>
        <sz val="10"/>
        <rFont val="宋体"/>
        <charset val="0"/>
      </rPr>
      <t>、铣刨沥青混凝土</t>
    </r>
    <r>
      <rPr>
        <sz val="10"/>
        <rFont val="Times New Roman"/>
        <charset val="0"/>
      </rPr>
      <t xml:space="preserve">                                      2</t>
    </r>
    <r>
      <rPr>
        <sz val="10"/>
        <rFont val="宋体"/>
        <charset val="0"/>
      </rPr>
      <t>、厚度</t>
    </r>
    <r>
      <rPr>
        <sz val="10"/>
        <rFont val="Times New Roman"/>
        <charset val="0"/>
      </rPr>
      <t>20cm                   
3</t>
    </r>
    <r>
      <rPr>
        <sz val="10"/>
        <rFont val="宋体"/>
        <charset val="0"/>
      </rPr>
      <t>、含废弃物的清理、运输等</t>
    </r>
    <r>
      <rPr>
        <sz val="10"/>
        <rFont val="Times New Roman"/>
        <charset val="0"/>
      </rPr>
      <t xml:space="preserve">                     
4</t>
    </r>
    <r>
      <rPr>
        <sz val="10"/>
        <rFont val="宋体"/>
        <charset val="0"/>
      </rPr>
      <t>、运距投标人自行考虑</t>
    </r>
    <r>
      <rPr>
        <sz val="10"/>
        <rFont val="Times New Roman"/>
        <charset val="0"/>
      </rPr>
      <t xml:space="preserve">                       5</t>
    </r>
    <r>
      <rPr>
        <sz val="10"/>
        <rFont val="宋体"/>
        <charset val="0"/>
      </rPr>
      <t>、铣刨料施工单位自行回收，考虑在此单价中</t>
    </r>
    <r>
      <rPr>
        <sz val="10"/>
        <rFont val="Times New Roman"/>
        <charset val="0"/>
      </rPr>
      <t xml:space="preserve">                                                6</t>
    </r>
    <r>
      <rPr>
        <sz val="10"/>
        <rFont val="宋体"/>
        <charset val="0"/>
      </rPr>
      <t>、其他未尽事宜详见设计图纸及招标要求</t>
    </r>
  </si>
  <si>
    <r>
      <rPr>
        <sz val="10"/>
        <rFont val="Times New Roman"/>
        <charset val="134"/>
      </rPr>
      <t>m</t>
    </r>
    <r>
      <rPr>
        <vertAlign val="superscript"/>
        <sz val="10"/>
        <rFont val="Times New Roman"/>
        <charset val="134"/>
      </rPr>
      <t>2</t>
    </r>
  </si>
  <si>
    <t>Y301-2</t>
  </si>
  <si>
    <t>裂缝处治</t>
  </si>
  <si>
    <t>Y301-2-1</t>
  </si>
  <si>
    <t>贴缝</t>
  </si>
  <si>
    <t>Y301-2-1-1</t>
  </si>
  <si>
    <t>抗裂贴</t>
  </si>
  <si>
    <r>
      <rPr>
        <sz val="10"/>
        <rFont val="Times New Roman"/>
        <charset val="0"/>
      </rPr>
      <t>1</t>
    </r>
    <r>
      <rPr>
        <sz val="10"/>
        <rFont val="宋体"/>
        <charset val="0"/>
      </rPr>
      <t>、详见设计图纸</t>
    </r>
    <r>
      <rPr>
        <sz val="10"/>
        <rFont val="Times New Roman"/>
        <charset val="0"/>
      </rPr>
      <t xml:space="preserve">                                              2</t>
    </r>
    <r>
      <rPr>
        <sz val="10"/>
        <rFont val="宋体"/>
        <charset val="0"/>
      </rPr>
      <t>、其他未尽事宜详见设计图纸及招标要求</t>
    </r>
  </si>
  <si>
    <t>Y301-2-3</t>
  </si>
  <si>
    <t>土工合成材料</t>
  </si>
  <si>
    <t>Y301-2-3-1</t>
  </si>
  <si>
    <t>玻纤格栅</t>
  </si>
  <si>
    <t>1、详见设计图纸                               2、其他未尽事宜详见设计图纸及招标要求</t>
  </si>
  <si>
    <t>Y301-8</t>
  </si>
  <si>
    <t>路面加铺</t>
  </si>
  <si>
    <t>Y301-8-2</t>
  </si>
  <si>
    <t>改性沥青混凝土面层</t>
  </si>
  <si>
    <t>Y301-8-2-1</t>
  </si>
  <si>
    <t>细粒式沥青混凝土路面</t>
  </si>
  <si>
    <r>
      <rPr>
        <sz val="10"/>
        <rFont val="Times New Roman"/>
        <charset val="0"/>
      </rPr>
      <t>1</t>
    </r>
    <r>
      <rPr>
        <sz val="10"/>
        <rFont val="宋体"/>
        <charset val="0"/>
      </rPr>
      <t>、厚4.5cmSMA-13                          2、沥青品种：改性沥青</t>
    </r>
    <r>
      <rPr>
        <sz val="10"/>
        <rFont val="Times New Roman"/>
        <charset val="0"/>
      </rPr>
      <t xml:space="preserve">                                                           
3</t>
    </r>
    <r>
      <rPr>
        <sz val="10"/>
        <rFont val="宋体"/>
        <charset val="0"/>
      </rPr>
      <t>、石料品种：玄武岩</t>
    </r>
    <r>
      <rPr>
        <sz val="10"/>
        <rFont val="Times New Roman"/>
        <charset val="0"/>
      </rPr>
      <t xml:space="preserve">
4</t>
    </r>
    <r>
      <rPr>
        <sz val="10"/>
        <rFont val="宋体"/>
        <charset val="0"/>
      </rPr>
      <t>、沥青及沥青混合料技术要求详见设计图纸</t>
    </r>
    <r>
      <rPr>
        <sz val="10"/>
        <rFont val="Times New Roman"/>
        <charset val="0"/>
      </rPr>
      <t xml:space="preserve">                                                   
5</t>
    </r>
    <r>
      <rPr>
        <sz val="10"/>
        <rFont val="宋体"/>
        <charset val="0"/>
      </rPr>
      <t>、其他未尽事宜详见设计图纸及招标要求</t>
    </r>
  </si>
  <si>
    <r>
      <rPr>
        <sz val="10"/>
        <rFont val="Times New Roman"/>
        <charset val="0"/>
      </rPr>
      <t>m</t>
    </r>
    <r>
      <rPr>
        <vertAlign val="superscript"/>
        <sz val="10"/>
        <rFont val="Times New Roman"/>
        <charset val="0"/>
      </rPr>
      <t>2</t>
    </r>
  </si>
  <si>
    <t>Y301-8-2-2</t>
  </si>
  <si>
    <t>中粒式沥青混凝土路面</t>
  </si>
  <si>
    <r>
      <rPr>
        <sz val="10"/>
        <rFont val="Times New Roman"/>
        <charset val="0"/>
      </rPr>
      <t>1</t>
    </r>
    <r>
      <rPr>
        <sz val="10"/>
        <rFont val="宋体"/>
        <charset val="0"/>
      </rPr>
      <t>、厚6cmSUP-20                         2、沥青品种：改性沥青</t>
    </r>
    <r>
      <rPr>
        <sz val="10"/>
        <rFont val="Times New Roman"/>
        <charset val="0"/>
      </rPr>
      <t xml:space="preserve">                                                           
3</t>
    </r>
    <r>
      <rPr>
        <sz val="10"/>
        <rFont val="宋体"/>
        <charset val="0"/>
      </rPr>
      <t>、石料品种：石灰岩</t>
    </r>
    <r>
      <rPr>
        <sz val="10"/>
        <rFont val="Times New Roman"/>
        <charset val="0"/>
      </rPr>
      <t xml:space="preserve">
4</t>
    </r>
    <r>
      <rPr>
        <sz val="10"/>
        <rFont val="宋体"/>
        <charset val="0"/>
      </rPr>
      <t>、沥青及沥青混合料技术要求详见设计图纸</t>
    </r>
    <r>
      <rPr>
        <sz val="10"/>
        <rFont val="Times New Roman"/>
        <charset val="0"/>
      </rPr>
      <t xml:space="preserve">                                                   
5</t>
    </r>
    <r>
      <rPr>
        <sz val="10"/>
        <rFont val="宋体"/>
        <charset val="0"/>
      </rPr>
      <t>、其他未尽事宜详见设计图纸及招标要求</t>
    </r>
  </si>
  <si>
    <t>Y301-8-2-3</t>
  </si>
  <si>
    <t>粗粒式沥青混凝土路面</t>
  </si>
  <si>
    <r>
      <rPr>
        <sz val="10"/>
        <rFont val="Times New Roman"/>
        <charset val="0"/>
      </rPr>
      <t>1</t>
    </r>
    <r>
      <rPr>
        <sz val="10"/>
        <rFont val="宋体"/>
        <charset val="0"/>
      </rPr>
      <t>、厚</t>
    </r>
    <r>
      <rPr>
        <sz val="10"/>
        <rFont val="Times New Roman"/>
        <charset val="0"/>
      </rPr>
      <t>9.5</t>
    </r>
    <r>
      <rPr>
        <sz val="10"/>
        <rFont val="宋体"/>
        <charset val="0"/>
      </rPr>
      <t>cmSUP-25                           2、沥青品种：普通石油沥青</t>
    </r>
    <r>
      <rPr>
        <sz val="10"/>
        <rFont val="Times New Roman"/>
        <charset val="0"/>
      </rPr>
      <t xml:space="preserve">                                                           
3</t>
    </r>
    <r>
      <rPr>
        <sz val="10"/>
        <rFont val="宋体"/>
        <charset val="0"/>
      </rPr>
      <t>、石料品种：石灰岩</t>
    </r>
    <r>
      <rPr>
        <sz val="10"/>
        <rFont val="Times New Roman"/>
        <charset val="0"/>
      </rPr>
      <t xml:space="preserve">
4</t>
    </r>
    <r>
      <rPr>
        <sz val="10"/>
        <rFont val="宋体"/>
        <charset val="0"/>
      </rPr>
      <t>、沥青及沥青混合料技术要求详见设计图纸</t>
    </r>
    <r>
      <rPr>
        <sz val="10"/>
        <rFont val="Times New Roman"/>
        <charset val="0"/>
      </rPr>
      <t xml:space="preserve">                                                   
5</t>
    </r>
    <r>
      <rPr>
        <sz val="10"/>
        <rFont val="宋体"/>
        <charset val="0"/>
      </rPr>
      <t>、其他未尽事宜详见设计图纸及招标要求</t>
    </r>
  </si>
  <si>
    <t>Y303-1</t>
  </si>
  <si>
    <t>挖除与铣刨（其他路面结构层）</t>
  </si>
  <si>
    <t>Y303-1-3</t>
  </si>
  <si>
    <t>各类稳定土基层（底基层）挖除</t>
  </si>
  <si>
    <r>
      <rPr>
        <sz val="10"/>
        <rFont val="Times New Roman"/>
        <charset val="0"/>
      </rPr>
      <t>1</t>
    </r>
    <r>
      <rPr>
        <sz val="10"/>
        <rFont val="宋体"/>
        <charset val="0"/>
      </rPr>
      <t>、挖除基层</t>
    </r>
    <r>
      <rPr>
        <sz val="10"/>
        <rFont val="Times New Roman"/>
        <charset val="0"/>
      </rPr>
      <t xml:space="preserve"> </t>
    </r>
    <r>
      <rPr>
        <sz val="10"/>
        <rFont val="宋体"/>
        <charset val="0"/>
      </rPr>
      <t>（底基层）</t>
    </r>
    <r>
      <rPr>
        <sz val="10"/>
        <rFont val="Times New Roman"/>
        <charset val="0"/>
      </rPr>
      <t xml:space="preserve">              
2</t>
    </r>
    <r>
      <rPr>
        <sz val="10"/>
        <rFont val="宋体"/>
        <charset val="0"/>
      </rPr>
      <t>、含废弃物的清理、运输等</t>
    </r>
    <r>
      <rPr>
        <sz val="10"/>
        <rFont val="Times New Roman"/>
        <charset val="0"/>
      </rPr>
      <t xml:space="preserve">                     
3</t>
    </r>
    <r>
      <rPr>
        <sz val="10"/>
        <rFont val="宋体"/>
        <charset val="0"/>
      </rPr>
      <t>、运距投标人自行考虑</t>
    </r>
    <r>
      <rPr>
        <sz val="10"/>
        <rFont val="Times New Roman"/>
        <charset val="0"/>
      </rPr>
      <t xml:space="preserve">
4</t>
    </r>
    <r>
      <rPr>
        <sz val="10"/>
        <rFont val="宋体"/>
        <charset val="0"/>
      </rPr>
      <t>、破碎料施工单位自行回收，考虑在此单价中</t>
    </r>
    <r>
      <rPr>
        <sz val="10"/>
        <rFont val="Times New Roman"/>
        <charset val="0"/>
      </rPr>
      <t xml:space="preserve">                                                    5</t>
    </r>
    <r>
      <rPr>
        <sz val="10"/>
        <rFont val="宋体"/>
        <charset val="0"/>
      </rPr>
      <t>、其他未尽事宜详见设计图纸及招标要求</t>
    </r>
  </si>
  <si>
    <t>Y303-2</t>
  </si>
  <si>
    <r>
      <rPr>
        <sz val="10"/>
        <rFont val="宋体"/>
        <charset val="134"/>
      </rPr>
      <t>透层、</t>
    </r>
    <r>
      <rPr>
        <sz val="10"/>
        <rFont val="Times New Roman"/>
        <charset val="134"/>
      </rPr>
      <t xml:space="preserve"> </t>
    </r>
    <r>
      <rPr>
        <sz val="10"/>
        <rFont val="宋体"/>
        <charset val="134"/>
      </rPr>
      <t>黏层与防水黏结层</t>
    </r>
  </si>
  <si>
    <t>Y303-2-2</t>
  </si>
  <si>
    <t>黏层</t>
  </si>
  <si>
    <r>
      <rPr>
        <sz val="10"/>
        <rFont val="Times New Roman"/>
        <charset val="134"/>
      </rPr>
      <t>1</t>
    </r>
    <r>
      <rPr>
        <sz val="10"/>
        <rFont val="宋体"/>
        <charset val="134"/>
      </rPr>
      <t>、改性乳化沥青</t>
    </r>
    <r>
      <rPr>
        <sz val="10"/>
        <rFont val="Times New Roman"/>
        <charset val="134"/>
      </rPr>
      <t xml:space="preserve">                                                                                                                                2</t>
    </r>
    <r>
      <rPr>
        <sz val="10"/>
        <rFont val="宋体"/>
        <charset val="134"/>
      </rPr>
      <t>、其他未尽事宜详见设计图纸及招标要求</t>
    </r>
  </si>
  <si>
    <t>Y303-3</t>
  </si>
  <si>
    <t>封层</t>
  </si>
  <si>
    <t>Y303-3-5</t>
  </si>
  <si>
    <t>下封层</t>
  </si>
  <si>
    <t>1、改性乳化沥青                               2、其他未尽事宜详见设计图纸及招标要求</t>
  </si>
  <si>
    <r>
      <rPr>
        <b/>
        <sz val="10"/>
        <rFont val="宋体"/>
        <charset val="134"/>
      </rPr>
      <t>第</t>
    </r>
    <r>
      <rPr>
        <b/>
        <sz val="10"/>
        <rFont val="Times New Roman"/>
        <charset val="134"/>
      </rPr>
      <t>300</t>
    </r>
    <r>
      <rPr>
        <b/>
        <sz val="10"/>
        <rFont val="宋体"/>
        <charset val="134"/>
      </rPr>
      <t>章小计（结转至第</t>
    </r>
    <r>
      <rPr>
        <b/>
        <sz val="10"/>
        <rFont val="Times New Roman"/>
        <charset val="134"/>
      </rPr>
      <t xml:space="preserve"> </t>
    </r>
    <r>
      <rPr>
        <b/>
        <sz val="10"/>
        <rFont val="宋体"/>
        <charset val="134"/>
      </rPr>
      <t>页工程量清单汇总表）人民币</t>
    </r>
  </si>
  <si>
    <t>元</t>
  </si>
  <si>
    <r>
      <rPr>
        <b/>
        <sz val="14"/>
        <rFont val="宋体"/>
        <charset val="134"/>
      </rPr>
      <t>清单</t>
    </r>
    <r>
      <rPr>
        <b/>
        <sz val="14"/>
        <rFont val="Times New Roman"/>
        <charset val="134"/>
      </rPr>
      <t xml:space="preserve">  </t>
    </r>
    <r>
      <rPr>
        <b/>
        <sz val="14"/>
        <rFont val="宋体"/>
        <charset val="134"/>
      </rPr>
      <t>第</t>
    </r>
    <r>
      <rPr>
        <b/>
        <sz val="14"/>
        <rFont val="Times New Roman"/>
        <charset val="134"/>
      </rPr>
      <t>600</t>
    </r>
    <r>
      <rPr>
        <b/>
        <sz val="14"/>
        <rFont val="宋体"/>
        <charset val="134"/>
      </rPr>
      <t>章</t>
    </r>
    <r>
      <rPr>
        <b/>
        <sz val="14"/>
        <rFont val="Times New Roman"/>
        <charset val="134"/>
      </rPr>
      <t xml:space="preserve"> </t>
    </r>
    <r>
      <rPr>
        <b/>
        <sz val="14"/>
        <rFont val="宋体"/>
        <charset val="134"/>
      </rPr>
      <t>交通安全设施养护工程</t>
    </r>
  </si>
  <si>
    <t>单价</t>
  </si>
  <si>
    <t>合价</t>
  </si>
  <si>
    <t>Y601-1</t>
  </si>
  <si>
    <t>交通标志修复</t>
  </si>
  <si>
    <t>Y601-1-1</t>
  </si>
  <si>
    <t>标志板</t>
  </si>
  <si>
    <t>Y601-1-1-1</t>
  </si>
  <si>
    <t>利用标志板</t>
  </si>
  <si>
    <r>
      <rPr>
        <sz val="10"/>
        <rFont val="Times New Roman"/>
        <charset val="134"/>
      </rPr>
      <t>1</t>
    </r>
    <r>
      <rPr>
        <sz val="10"/>
        <rFont val="宋体"/>
        <charset val="134"/>
      </rPr>
      <t>、圆形</t>
    </r>
    <r>
      <rPr>
        <sz val="10"/>
        <rFont val="Times New Roman"/>
        <charset val="134"/>
      </rPr>
      <t>1000mm</t>
    </r>
    <r>
      <rPr>
        <sz val="10"/>
        <rFont val="宋体"/>
        <charset val="134"/>
      </rPr>
      <t>标志板</t>
    </r>
    <r>
      <rPr>
        <sz val="10"/>
        <rFont val="Times New Roman"/>
        <charset val="134"/>
      </rPr>
      <t xml:space="preserve">                                 2</t>
    </r>
    <r>
      <rPr>
        <sz val="10"/>
        <rFont val="宋体"/>
        <charset val="134"/>
      </rPr>
      <t>、利用原标志板、重新安装、螺栓螺母、辅材等</t>
    </r>
    <r>
      <rPr>
        <sz val="10"/>
        <rFont val="Times New Roman"/>
        <charset val="134"/>
      </rPr>
      <t xml:space="preserve">                                                    3</t>
    </r>
    <r>
      <rPr>
        <sz val="10"/>
        <rFont val="宋体"/>
        <charset val="134"/>
      </rPr>
      <t>、钢构件均需要热浸镀锌聚酯复合图层进行防腐处理</t>
    </r>
    <r>
      <rPr>
        <sz val="10"/>
        <rFont val="Times New Roman"/>
        <charset val="134"/>
      </rPr>
      <t xml:space="preserve">                                4</t>
    </r>
    <r>
      <rPr>
        <sz val="10"/>
        <rFont val="宋体"/>
        <charset val="134"/>
      </rPr>
      <t>、其他未尽事宜详见设计图纸及招标要求</t>
    </r>
  </si>
  <si>
    <t>块</t>
  </si>
  <si>
    <t>Y601-1-1-2</t>
  </si>
  <si>
    <r>
      <rPr>
        <sz val="10"/>
        <rFont val="Times New Roman"/>
        <charset val="134"/>
      </rPr>
      <t>1</t>
    </r>
    <r>
      <rPr>
        <sz val="10"/>
        <rFont val="宋体"/>
        <charset val="134"/>
      </rPr>
      <t xml:space="preserve">、圆形1000mm+矩形1000*900mm标志板 </t>
    </r>
    <r>
      <rPr>
        <sz val="10"/>
        <rFont val="Times New Roman"/>
        <charset val="134"/>
      </rPr>
      <t xml:space="preserve">                                 2</t>
    </r>
    <r>
      <rPr>
        <sz val="10"/>
        <rFont val="宋体"/>
        <charset val="134"/>
      </rPr>
      <t>、利用原标志板、重新安装、螺栓螺母、辅材等</t>
    </r>
    <r>
      <rPr>
        <sz val="10"/>
        <rFont val="Times New Roman"/>
        <charset val="134"/>
      </rPr>
      <t xml:space="preserve">                                                    3</t>
    </r>
    <r>
      <rPr>
        <sz val="10"/>
        <rFont val="宋体"/>
        <charset val="134"/>
      </rPr>
      <t xml:space="preserve">、钢构件均需要热浸镀锌聚酯复合图层进行防腐处理   </t>
    </r>
    <r>
      <rPr>
        <sz val="10"/>
        <rFont val="Times New Roman"/>
        <charset val="134"/>
      </rPr>
      <t xml:space="preserve">                             4</t>
    </r>
    <r>
      <rPr>
        <sz val="10"/>
        <rFont val="宋体"/>
        <charset val="134"/>
      </rPr>
      <t>、其他未尽事宜详见设计图纸及招标要求</t>
    </r>
  </si>
  <si>
    <t>Y601-1-1-3</t>
  </si>
  <si>
    <r>
      <rPr>
        <sz val="10"/>
        <rFont val="Times New Roman"/>
        <charset val="134"/>
      </rPr>
      <t>1</t>
    </r>
    <r>
      <rPr>
        <sz val="10"/>
        <rFont val="宋体"/>
        <charset val="134"/>
      </rPr>
      <t xml:space="preserve">、矩形1000*900mm标志板 </t>
    </r>
    <r>
      <rPr>
        <sz val="10"/>
        <rFont val="Times New Roman"/>
        <charset val="134"/>
      </rPr>
      <t xml:space="preserve">                                 2</t>
    </r>
    <r>
      <rPr>
        <sz val="10"/>
        <rFont val="宋体"/>
        <charset val="134"/>
      </rPr>
      <t>、利用原标志板、重新安装、螺栓螺母、辅材等</t>
    </r>
    <r>
      <rPr>
        <sz val="10"/>
        <rFont val="Times New Roman"/>
        <charset val="134"/>
      </rPr>
      <t xml:space="preserve">                                                    3</t>
    </r>
    <r>
      <rPr>
        <sz val="10"/>
        <rFont val="宋体"/>
        <charset val="134"/>
      </rPr>
      <t xml:space="preserve">、钢构件均需要热浸镀锌聚酯复合图层进行防腐处理   </t>
    </r>
    <r>
      <rPr>
        <sz val="10"/>
        <rFont val="Times New Roman"/>
        <charset val="134"/>
      </rPr>
      <t xml:space="preserve">                             4</t>
    </r>
    <r>
      <rPr>
        <sz val="10"/>
        <rFont val="宋体"/>
        <charset val="134"/>
      </rPr>
      <t>、其他未尽事宜详见设计图纸及招标要求</t>
    </r>
  </si>
  <si>
    <t>Y601-1-2</t>
  </si>
  <si>
    <t>增设立柱</t>
  </si>
  <si>
    <t>Y601-1-2-1</t>
  </si>
  <si>
    <t>增设钢管立柱</t>
  </si>
  <si>
    <r>
      <rPr>
        <sz val="10"/>
        <rFont val="Times New Roman"/>
        <charset val="134"/>
      </rPr>
      <t>1</t>
    </r>
    <r>
      <rPr>
        <sz val="10"/>
        <rFont val="宋体"/>
        <charset val="134"/>
      </rPr>
      <t>、Φ</t>
    </r>
    <r>
      <rPr>
        <sz val="10"/>
        <rFont val="Times New Roman"/>
        <charset val="134"/>
      </rPr>
      <t>108*5</t>
    </r>
    <r>
      <rPr>
        <sz val="10"/>
        <rFont val="宋体"/>
        <charset val="134"/>
      </rPr>
      <t>钢管立柱（圆形1000mm标志板）</t>
    </r>
    <r>
      <rPr>
        <sz val="10"/>
        <rFont val="Times New Roman"/>
        <charset val="134"/>
      </rPr>
      <t xml:space="preserve">                               2</t>
    </r>
    <r>
      <rPr>
        <sz val="10"/>
        <rFont val="宋体"/>
        <charset val="134"/>
      </rPr>
      <t>、含新增钢管立柱、安装、钢板、抱箍、螺栓螺母、辅材等</t>
    </r>
    <r>
      <rPr>
        <sz val="10"/>
        <rFont val="Times New Roman"/>
        <charset val="134"/>
      </rPr>
      <t xml:space="preserve">                                                          3</t>
    </r>
    <r>
      <rPr>
        <sz val="10"/>
        <rFont val="宋体"/>
        <charset val="134"/>
      </rPr>
      <t>、附着于路侧护栏</t>
    </r>
    <r>
      <rPr>
        <sz val="10"/>
        <rFont val="Times New Roman"/>
        <charset val="134"/>
      </rPr>
      <t xml:space="preserve">                                                       4</t>
    </r>
    <r>
      <rPr>
        <sz val="10"/>
        <rFont val="宋体"/>
        <charset val="134"/>
      </rPr>
      <t xml:space="preserve">、钢构件均需要热浸镀锌聚酯复合图层进行防腐处理   </t>
    </r>
    <r>
      <rPr>
        <sz val="10"/>
        <rFont val="Times New Roman"/>
        <charset val="134"/>
      </rPr>
      <t xml:space="preserve">                         5</t>
    </r>
    <r>
      <rPr>
        <sz val="10"/>
        <rFont val="宋体"/>
        <charset val="134"/>
      </rPr>
      <t>、其他未尽事宜详见设计图纸及招标要求</t>
    </r>
  </si>
  <si>
    <t>根</t>
  </si>
  <si>
    <t>Y601-1-2-2</t>
  </si>
  <si>
    <r>
      <rPr>
        <sz val="10"/>
        <rFont val="Times New Roman"/>
        <charset val="134"/>
      </rPr>
      <t>1</t>
    </r>
    <r>
      <rPr>
        <sz val="10"/>
        <rFont val="宋体"/>
        <charset val="134"/>
      </rPr>
      <t>、Φ</t>
    </r>
    <r>
      <rPr>
        <sz val="10"/>
        <rFont val="Times New Roman"/>
        <charset val="134"/>
      </rPr>
      <t>102*7</t>
    </r>
    <r>
      <rPr>
        <sz val="10"/>
        <rFont val="宋体"/>
        <charset val="134"/>
      </rPr>
      <t>钢管立柱</t>
    </r>
    <r>
      <rPr>
        <sz val="10"/>
        <rFont val="Times New Roman"/>
        <charset val="134"/>
      </rPr>
      <t xml:space="preserve">  </t>
    </r>
    <r>
      <rPr>
        <sz val="10"/>
        <rFont val="宋体"/>
        <charset val="134"/>
      </rPr>
      <t xml:space="preserve">（圆形1000mm+矩形1000*900mm标志板）      </t>
    </r>
    <r>
      <rPr>
        <sz val="10"/>
        <rFont val="Times New Roman"/>
        <charset val="134"/>
      </rPr>
      <t xml:space="preserve">                                              2</t>
    </r>
    <r>
      <rPr>
        <sz val="10"/>
        <rFont val="宋体"/>
        <charset val="134"/>
      </rPr>
      <t>、含新增钢管立柱、安装、钢板、抱箍、螺栓螺母、辅材等</t>
    </r>
    <r>
      <rPr>
        <sz val="10"/>
        <rFont val="Times New Roman"/>
        <charset val="134"/>
      </rPr>
      <t xml:space="preserve">                                                        3</t>
    </r>
    <r>
      <rPr>
        <sz val="10"/>
        <rFont val="宋体"/>
        <charset val="134"/>
      </rPr>
      <t>、附着于路侧护栏</t>
    </r>
    <r>
      <rPr>
        <sz val="10"/>
        <rFont val="Times New Roman"/>
        <charset val="134"/>
      </rPr>
      <t xml:space="preserve">                                                  4</t>
    </r>
    <r>
      <rPr>
        <sz val="10"/>
        <rFont val="宋体"/>
        <charset val="134"/>
      </rPr>
      <t xml:space="preserve">、钢构件均需要热浸镀锌聚酯复合图层进行防腐处理   </t>
    </r>
    <r>
      <rPr>
        <sz val="10"/>
        <rFont val="Times New Roman"/>
        <charset val="134"/>
      </rPr>
      <t xml:space="preserve">                            5</t>
    </r>
    <r>
      <rPr>
        <sz val="10"/>
        <rFont val="宋体"/>
        <charset val="134"/>
      </rPr>
      <t>、其他未尽事宜详见设计图纸及招标要求</t>
    </r>
  </si>
  <si>
    <t>Y601-1-2-3</t>
  </si>
  <si>
    <r>
      <rPr>
        <sz val="10"/>
        <rFont val="Times New Roman"/>
        <charset val="134"/>
      </rPr>
      <t>1</t>
    </r>
    <r>
      <rPr>
        <sz val="10"/>
        <rFont val="宋体"/>
        <charset val="134"/>
      </rPr>
      <t>、Φ</t>
    </r>
    <r>
      <rPr>
        <sz val="10"/>
        <rFont val="Times New Roman"/>
        <charset val="134"/>
      </rPr>
      <t>108*8</t>
    </r>
    <r>
      <rPr>
        <sz val="10"/>
        <rFont val="宋体"/>
        <charset val="134"/>
      </rPr>
      <t>钢管立柱</t>
    </r>
    <r>
      <rPr>
        <sz val="10"/>
        <rFont val="Times New Roman"/>
        <charset val="134"/>
      </rPr>
      <t xml:space="preserve">  </t>
    </r>
    <r>
      <rPr>
        <sz val="10"/>
        <rFont val="宋体"/>
        <charset val="134"/>
      </rPr>
      <t xml:space="preserve">（矩形1000*900mm标志板）      </t>
    </r>
    <r>
      <rPr>
        <sz val="10"/>
        <rFont val="Times New Roman"/>
        <charset val="134"/>
      </rPr>
      <t xml:space="preserve">                                              2</t>
    </r>
    <r>
      <rPr>
        <sz val="10"/>
        <rFont val="宋体"/>
        <charset val="134"/>
      </rPr>
      <t>、含新增钢管立柱、安装、钢板、抱箍、螺栓螺母、辅材等</t>
    </r>
    <r>
      <rPr>
        <sz val="10"/>
        <rFont val="Times New Roman"/>
        <charset val="134"/>
      </rPr>
      <t xml:space="preserve">                                                           3</t>
    </r>
    <r>
      <rPr>
        <sz val="10"/>
        <rFont val="宋体"/>
        <charset val="134"/>
      </rPr>
      <t>、附着于路侧护栏</t>
    </r>
    <r>
      <rPr>
        <sz val="10"/>
        <rFont val="Times New Roman"/>
        <charset val="134"/>
      </rPr>
      <t xml:space="preserve">                                                    4</t>
    </r>
    <r>
      <rPr>
        <sz val="10"/>
        <rFont val="宋体"/>
        <charset val="134"/>
      </rPr>
      <t xml:space="preserve">、钢构件均需要热浸镀锌聚酯复合图层进行防腐处理   </t>
    </r>
    <r>
      <rPr>
        <sz val="10"/>
        <rFont val="Times New Roman"/>
        <charset val="134"/>
      </rPr>
      <t xml:space="preserve">                            5</t>
    </r>
    <r>
      <rPr>
        <sz val="10"/>
        <rFont val="宋体"/>
        <charset val="134"/>
      </rPr>
      <t>、其他未尽事宜详见设计图纸及招标要求</t>
    </r>
  </si>
  <si>
    <t>Y601-1-4</t>
  </si>
  <si>
    <t>标志牌拆除</t>
  </si>
  <si>
    <t>Y601-1-4-1</t>
  </si>
  <si>
    <t>1、圆形1000mm标志牌                                 2、含拆除原标志牌版面、立柱、基础、清理、运输等   3、金属构建物施工单位自行回收，考虑在此单价中                            4、其他未尽事宜详见设计图纸及招标要求</t>
  </si>
  <si>
    <r>
      <rPr>
        <sz val="10"/>
        <rFont val="宋体"/>
        <charset val="134"/>
      </rPr>
      <t>套</t>
    </r>
  </si>
  <si>
    <t>Y601-1-4-2</t>
  </si>
  <si>
    <t>1、圆形1000mm+矩形1000*900mm标志牌                                 2、含拆除原标志牌版面、立柱、基础、清理、运输等           3、金属构建物施工单位自行回收，考虑在此单价中                          4、其他未尽事宜详见设计图纸及招标要求</t>
  </si>
  <si>
    <t>Y601-1-4-3</t>
  </si>
  <si>
    <t>1、矩形1000*900mm标志牌                                 2、含拆除原标志牌版面、立柱、基础、清理、运输等           3、金属构建物施工单位自行回收，考虑在此单价中                          4、其他未尽事宜详见设计图纸及招标要求</t>
  </si>
  <si>
    <t>Y601-1-5</t>
  </si>
  <si>
    <t>警示灯移位</t>
  </si>
  <si>
    <t>Y601-1-5-1</t>
  </si>
  <si>
    <t>1、附着式警示灯移位                               2、含原警示灯拆除、清理、运输、重新安装、辅材等             3、其他未尽事宜详见设计图纸及招标要求</t>
  </si>
  <si>
    <t>Y601-5</t>
  </si>
  <si>
    <r>
      <rPr>
        <sz val="10"/>
        <rFont val="宋体"/>
        <charset val="134"/>
      </rPr>
      <t>交通标志增设</t>
    </r>
  </si>
  <si>
    <t>Y601-5-1</t>
  </si>
  <si>
    <t>附着式交通标志</t>
  </si>
  <si>
    <t>Y601-5-1-1</t>
  </si>
  <si>
    <r>
      <rPr>
        <sz val="10"/>
        <rFont val="Times New Roman"/>
        <charset val="134"/>
      </rPr>
      <t>1</t>
    </r>
    <r>
      <rPr>
        <sz val="10"/>
        <rFont val="宋体"/>
        <charset val="134"/>
      </rPr>
      <t>、规格：矩形1000*900mm</t>
    </r>
    <r>
      <rPr>
        <sz val="10"/>
        <rFont val="Times New Roman"/>
        <charset val="134"/>
      </rPr>
      <t xml:space="preserve">
2</t>
    </r>
    <r>
      <rPr>
        <sz val="10"/>
        <rFont val="宋体"/>
        <charset val="134"/>
      </rPr>
      <t>、含铝合金版面、反光膜、钢管立柱、钢板、抱箍、螺栓螺母、垫圈等</t>
    </r>
    <r>
      <rPr>
        <sz val="10"/>
        <rFont val="Times New Roman"/>
        <charset val="134"/>
      </rPr>
      <t xml:space="preserve">                                        3</t>
    </r>
    <r>
      <rPr>
        <sz val="10"/>
        <rFont val="宋体"/>
        <charset val="134"/>
      </rPr>
      <t>、附着于路侧护栏</t>
    </r>
    <r>
      <rPr>
        <sz val="10"/>
        <rFont val="Times New Roman"/>
        <charset val="134"/>
      </rPr>
      <t xml:space="preserve">                                             4</t>
    </r>
    <r>
      <rPr>
        <sz val="10"/>
        <rFont val="宋体"/>
        <charset val="134"/>
      </rPr>
      <t xml:space="preserve">、钢构件均需要热浸镀锌聚酯复合图层进行防腐处理   </t>
    </r>
    <r>
      <rPr>
        <sz val="10"/>
        <rFont val="Times New Roman"/>
        <charset val="134"/>
      </rPr>
      <t xml:space="preserve">                            5</t>
    </r>
    <r>
      <rPr>
        <sz val="10"/>
        <rFont val="宋体"/>
        <charset val="134"/>
      </rPr>
      <t>、其他未尽事宜详见设计图纸及招标要求</t>
    </r>
  </si>
  <si>
    <t>Y603-2</t>
  </si>
  <si>
    <r>
      <rPr>
        <sz val="10"/>
        <rFont val="宋体"/>
        <charset val="134"/>
      </rPr>
      <t>波形梁钢护栏</t>
    </r>
  </si>
  <si>
    <t>Y603-2-5</t>
  </si>
  <si>
    <t>波形梁钢护栏更换</t>
  </si>
  <si>
    <t>Y603-2-5-1</t>
  </si>
  <si>
    <t>Gr-SB-1B1(三波）更换</t>
  </si>
  <si>
    <r>
      <rPr>
        <sz val="10"/>
        <rFont val="Times New Roman"/>
        <charset val="0"/>
      </rPr>
      <t>1</t>
    </r>
    <r>
      <rPr>
        <sz val="10"/>
        <rFont val="宋体"/>
        <charset val="0"/>
      </rPr>
      <t>、含拆除原波形梁护栏、清理、运输等</t>
    </r>
    <r>
      <rPr>
        <sz val="10"/>
        <rFont val="Times New Roman"/>
        <charset val="0"/>
      </rPr>
      <t xml:space="preserve">                                                2</t>
    </r>
    <r>
      <rPr>
        <sz val="10"/>
        <rFont val="宋体"/>
        <charset val="0"/>
      </rPr>
      <t>、含新建护栏含立柱、护栏板、螺栓螺母、垫圈垫片、水泥砂浆等一切相关费用                                         3、钢构件均需要热浸镀锌聚酯复合图层进行防腐处理                        4、金属构建物施工单位自行回收，考虑在此单价中</t>
    </r>
    <r>
      <rPr>
        <sz val="10"/>
        <rFont val="Times New Roman"/>
        <charset val="0"/>
      </rPr>
      <t xml:space="preserve"> </t>
    </r>
    <r>
      <rPr>
        <sz val="10"/>
        <rFont val="宋体"/>
        <charset val="0"/>
      </rPr>
      <t xml:space="preserve">                           5、其他未尽事宜详见设计图纸及招标要求</t>
    </r>
  </si>
  <si>
    <t>m</t>
  </si>
  <si>
    <t>Y603-2-5-2</t>
  </si>
  <si>
    <t>Gr-SB-2E(三波）更换</t>
  </si>
  <si>
    <r>
      <rPr>
        <sz val="10"/>
        <rFont val="Times New Roman"/>
        <charset val="0"/>
      </rPr>
      <t>1</t>
    </r>
    <r>
      <rPr>
        <sz val="10"/>
        <rFont val="宋体"/>
        <charset val="0"/>
      </rPr>
      <t>、含拆除原波形梁护栏、清理、运输等</t>
    </r>
    <r>
      <rPr>
        <sz val="10"/>
        <rFont val="Times New Roman"/>
        <charset val="0"/>
      </rPr>
      <t xml:space="preserve">                                                2</t>
    </r>
    <r>
      <rPr>
        <sz val="10"/>
        <rFont val="宋体"/>
        <charset val="0"/>
      </rPr>
      <t>、护栏板可利用现状</t>
    </r>
    <r>
      <rPr>
        <sz val="10"/>
        <rFont val="Times New Roman"/>
        <charset val="0"/>
      </rPr>
      <t xml:space="preserve">                                    3</t>
    </r>
    <r>
      <rPr>
        <sz val="10"/>
        <rFont val="宋体"/>
        <charset val="0"/>
      </rPr>
      <t>、含新建护栏含立柱、螺栓螺母、垫圈垫片、防阻块等一切相关费用                                         4、钢构件均需要热浸镀锌聚酯复合图层进行防腐处理                        5、金属构建物施工单位自行回收，考虑在此单价中</t>
    </r>
    <r>
      <rPr>
        <sz val="10"/>
        <rFont val="Times New Roman"/>
        <charset val="0"/>
      </rPr>
      <t xml:space="preserve"> </t>
    </r>
    <r>
      <rPr>
        <sz val="10"/>
        <rFont val="宋体"/>
        <charset val="0"/>
      </rPr>
      <t xml:space="preserve">                           6、其他未尽事宜详见设计图纸及招标要求</t>
    </r>
  </si>
  <si>
    <t>Y603-7</t>
  </si>
  <si>
    <t>缓冲设施</t>
  </si>
  <si>
    <t>Y603-7-4</t>
  </si>
  <si>
    <t>防撞桶增设</t>
  </si>
  <si>
    <r>
      <rPr>
        <sz val="10"/>
        <rFont val="Times New Roman"/>
        <charset val="0"/>
      </rPr>
      <t>1</t>
    </r>
    <r>
      <rPr>
        <sz val="10"/>
        <rFont val="宋体"/>
        <charset val="0"/>
      </rPr>
      <t>、详见设计图纸</t>
    </r>
  </si>
  <si>
    <t>个</t>
  </si>
  <si>
    <t>Y604-1</t>
  </si>
  <si>
    <t>轮廓标</t>
  </si>
  <si>
    <t>Y604-1-2</t>
  </si>
  <si>
    <t>轮廓标增设</t>
  </si>
  <si>
    <t>Y604-1-2-1</t>
  </si>
  <si>
    <t>附着式轮廓标</t>
  </si>
  <si>
    <r>
      <rPr>
        <sz val="10"/>
        <rFont val="Times New Roman"/>
        <charset val="134"/>
      </rPr>
      <t>1</t>
    </r>
    <r>
      <rPr>
        <sz val="10"/>
        <rFont val="宋体"/>
        <charset val="134"/>
      </rPr>
      <t>、含膨胀螺丝、反光膜等</t>
    </r>
    <r>
      <rPr>
        <sz val="10"/>
        <rFont val="Times New Roman"/>
        <charset val="134"/>
      </rPr>
      <t xml:space="preserve">                              2</t>
    </r>
    <r>
      <rPr>
        <sz val="10"/>
        <rFont val="宋体"/>
        <charset val="134"/>
      </rPr>
      <t>、其他未尽事宜详见设计图纸及招标要求</t>
    </r>
  </si>
  <si>
    <r>
      <rPr>
        <sz val="10"/>
        <rFont val="宋体"/>
        <charset val="134"/>
      </rPr>
      <t>个</t>
    </r>
  </si>
  <si>
    <t>2、新金加油站</t>
  </si>
  <si>
    <r>
      <rPr>
        <b/>
        <sz val="10"/>
        <rFont val="宋体"/>
        <charset val="134"/>
      </rPr>
      <t>第</t>
    </r>
    <r>
      <rPr>
        <b/>
        <sz val="10"/>
        <rFont val="Times New Roman"/>
        <charset val="134"/>
      </rPr>
      <t>600</t>
    </r>
    <r>
      <rPr>
        <b/>
        <sz val="10"/>
        <rFont val="宋体"/>
        <charset val="134"/>
      </rPr>
      <t>章小计（结转至第</t>
    </r>
    <r>
      <rPr>
        <b/>
        <sz val="10"/>
        <rFont val="Times New Roman"/>
        <charset val="134"/>
      </rPr>
      <t xml:space="preserve"> </t>
    </r>
    <r>
      <rPr>
        <b/>
        <sz val="10"/>
        <rFont val="宋体"/>
        <charset val="134"/>
      </rPr>
      <t>页工程量清单汇总表）人民币</t>
    </r>
  </si>
  <si>
    <r>
      <rPr>
        <b/>
        <sz val="14"/>
        <rFont val="宋体"/>
        <charset val="134"/>
      </rPr>
      <t>清单 第</t>
    </r>
    <r>
      <rPr>
        <b/>
        <sz val="14"/>
        <rFont val="Times New Roman"/>
        <charset val="134"/>
      </rPr>
      <t>800</t>
    </r>
    <r>
      <rPr>
        <b/>
        <sz val="14"/>
        <rFont val="宋体"/>
        <charset val="134"/>
      </rPr>
      <t>章</t>
    </r>
    <r>
      <rPr>
        <b/>
        <sz val="14"/>
        <rFont val="Times New Roman"/>
        <charset val="134"/>
      </rPr>
      <t xml:space="preserve">  </t>
    </r>
    <r>
      <rPr>
        <b/>
        <sz val="14"/>
        <rFont val="宋体"/>
        <charset val="134"/>
      </rPr>
      <t>管理、养护设施养护工程</t>
    </r>
  </si>
  <si>
    <t>子目编号</t>
  </si>
  <si>
    <t>单价（元）</t>
  </si>
  <si>
    <t>合价（元）</t>
  </si>
  <si>
    <t>Y803-2</t>
  </si>
  <si>
    <t>监控设施增设</t>
  </si>
  <si>
    <t>Y803-2-1</t>
  </si>
  <si>
    <t>外场设施</t>
  </si>
  <si>
    <t>Y803-2-1-1</t>
  </si>
  <si>
    <t>定向广播爆闪灯一体机</t>
  </si>
  <si>
    <t>1、含抱箍、安装法兰、支架等                           2、指向性强声应急广播终端，与外场设施共用杆件及机箱
3、其他未尽事宜详见设计图纸及招标要求</t>
  </si>
  <si>
    <t>套</t>
  </si>
  <si>
    <t>Y803-2-1-2</t>
  </si>
  <si>
    <t>小型情报板</t>
  </si>
  <si>
    <t>1、P16全彩，有效显示面积2m*1.25m                                     2、含抱箍、安装法兰、支架等                                                                 3、含控制器、控制箱、软件、电源等                                      4、安装角度全线需统一
5、其他未尽事宜详见设计图纸及招标要求</t>
  </si>
  <si>
    <t>Y803-2-1-3</t>
  </si>
  <si>
    <t>可变车道指示标志</t>
  </si>
  <si>
    <t>1、有效显示尺寸：600mm*600mm,显示图形：红色叉号（禁止通行）、绿色向下直行箭头（允许通行），像素间距：≤70mm                                       2、含抱箍、安装法兰、安装支架等                           
3、其他未尽事宜详见设计图纸及招标要求</t>
  </si>
  <si>
    <t>台</t>
  </si>
  <si>
    <t>Y803-2-2</t>
  </si>
  <si>
    <t>外场机箱及通信网络设备</t>
  </si>
  <si>
    <t>Y803-2-2-1</t>
  </si>
  <si>
    <t>抱杆机柜</t>
  </si>
  <si>
    <t>1、不锈钢板/镀锌钢板，IP65                     2、含空开、浪涌保护器等                                                          3、含温控风扇、插座、DIN导轨、门锁等
4、其他未尽事宜详见设计图纸及招标要求</t>
  </si>
  <si>
    <t>Y803-2-2-2</t>
  </si>
  <si>
    <t>工业千兆以太网交换机</t>
  </si>
  <si>
    <t>1、≥8个千兆电口，≥2个千兆光口，工业级                                      2、含千兆SFP光模块（单模双纤，1310nm，10km)                               3、其他未尽事宜详见设计图纸及招标要求</t>
  </si>
  <si>
    <t>Y803-2-2-3</t>
  </si>
  <si>
    <t>二合一网络电源防雷器</t>
  </si>
  <si>
    <t>1、RJ45网口+电源                            2、其他未尽事宜详见设计图纸及招标要求</t>
  </si>
  <si>
    <t>Y803-2-3</t>
  </si>
  <si>
    <t>杆件、基础及安装杆件</t>
  </si>
  <si>
    <t>Y803-2-3-1</t>
  </si>
  <si>
    <t>立柱式杆件</t>
  </si>
  <si>
    <t>1、高度6.3m                                 2、八角形，上端不小于Φ180mm，下端不小于Φ320mm，杆体厚度为10mm                                 3、热浸镀锌、表面喷塑防腐处理                          4、其他未尽事宜详见设计图纸及招标要求</t>
  </si>
  <si>
    <t>Y803-2-3-2</t>
  </si>
  <si>
    <t>立柱式杆件基础</t>
  </si>
  <si>
    <t>1、尺寸：1400*1400*2000                   2、C30钢筋混凝土                           3、含基坑开挖、回填、清理、运输等                                     4、含钢筋、法兰、锚板、螺栓螺母、垫圈、镀锌焊接钢管、接地预埋等
5、其他未尽事宜详见设计图纸及招标要求</t>
  </si>
  <si>
    <t>Y806-2</t>
  </si>
  <si>
    <t>管线工程增设</t>
  </si>
  <si>
    <t>Y806-2-1</t>
  </si>
  <si>
    <t>室外单模光缆</t>
  </si>
  <si>
    <t>1、GYTA，8芯单模                             2、其他未尽事宜详见设计图纸及招标要求</t>
  </si>
  <si>
    <t>Y806-2-2</t>
  </si>
  <si>
    <t>室外六类屏蔽网线</t>
  </si>
  <si>
    <t>1、STP-6
2、其他未尽事宜详见设计图纸及招标要求</t>
  </si>
  <si>
    <t>Y806-2-3</t>
  </si>
  <si>
    <t>电缆</t>
  </si>
  <si>
    <t>Y806-2-3-1</t>
  </si>
  <si>
    <t>电源电缆</t>
  </si>
  <si>
    <t>1、RVV-3*2.5mm2
2、其他未尽事宜详见设计图纸及招标要求</t>
  </si>
  <si>
    <t>Y806-2-3-2</t>
  </si>
  <si>
    <t>电力电缆</t>
  </si>
  <si>
    <t>1、YJV-3*10mm2
2、其他未尽事宜详见设计图纸及招标要求</t>
  </si>
  <si>
    <t>Y806-2-4</t>
  </si>
  <si>
    <t>下位机（3KVA）</t>
  </si>
  <si>
    <t>1、接入现有远距离供电系统                              2、含基础、钢管等
3、其他未尽事宜详见设计图纸及招标要求</t>
  </si>
  <si>
    <t>Y806-2-5</t>
  </si>
  <si>
    <t>PE管</t>
  </si>
  <si>
    <t>1、HDPE40，壁厚≥2mm                        2、含开挖、敷设、回填、清理、运输等
3、其他未尽事宜详见设计图纸及招标要求</t>
  </si>
  <si>
    <t>Y806-2-6</t>
  </si>
  <si>
    <t>镀锌钢管</t>
  </si>
  <si>
    <t>1、DN40                                      2、含固定卡箍等
3、其他未尽事宜详见设计图纸及招标要求</t>
  </si>
  <si>
    <t>Y806-2-7</t>
  </si>
  <si>
    <t>手孔</t>
  </si>
  <si>
    <t>1、900*900*800mm                         2、C30混凝土井身                        3、C20混凝土垫层                                 4、含PVC排水管、手孔铁圈带盖、防鼠网片、积水罐、井盖、防落网、现浇混凝土井盖缘石、拉环、电缆支架、托板、螺栓螺母等
5、其他未尽事宜详见设计图纸及招标要求</t>
  </si>
  <si>
    <t>座</t>
  </si>
  <si>
    <t>Y806-2-8</t>
  </si>
  <si>
    <t>光纤熔接及测试</t>
  </si>
  <si>
    <t>1、8芯双向                               2、含熔接、OTDR损耗测试、接头盒、终端盒等
3、其他未尽事宜详见设计图纸及招标要求</t>
  </si>
  <si>
    <t>项</t>
  </si>
  <si>
    <t>Y806-2-9</t>
  </si>
  <si>
    <t>其他辅材</t>
  </si>
  <si>
    <t>1、其他用于本项目但未单独计列的辅助设备或材料</t>
  </si>
  <si>
    <t>Y807-3</t>
  </si>
  <si>
    <t>软件及系统联调</t>
  </si>
  <si>
    <t>Y807-3-1</t>
  </si>
  <si>
    <t>声光电屏管控软件</t>
  </si>
  <si>
    <t>1、详见设计图纸及招标要求</t>
  </si>
  <si>
    <t>Y807-3-2</t>
  </si>
  <si>
    <t>设备平台介入</t>
  </si>
  <si>
    <t>Y809-1</t>
  </si>
  <si>
    <t>新增接地防雷系统</t>
  </si>
  <si>
    <t>Y809-1-1</t>
  </si>
  <si>
    <t>新增外场设备接地系统</t>
  </si>
  <si>
    <t>1、包括接地极、镀锌扁钢、50平方接地引下线等                             2、金属构件均应热镀锌、防腐处理等                          3、其他未尽事宜详见设计图纸及招标要求</t>
  </si>
  <si>
    <t>处</t>
  </si>
  <si>
    <r>
      <rPr>
        <b/>
        <sz val="10"/>
        <rFont val="宋体"/>
        <charset val="134"/>
      </rPr>
      <t>第</t>
    </r>
    <r>
      <rPr>
        <b/>
        <sz val="10"/>
        <rFont val="Times New Roman"/>
        <charset val="134"/>
      </rPr>
      <t>800</t>
    </r>
    <r>
      <rPr>
        <b/>
        <sz val="10"/>
        <rFont val="宋体"/>
        <charset val="134"/>
      </rPr>
      <t>章小计（结转至工程量清单汇总表）</t>
    </r>
    <r>
      <rPr>
        <b/>
        <sz val="10"/>
        <rFont val="Times New Roman"/>
        <charset val="134"/>
      </rPr>
      <t xml:space="preserve"> </t>
    </r>
    <r>
      <rPr>
        <b/>
        <sz val="10"/>
        <rFont val="宋体"/>
        <charset val="134"/>
      </rPr>
      <t>人民币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</si>
</sst>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0_-;\-&quot;$&quot;* #,##0_-;_-&quot;$&quot;* &quot;-&quot;_-;_-@_-"/>
    <numFmt numFmtId="178" formatCode="_-&quot;$&quot;\ * #,##0_-;_-&quot;$&quot;\ * #,##0\-;_-&quot;$&quot;\ * &quot;-&quot;_-;_-@_-"/>
    <numFmt numFmtId="179" formatCode="#,##0.0_);\(#,##0.0\)"/>
    <numFmt numFmtId="180" formatCode="\$#,##0.00;\(\$#,##0.00\)"/>
    <numFmt numFmtId="181" formatCode="_-&quot;$&quot;\ * #,##0.00_-;_-&quot;$&quot;\ * #,##0.00\-;_-&quot;$&quot;\ * &quot;-&quot;??_-;_-@_-"/>
    <numFmt numFmtId="182" formatCode="_ \¥* #,##0.00_ ;_ \¥* \-#,##0.00_ ;_ \¥* &quot;-&quot;??_ ;_ @_ "/>
    <numFmt numFmtId="183" formatCode="_(&quot;$&quot;* #,##0.00_);_(&quot;$&quot;* \(#,##0.00\);_(&quot;$&quot;* &quot;-&quot;??_);_(@_)"/>
    <numFmt numFmtId="184" formatCode="#,##0;\(#,##0\)"/>
    <numFmt numFmtId="185" formatCode="&quot;$&quot;#,##0.00_);[Red]\(&quot;$&quot;#,##0.00\)"/>
    <numFmt numFmtId="186" formatCode="&quot;$&quot;#,##0_);\(&quot;$&quot;#,##0\)"/>
    <numFmt numFmtId="187" formatCode="_-* #,##0\ _k_r_-;\-* #,##0\ _k_r_-;_-* &quot;-&quot;\ _k_r_-;_-@_-"/>
    <numFmt numFmtId="188" formatCode="#,##0;[Red]\(#,##0\)"/>
    <numFmt numFmtId="189" formatCode="#,##0;\-#,##0;&quot;-&quot;"/>
    <numFmt numFmtId="190" formatCode="_-* #,##0.00_-;\-* #,##0.00_-;_-* &quot;-&quot;??_-;_-@_-"/>
    <numFmt numFmtId="191" formatCode="\$#,##0;\(\$#,##0\)"/>
    <numFmt numFmtId="192" formatCode="_ [$€-2]* #,##0.00_ ;_ [$€-2]* \-#,##0.00_ ;_ [$€-2]* &quot;-&quot;??_ "/>
    <numFmt numFmtId="193" formatCode="&quot;?\t#,##0_);[Red]\(&quot;&quot;?&quot;\t#,##0\)"/>
    <numFmt numFmtId="194" formatCode="&quot;$&quot;#,##0_);[Red]\(&quot;$&quot;#,##0\)"/>
    <numFmt numFmtId="195" formatCode="&quot;$&quot;\ #,##0.00_-;[Red]&quot;$&quot;\ #,##0.00\-"/>
    <numFmt numFmtId="196" formatCode="#\ ??/??"/>
    <numFmt numFmtId="197" formatCode="_-* #,##0.00\ _k_r_-;\-* #,##0.00\ _k_r_-;_-* &quot;-&quot;??\ _k_r_-;_-@_-"/>
    <numFmt numFmtId="198" formatCode="&quot;綅&quot;\t#,##0_);[Red]\(&quot;綅&quot;\t#,##0\)"/>
    <numFmt numFmtId="199" formatCode="_(&quot;$&quot;* #,##0_);_(&quot;$&quot;* \(#,##0\);_(&quot;$&quot;* &quot;-&quot;_);_(@_)"/>
    <numFmt numFmtId="200" formatCode="_-* #,##0.00_$_-;\-* #,##0.00_$_-;_-* &quot;-&quot;??_$_-;_-@_-"/>
    <numFmt numFmtId="201" formatCode="_-* #,##0_$_-;\-* #,##0_$_-;_-* &quot;-&quot;_$_-;_-@_-"/>
    <numFmt numFmtId="202" formatCode="_-&quot;$&quot;* #,##0.00_-;\-&quot;$&quot;* #,##0.00_-;_-&quot;$&quot;* &quot;-&quot;??_-;_-@_-"/>
    <numFmt numFmtId="203" formatCode="0.0"/>
    <numFmt numFmtId="204" formatCode="_-* #,##0&quot;$&quot;_-;\-* #,##0&quot;$&quot;_-;_-* &quot;-&quot;&quot;$&quot;_-;_-@_-"/>
    <numFmt numFmtId="205" formatCode="_-* #,##0.00&quot;$&quot;_-;\-* #,##0.00&quot;$&quot;_-;_-* &quot;-&quot;??&quot;$&quot;_-;_-@_-"/>
    <numFmt numFmtId="206" formatCode="0.00_ "/>
    <numFmt numFmtId="207" formatCode="0_ "/>
    <numFmt numFmtId="208" formatCode="0.00_ ;[Red]\-0.00\ "/>
    <numFmt numFmtId="209" formatCode="0_);[Red]\(0\)"/>
    <numFmt numFmtId="210" formatCode="0_ ;[Red]\-0\ "/>
    <numFmt numFmtId="211" formatCode="0.0_ "/>
  </numFmts>
  <fonts count="162">
    <font>
      <sz val="12"/>
      <name val="宋体"/>
      <charset val="134"/>
    </font>
    <font>
      <sz val="16"/>
      <name val="Times New Roman"/>
      <charset val="134"/>
    </font>
    <font>
      <sz val="12"/>
      <name val="Times New Roman"/>
      <charset val="134"/>
    </font>
    <font>
      <sz val="11"/>
      <color theme="1"/>
      <name val="宋体"/>
      <charset val="134"/>
      <scheme val="minor"/>
    </font>
    <font>
      <sz val="10"/>
      <name val="Times New Roman"/>
      <charset val="134"/>
    </font>
    <font>
      <sz val="16"/>
      <name val="宋体"/>
      <charset val="134"/>
    </font>
    <font>
      <b/>
      <sz val="16"/>
      <name val="Times New Roman"/>
      <charset val="134"/>
    </font>
    <font>
      <sz val="10"/>
      <name val="宋体"/>
      <charset val="134"/>
    </font>
    <font>
      <sz val="11"/>
      <name val="Times New Roman"/>
      <charset val="134"/>
    </font>
    <font>
      <b/>
      <sz val="12"/>
      <name val="Times New Roman"/>
      <charset val="134"/>
    </font>
    <font>
      <b/>
      <sz val="14"/>
      <name val="宋体"/>
      <charset val="134"/>
    </font>
    <font>
      <b/>
      <sz val="14"/>
      <name val="Times New Roman"/>
      <charset val="134"/>
    </font>
    <font>
      <b/>
      <sz val="10"/>
      <name val="宋体"/>
      <charset val="134"/>
    </font>
    <font>
      <b/>
      <sz val="10"/>
      <name val="Times New Roman"/>
      <charset val="134"/>
    </font>
    <font>
      <b/>
      <u/>
      <sz val="10"/>
      <name val="Times New Roman"/>
      <charset val="134"/>
    </font>
    <font>
      <b/>
      <sz val="11"/>
      <name val="Times New Roman"/>
      <charset val="134"/>
    </font>
    <font>
      <sz val="10"/>
      <name val="Times New Roman"/>
      <charset val="0"/>
    </font>
    <font>
      <b/>
      <sz val="10"/>
      <name val="Times New Roman"/>
      <charset val="0"/>
    </font>
    <font>
      <b/>
      <u/>
      <sz val="10"/>
      <name val="Times New Roman"/>
      <charset val="0"/>
    </font>
    <font>
      <sz val="8"/>
      <color theme="1"/>
      <name val="宋体"/>
      <charset val="134"/>
      <scheme val="minor"/>
    </font>
    <font>
      <sz val="9"/>
      <name val="Times New Roman"/>
      <charset val="134"/>
    </font>
    <font>
      <sz val="10"/>
      <name val="Times New Roman"/>
      <charset val="204"/>
    </font>
    <font>
      <sz val="10"/>
      <color rgb="FF231F20"/>
      <name val="Times New Roman"/>
      <charset val="134"/>
    </font>
    <font>
      <sz val="10"/>
      <color rgb="FF231F20"/>
      <name val="宋体"/>
      <charset val="134"/>
    </font>
    <font>
      <sz val="10"/>
      <name val="宋体"/>
      <charset val="0"/>
    </font>
    <font>
      <vertAlign val="subscript"/>
      <sz val="10"/>
      <name val="Times New Roman"/>
      <charset val="134"/>
    </font>
    <font>
      <b/>
      <sz val="9"/>
      <name val="Times New Roman"/>
      <charset val="134"/>
    </font>
    <font>
      <sz val="11"/>
      <name val="宋体"/>
      <charset val="134"/>
    </font>
    <font>
      <sz val="14"/>
      <name val="Times New Roman"/>
      <charset val="134"/>
    </font>
    <font>
      <sz val="10"/>
      <color rgb="FF000000"/>
      <name val="Times New Roman"/>
      <charset val="204"/>
    </font>
    <font>
      <b/>
      <sz val="11"/>
      <color theme="1"/>
      <name val="宋体"/>
      <charset val="134"/>
      <scheme val="minor"/>
    </font>
    <font>
      <b/>
      <sz val="10"/>
      <color theme="1"/>
      <name val="宋体"/>
      <charset val="134"/>
      <scheme val="minor"/>
    </font>
    <font>
      <sz val="10"/>
      <color theme="1"/>
      <name val="宋体"/>
      <charset val="134"/>
      <scheme val="minor"/>
    </font>
    <font>
      <b/>
      <sz val="11"/>
      <name val="宋体"/>
      <charset val="134"/>
      <scheme val="minor"/>
    </font>
    <font>
      <sz val="11"/>
      <name val="宋体"/>
      <charset val="134"/>
      <scheme val="minor"/>
    </font>
    <font>
      <b/>
      <sz val="10"/>
      <name val="宋体"/>
      <charset val="134"/>
      <scheme val="minor"/>
    </font>
    <font>
      <sz val="10"/>
      <name val="宋体"/>
      <charset val="134"/>
      <scheme val="minor"/>
    </font>
    <font>
      <b/>
      <sz val="18"/>
      <name val="Times New Roman"/>
      <charset val="134"/>
    </font>
    <font>
      <sz val="11"/>
      <color theme="1"/>
      <name val="Times New Roman"/>
      <charset val="134"/>
    </font>
    <font>
      <sz val="11"/>
      <color theme="1"/>
      <name val="宋体"/>
      <charset val="134"/>
    </font>
    <font>
      <sz val="11"/>
      <name val="宋体"/>
      <charset val="0"/>
    </font>
    <font>
      <u/>
      <sz val="11"/>
      <name val="Times New Roman"/>
      <charset val="134"/>
    </font>
    <font>
      <sz val="11"/>
      <name val="Times New Roman"/>
      <charset val="0"/>
    </font>
    <font>
      <sz val="9"/>
      <name val="宋体"/>
      <charset val="134"/>
    </font>
    <font>
      <sz val="10"/>
      <color rgb="FFFF0000"/>
      <name val="宋体"/>
      <charset val="134"/>
    </font>
    <font>
      <b/>
      <sz val="18"/>
      <name val="宋体"/>
      <charset val="134"/>
    </font>
    <font>
      <sz val="12"/>
      <name val="Times New Roman"/>
      <charset val="0"/>
    </font>
    <font>
      <sz val="22"/>
      <name val="Times New Roman"/>
      <charset val="0"/>
    </font>
    <font>
      <b/>
      <sz val="22"/>
      <name val="宋体"/>
      <charset val="134"/>
    </font>
    <font>
      <sz val="18"/>
      <name val="Times New Roman"/>
      <charset val="0"/>
    </font>
    <font>
      <sz val="15"/>
      <name val="Times New Roman"/>
      <charset val="0"/>
    </font>
    <font>
      <b/>
      <sz val="32"/>
      <name val="Times New Roman"/>
      <charset val="0"/>
    </font>
    <font>
      <b/>
      <sz val="32"/>
      <name val="宋体"/>
      <charset val="0"/>
      <scheme val="minor"/>
    </font>
    <font>
      <b/>
      <sz val="32"/>
      <name val="宋体"/>
      <charset val="134"/>
      <scheme val="minor"/>
    </font>
    <font>
      <b/>
      <sz val="56"/>
      <name val="Times New Roman"/>
      <charset val="0"/>
    </font>
    <font>
      <b/>
      <sz val="20"/>
      <name val="Times New Roman"/>
      <charset val="0"/>
    </font>
    <font>
      <sz val="16"/>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7"/>
      <name val="宋体"/>
      <charset val="134"/>
    </font>
    <font>
      <sz val="12"/>
      <color indexed="17"/>
      <name val="宋体"/>
      <charset val="134"/>
    </font>
    <font>
      <sz val="11"/>
      <color indexed="20"/>
      <name val="宋体"/>
      <charset val="134"/>
    </font>
    <font>
      <sz val="12"/>
      <color indexed="9"/>
      <name val="宋体"/>
      <charset val="134"/>
    </font>
    <font>
      <sz val="8"/>
      <name val="Times New Roman"/>
      <charset val="134"/>
    </font>
    <font>
      <sz val="12"/>
      <color indexed="8"/>
      <name val="宋体"/>
      <charset val="134"/>
    </font>
    <font>
      <sz val="11"/>
      <color indexed="62"/>
      <name val="宋体"/>
      <charset val="134"/>
    </font>
    <font>
      <sz val="10"/>
      <name val="Arial"/>
      <charset val="134"/>
    </font>
    <font>
      <b/>
      <sz val="10"/>
      <color indexed="10"/>
      <name val="Arial"/>
      <charset val="134"/>
    </font>
    <font>
      <sz val="11"/>
      <color indexed="9"/>
      <name val="宋体"/>
      <charset val="134"/>
    </font>
    <font>
      <sz val="12"/>
      <color indexed="20"/>
      <name val="楷体_GB2312"/>
      <charset val="134"/>
    </font>
    <font>
      <i/>
      <sz val="11"/>
      <color indexed="23"/>
      <name val="宋体"/>
      <charset val="134"/>
    </font>
    <font>
      <sz val="11"/>
      <color indexed="8"/>
      <name val="宋体"/>
      <charset val="134"/>
    </font>
    <font>
      <sz val="12"/>
      <color indexed="20"/>
      <name val="宋体"/>
      <charset val="134"/>
    </font>
    <font>
      <sz val="12"/>
      <color indexed="8"/>
      <name val="楷体_GB2312"/>
      <charset val="134"/>
    </font>
    <font>
      <sz val="10"/>
      <color indexed="17"/>
      <name val="宋体"/>
      <charset val="134"/>
    </font>
    <font>
      <sz val="10"/>
      <color indexed="8"/>
      <name val="Arial"/>
      <charset val="134"/>
    </font>
    <font>
      <b/>
      <sz val="18"/>
      <color indexed="62"/>
      <name val="宋体"/>
      <charset val="134"/>
    </font>
    <font>
      <sz val="10.5"/>
      <color indexed="20"/>
      <name val="宋体"/>
      <charset val="134"/>
    </font>
    <font>
      <b/>
      <sz val="11"/>
      <color indexed="56"/>
      <name val="宋体"/>
      <charset val="134"/>
    </font>
    <font>
      <sz val="10"/>
      <name val="MS Sans Serif"/>
      <charset val="134"/>
    </font>
    <font>
      <b/>
      <sz val="18"/>
      <color indexed="56"/>
      <name val="宋体"/>
      <charset val="134"/>
    </font>
    <font>
      <sz val="10.5"/>
      <color indexed="17"/>
      <name val="宋体"/>
      <charset val="134"/>
    </font>
    <font>
      <sz val="10"/>
      <name val="Helv"/>
      <charset val="134"/>
    </font>
    <font>
      <sz val="10"/>
      <name val="Geneva"/>
      <charset val="134"/>
    </font>
    <font>
      <b/>
      <sz val="15"/>
      <color indexed="56"/>
      <name val="宋体"/>
      <charset val="134"/>
    </font>
    <font>
      <u/>
      <sz val="12"/>
      <color indexed="12"/>
      <name val="宋体"/>
      <charset val="134"/>
    </font>
    <font>
      <sz val="12"/>
      <color indexed="16"/>
      <name val="宋体"/>
      <charset val="134"/>
    </font>
    <font>
      <sz val="10"/>
      <color indexed="20"/>
      <name val="Arial"/>
      <charset val="134"/>
    </font>
    <font>
      <sz val="8"/>
      <name val="Arial"/>
      <charset val="134"/>
    </font>
    <font>
      <b/>
      <sz val="13"/>
      <color indexed="56"/>
      <name val="宋体"/>
      <charset val="134"/>
    </font>
    <font>
      <sz val="11"/>
      <name val="ＭＳ Ｐゴシック"/>
      <charset val="134"/>
    </font>
    <font>
      <sz val="12"/>
      <color indexed="9"/>
      <name val="楷体_GB2312"/>
      <charset val="134"/>
    </font>
    <font>
      <b/>
      <sz val="11"/>
      <color indexed="52"/>
      <name val="宋体"/>
      <charset val="134"/>
    </font>
    <font>
      <sz val="7"/>
      <name val="Small Fonts"/>
      <charset val="134"/>
    </font>
    <font>
      <sz val="11"/>
      <color indexed="60"/>
      <name val="宋体"/>
      <charset val="134"/>
    </font>
    <font>
      <sz val="12"/>
      <color indexed="9"/>
      <name val="Helv"/>
      <charset val="134"/>
    </font>
    <font>
      <b/>
      <sz val="14"/>
      <name val="楷体"/>
      <charset val="134"/>
    </font>
    <font>
      <b/>
      <sz val="11"/>
      <color indexed="63"/>
      <name val="宋体"/>
      <charset val="134"/>
    </font>
    <font>
      <sz val="11"/>
      <color indexed="52"/>
      <name val="宋体"/>
      <charset val="134"/>
    </font>
    <font>
      <b/>
      <i/>
      <sz val="16"/>
      <name val="Helv"/>
      <charset val="134"/>
    </font>
    <font>
      <b/>
      <sz val="9"/>
      <name val="Arial"/>
      <charset val="134"/>
    </font>
    <font>
      <sz val="7"/>
      <name val="Helv"/>
      <charset val="134"/>
    </font>
    <font>
      <sz val="12"/>
      <color indexed="10"/>
      <name val="楷体_GB2312"/>
      <charset val="134"/>
    </font>
    <font>
      <sz val="11"/>
      <color indexed="10"/>
      <name val="宋体"/>
      <charset val="134"/>
    </font>
    <font>
      <sz val="10"/>
      <color indexed="20"/>
      <name val="宋体"/>
      <charset val="134"/>
    </font>
    <font>
      <sz val="12"/>
      <color indexed="17"/>
      <name val="楷体_GB2312"/>
      <charset val="134"/>
    </font>
    <font>
      <b/>
      <sz val="12"/>
      <color indexed="8"/>
      <name val="宋体"/>
      <charset val="134"/>
    </font>
    <font>
      <b/>
      <sz val="10"/>
      <name val="Tms Rmn"/>
      <charset val="134"/>
    </font>
    <font>
      <u/>
      <sz val="7.5"/>
      <color indexed="12"/>
      <name val="Arial"/>
      <charset val="134"/>
    </font>
    <font>
      <sz val="12"/>
      <name val="Helv"/>
      <charset val="134"/>
    </font>
    <font>
      <sz val="12"/>
      <name val="官帕眉"/>
      <charset val="134"/>
    </font>
    <font>
      <b/>
      <sz val="11"/>
      <color indexed="9"/>
      <name val="宋体"/>
      <charset val="134"/>
    </font>
    <font>
      <sz val="12"/>
      <name val="Arial"/>
      <charset val="134"/>
    </font>
    <font>
      <b/>
      <sz val="11"/>
      <color indexed="8"/>
      <name val="宋体"/>
      <charset val="134"/>
    </font>
    <font>
      <i/>
      <sz val="12"/>
      <color indexed="23"/>
      <name val="楷体_GB2312"/>
      <charset val="134"/>
    </font>
    <font>
      <b/>
      <sz val="10"/>
      <name val="MS Sans Serif"/>
      <charset val="134"/>
    </font>
    <font>
      <sz val="10"/>
      <name val="楷体"/>
      <charset val="134"/>
    </font>
    <font>
      <b/>
      <sz val="12"/>
      <name val="Arial"/>
      <charset val="134"/>
    </font>
    <font>
      <b/>
      <sz val="18"/>
      <name val="Arial"/>
      <charset val="134"/>
    </font>
    <font>
      <b/>
      <sz val="12"/>
      <color indexed="8"/>
      <name val="楷体_GB2312"/>
      <charset val="134"/>
    </font>
    <font>
      <u/>
      <sz val="7.5"/>
      <color indexed="36"/>
      <name val="Arial"/>
      <charset val="134"/>
    </font>
    <font>
      <sz val="10"/>
      <name val="Courier"/>
      <charset val="134"/>
    </font>
    <font>
      <sz val="7"/>
      <color indexed="10"/>
      <name val="Helv"/>
      <charset val="134"/>
    </font>
    <font>
      <b/>
      <sz val="12"/>
      <name val="宋体"/>
      <charset val="134"/>
    </font>
    <font>
      <sz val="10"/>
      <color indexed="8"/>
      <name val="MS Sans Serif"/>
      <charset val="134"/>
    </font>
    <font>
      <sz val="12"/>
      <name val="바탕체"/>
      <charset val="134"/>
    </font>
    <font>
      <b/>
      <sz val="15"/>
      <color indexed="56"/>
      <name val="楷体_GB2312"/>
      <charset val="134"/>
    </font>
    <font>
      <b/>
      <sz val="13"/>
      <color indexed="56"/>
      <name val="楷体_GB2312"/>
      <charset val="134"/>
    </font>
    <font>
      <b/>
      <sz val="11"/>
      <color indexed="56"/>
      <name val="楷体_GB2312"/>
      <charset val="134"/>
    </font>
    <font>
      <sz val="12"/>
      <color indexed="62"/>
      <name val="楷体_GB2312"/>
      <charset val="134"/>
    </font>
    <font>
      <b/>
      <sz val="12"/>
      <color indexed="9"/>
      <name val="楷体_GB2312"/>
      <charset val="134"/>
    </font>
    <font>
      <sz val="12"/>
      <color indexed="52"/>
      <name val="楷体_GB2312"/>
      <charset val="134"/>
    </font>
    <font>
      <u/>
      <sz val="12"/>
      <color indexed="36"/>
      <name val="宋体"/>
      <charset val="134"/>
    </font>
    <font>
      <sz val="10"/>
      <color indexed="17"/>
      <name val="Arial"/>
      <charset val="134"/>
    </font>
    <font>
      <b/>
      <sz val="12"/>
      <color indexed="63"/>
      <name val="楷体_GB2312"/>
      <charset val="134"/>
    </font>
    <font>
      <sz val="12"/>
      <name val="新細明體"/>
      <charset val="134"/>
    </font>
    <font>
      <b/>
      <sz val="12"/>
      <color indexed="52"/>
      <name val="楷体_GB2312"/>
      <charset val="134"/>
    </font>
    <font>
      <sz val="12"/>
      <color indexed="60"/>
      <name val="楷体_GB2312"/>
      <charset val="134"/>
    </font>
    <font>
      <sz val="12"/>
      <name val="Courier"/>
      <charset val="134"/>
    </font>
    <font>
      <u/>
      <sz val="10"/>
      <name val="宋体"/>
      <charset val="134"/>
    </font>
    <font>
      <b/>
      <sz val="11"/>
      <name val="宋体"/>
      <charset val="134"/>
    </font>
    <font>
      <sz val="14"/>
      <name val="宋体"/>
      <charset val="134"/>
    </font>
    <font>
      <vertAlign val="superscript"/>
      <sz val="10"/>
      <name val="Times New Roman"/>
      <charset val="134"/>
    </font>
    <font>
      <u/>
      <sz val="10"/>
      <name val="Times New Roman"/>
      <charset val="134"/>
    </font>
    <font>
      <vertAlign val="superscript"/>
      <sz val="10"/>
      <name val="Times New Roman"/>
      <charset val="0"/>
    </font>
  </fonts>
  <fills count="77">
    <fill>
      <patternFill patternType="none"/>
    </fill>
    <fill>
      <patternFill patternType="gray125"/>
    </fill>
    <fill>
      <patternFill patternType="solid">
        <fgColor theme="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2"/>
        <bgColor indexed="42"/>
      </patternFill>
    </fill>
    <fill>
      <patternFill patternType="solid">
        <fgColor indexed="45"/>
        <bgColor indexed="64"/>
      </patternFill>
    </fill>
    <fill>
      <patternFill patternType="solid">
        <fgColor indexed="27"/>
        <bgColor indexed="64"/>
      </patternFill>
    </fill>
    <fill>
      <patternFill patternType="solid">
        <fgColor indexed="54"/>
        <bgColor indexed="54"/>
      </patternFill>
    </fill>
    <fill>
      <patternFill patternType="solid">
        <fgColor indexed="46"/>
        <bgColor indexed="64"/>
      </patternFill>
    </fill>
    <fill>
      <patternFill patternType="solid">
        <fgColor indexed="22"/>
        <bgColor indexed="22"/>
      </patternFill>
    </fill>
    <fill>
      <patternFill patternType="solid">
        <fgColor indexed="47"/>
        <bgColor indexed="64"/>
      </patternFill>
    </fill>
    <fill>
      <patternFill patternType="solid">
        <fgColor indexed="52"/>
        <bgColor indexed="52"/>
      </patternFill>
    </fill>
    <fill>
      <patternFill patternType="solid">
        <fgColor indexed="44"/>
        <bgColor indexed="44"/>
      </patternFill>
    </fill>
    <fill>
      <patternFill patternType="solid">
        <fgColor indexed="55"/>
        <bgColor indexed="55"/>
      </patternFill>
    </fill>
    <fill>
      <patternFill patternType="solid">
        <fgColor indexed="13"/>
        <bgColor indexed="64"/>
      </patternFill>
    </fill>
    <fill>
      <patternFill patternType="solid">
        <fgColor indexed="29"/>
        <bgColor indexed="64"/>
      </patternFill>
    </fill>
    <fill>
      <patternFill patternType="solid">
        <fgColor indexed="51"/>
        <bgColor indexed="64"/>
      </patternFill>
    </fill>
    <fill>
      <patternFill patternType="solid">
        <fgColor indexed="26"/>
        <bgColor indexed="26"/>
      </patternFill>
    </fill>
    <fill>
      <patternFill patternType="solid">
        <fgColor indexed="49"/>
        <bgColor indexed="64"/>
      </patternFill>
    </fill>
    <fill>
      <patternFill patternType="solid">
        <fgColor indexed="26"/>
        <bgColor indexed="64"/>
      </patternFill>
    </fill>
    <fill>
      <patternFill patternType="solid">
        <fgColor indexed="47"/>
        <bgColor indexed="47"/>
      </patternFill>
    </fill>
    <fill>
      <patternFill patternType="solid">
        <fgColor indexed="45"/>
        <bgColor indexed="45"/>
      </patternFill>
    </fill>
    <fill>
      <patternFill patternType="solid">
        <fgColor indexed="11"/>
        <bgColor indexed="64"/>
      </patternFill>
    </fill>
    <fill>
      <patternFill patternType="solid">
        <fgColor indexed="27"/>
        <bgColor indexed="27"/>
      </patternFill>
    </fill>
    <fill>
      <patternFill patternType="solid">
        <fgColor indexed="31"/>
        <bgColor indexed="64"/>
      </patternFill>
    </fill>
    <fill>
      <patternFill patternType="solid">
        <fgColor indexed="31"/>
        <bgColor indexed="31"/>
      </patternFill>
    </fill>
    <fill>
      <patternFill patternType="solid">
        <fgColor indexed="36"/>
        <bgColor indexed="64"/>
      </patternFill>
    </fill>
    <fill>
      <patternFill patternType="solid">
        <fgColor indexed="22"/>
        <bgColor indexed="64"/>
      </patternFill>
    </fill>
    <fill>
      <patternFill patternType="solid">
        <fgColor indexed="49"/>
        <bgColor indexed="49"/>
      </patternFill>
    </fill>
    <fill>
      <patternFill patternType="solid">
        <fgColor indexed="30"/>
        <bgColor indexed="64"/>
      </patternFill>
    </fill>
    <fill>
      <patternFill patternType="solid">
        <fgColor indexed="53"/>
        <bgColor indexed="64"/>
      </patternFill>
    </fill>
    <fill>
      <patternFill patternType="solid">
        <fgColor indexed="43"/>
        <bgColor indexed="64"/>
      </patternFill>
    </fill>
    <fill>
      <patternFill patternType="solid">
        <fgColor indexed="44"/>
        <bgColor indexed="64"/>
      </patternFill>
    </fill>
    <fill>
      <patternFill patternType="solid">
        <fgColor indexed="12"/>
        <bgColor indexed="64"/>
      </patternFill>
    </fill>
    <fill>
      <patternFill patternType="solid">
        <fgColor indexed="57"/>
        <bgColor indexed="64"/>
      </patternFill>
    </fill>
    <fill>
      <patternFill patternType="lightUp">
        <fgColor indexed="9"/>
        <bgColor indexed="22"/>
      </patternFill>
    </fill>
    <fill>
      <patternFill patternType="gray0625"/>
    </fill>
    <fill>
      <patternFill patternType="solid">
        <fgColor indexed="25"/>
        <bgColor indexed="25"/>
      </patternFill>
    </fill>
    <fill>
      <patternFill patternType="solid">
        <fgColor indexed="52"/>
        <bgColor indexed="64"/>
      </patternFill>
    </fill>
    <fill>
      <patternFill patternType="solid">
        <fgColor indexed="62"/>
        <bgColor indexed="64"/>
      </patternFill>
    </fill>
    <fill>
      <patternFill patternType="solid">
        <fgColor indexed="55"/>
        <bgColor indexed="64"/>
      </patternFill>
    </fill>
    <fill>
      <patternFill patternType="solid">
        <fgColor indexed="15"/>
        <bgColor indexed="64"/>
      </patternFill>
    </fill>
    <fill>
      <patternFill patternType="solid">
        <fgColor indexed="10"/>
        <bgColor indexed="64"/>
      </patternFill>
    </fill>
    <fill>
      <patternFill patternType="mediumGray">
        <fgColor indexed="22"/>
      </patternFill>
    </fill>
    <fill>
      <patternFill patternType="solid">
        <fgColor indexed="9"/>
        <bgColor indexed="64"/>
      </patternFill>
    </fill>
    <fill>
      <patternFill patternType="lightUp">
        <fgColor indexed="9"/>
        <bgColor indexed="55"/>
      </patternFill>
    </fill>
    <fill>
      <patternFill patternType="lightUp">
        <fgColor indexed="9"/>
        <bgColor indexed="29"/>
      </patternFill>
    </fill>
  </fills>
  <borders count="36">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auto="1"/>
      </left>
      <right style="thin">
        <color auto="1"/>
      </right>
      <top/>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style="medium">
        <color auto="1"/>
      </top>
      <bottom style="medium">
        <color auto="1"/>
      </bottom>
      <diagonal/>
    </border>
    <border>
      <left/>
      <right/>
      <top/>
      <bottom style="medium">
        <color auto="1"/>
      </bottom>
      <diagonal/>
    </border>
    <border>
      <left/>
      <right/>
      <top style="thin">
        <color auto="1"/>
      </top>
      <bottom style="double">
        <color auto="1"/>
      </bottom>
      <diagonal/>
    </border>
  </borders>
  <cellStyleXfs count="1985">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3" fillId="3" borderId="14" applyNumberFormat="0" applyFont="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15" applyNumberFormat="0" applyFill="0" applyAlignment="0" applyProtection="0">
      <alignment vertical="center"/>
    </xf>
    <xf numFmtId="0" fontId="63" fillId="0" borderId="15" applyNumberFormat="0" applyFill="0" applyAlignment="0" applyProtection="0">
      <alignment vertical="center"/>
    </xf>
    <xf numFmtId="0" fontId="64" fillId="0" borderId="16" applyNumberFormat="0" applyFill="0" applyAlignment="0" applyProtection="0">
      <alignment vertical="center"/>
    </xf>
    <xf numFmtId="0" fontId="64" fillId="0" borderId="0" applyNumberFormat="0" applyFill="0" applyBorder="0" applyAlignment="0" applyProtection="0">
      <alignment vertical="center"/>
    </xf>
    <xf numFmtId="0" fontId="65" fillId="4" borderId="17" applyNumberFormat="0" applyAlignment="0" applyProtection="0">
      <alignment vertical="center"/>
    </xf>
    <xf numFmtId="0" fontId="66" fillId="5" borderId="18" applyNumberFormat="0" applyAlignment="0" applyProtection="0">
      <alignment vertical="center"/>
    </xf>
    <xf numFmtId="0" fontId="67" fillId="5" borderId="17" applyNumberFormat="0" applyAlignment="0" applyProtection="0">
      <alignment vertical="center"/>
    </xf>
    <xf numFmtId="0" fontId="68" fillId="6" borderId="19" applyNumberFormat="0" applyAlignment="0" applyProtection="0">
      <alignment vertical="center"/>
    </xf>
    <xf numFmtId="0" fontId="69" fillId="0" borderId="20" applyNumberFormat="0" applyFill="0" applyAlignment="0" applyProtection="0">
      <alignment vertical="center"/>
    </xf>
    <xf numFmtId="0" fontId="70" fillId="0" borderId="21" applyNumberFormat="0" applyFill="0" applyAlignment="0" applyProtection="0">
      <alignment vertical="center"/>
    </xf>
    <xf numFmtId="0" fontId="71" fillId="7" borderId="0" applyNumberFormat="0" applyBorder="0" applyAlignment="0" applyProtection="0">
      <alignment vertical="center"/>
    </xf>
    <xf numFmtId="0" fontId="72" fillId="8" borderId="0" applyNumberFormat="0" applyBorder="0" applyAlignment="0" applyProtection="0">
      <alignment vertical="center"/>
    </xf>
    <xf numFmtId="0" fontId="73" fillId="9" borderId="0" applyNumberFormat="0" applyBorder="0" applyAlignment="0" applyProtection="0">
      <alignment vertical="center"/>
    </xf>
    <xf numFmtId="0" fontId="74" fillId="10" borderId="0" applyNumberFormat="0" applyBorder="0" applyAlignment="0" applyProtection="0">
      <alignment vertical="center"/>
    </xf>
    <xf numFmtId="0" fontId="75" fillId="11" borderId="0" applyNumberFormat="0" applyBorder="0" applyAlignment="0" applyProtection="0">
      <alignment vertical="center"/>
    </xf>
    <xf numFmtId="0" fontId="75" fillId="12" borderId="0" applyNumberFormat="0" applyBorder="0" applyAlignment="0" applyProtection="0">
      <alignment vertical="center"/>
    </xf>
    <xf numFmtId="0" fontId="74" fillId="13" borderId="0" applyNumberFormat="0" applyBorder="0" applyAlignment="0" applyProtection="0">
      <alignment vertical="center"/>
    </xf>
    <xf numFmtId="0" fontId="74" fillId="14" borderId="0" applyNumberFormat="0" applyBorder="0" applyAlignment="0" applyProtection="0">
      <alignment vertical="center"/>
    </xf>
    <xf numFmtId="0" fontId="75" fillId="15" borderId="0" applyNumberFormat="0" applyBorder="0" applyAlignment="0" applyProtection="0">
      <alignment vertical="center"/>
    </xf>
    <xf numFmtId="0" fontId="75" fillId="16" borderId="0" applyNumberFormat="0" applyBorder="0" applyAlignment="0" applyProtection="0">
      <alignment vertical="center"/>
    </xf>
    <xf numFmtId="0" fontId="74" fillId="17" borderId="0" applyNumberFormat="0" applyBorder="0" applyAlignment="0" applyProtection="0">
      <alignment vertical="center"/>
    </xf>
    <xf numFmtId="0" fontId="74" fillId="18" borderId="0" applyNumberFormat="0" applyBorder="0" applyAlignment="0" applyProtection="0">
      <alignment vertical="center"/>
    </xf>
    <xf numFmtId="0" fontId="75" fillId="19" borderId="0" applyNumberFormat="0" applyBorder="0" applyAlignment="0" applyProtection="0">
      <alignment vertical="center"/>
    </xf>
    <xf numFmtId="0" fontId="75" fillId="20" borderId="0" applyNumberFormat="0" applyBorder="0" applyAlignment="0" applyProtection="0">
      <alignment vertical="center"/>
    </xf>
    <xf numFmtId="0" fontId="74" fillId="21" borderId="0" applyNumberFormat="0" applyBorder="0" applyAlignment="0" applyProtection="0">
      <alignment vertical="center"/>
    </xf>
    <xf numFmtId="0" fontId="74" fillId="22" borderId="0" applyNumberFormat="0" applyBorder="0" applyAlignment="0" applyProtection="0">
      <alignment vertical="center"/>
    </xf>
    <xf numFmtId="0" fontId="75" fillId="23" borderId="0" applyNumberFormat="0" applyBorder="0" applyAlignment="0" applyProtection="0">
      <alignment vertical="center"/>
    </xf>
    <xf numFmtId="0" fontId="75" fillId="24" borderId="0" applyNumberFormat="0" applyBorder="0" applyAlignment="0" applyProtection="0">
      <alignment vertical="center"/>
    </xf>
    <xf numFmtId="0" fontId="74" fillId="25" borderId="0" applyNumberFormat="0" applyBorder="0" applyAlignment="0" applyProtection="0">
      <alignment vertical="center"/>
    </xf>
    <xf numFmtId="0" fontId="74" fillId="2" borderId="0" applyNumberFormat="0" applyBorder="0" applyAlignment="0" applyProtection="0">
      <alignment vertical="center"/>
    </xf>
    <xf numFmtId="0" fontId="75" fillId="26" borderId="0" applyNumberFormat="0" applyBorder="0" applyAlignment="0" applyProtection="0">
      <alignment vertical="center"/>
    </xf>
    <xf numFmtId="0" fontId="75" fillId="27" borderId="0" applyNumberFormat="0" applyBorder="0" applyAlignment="0" applyProtection="0">
      <alignment vertical="center"/>
    </xf>
    <xf numFmtId="0" fontId="74" fillId="28" borderId="0" applyNumberFormat="0" applyBorder="0" applyAlignment="0" applyProtection="0">
      <alignment vertical="center"/>
    </xf>
    <xf numFmtId="0" fontId="74" fillId="29" borderId="0" applyNumberFormat="0" applyBorder="0" applyAlignment="0" applyProtection="0">
      <alignment vertical="center"/>
    </xf>
    <xf numFmtId="0" fontId="75" fillId="30" borderId="0" applyNumberFormat="0" applyBorder="0" applyAlignment="0" applyProtection="0">
      <alignment vertical="center"/>
    </xf>
    <xf numFmtId="0" fontId="75" fillId="31" borderId="0" applyNumberFormat="0" applyBorder="0" applyAlignment="0" applyProtection="0">
      <alignment vertical="center"/>
    </xf>
    <xf numFmtId="0" fontId="74" fillId="32"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7" fillId="36" borderId="0" applyNumberFormat="0" applyBorder="0" applyAlignment="0" applyProtection="0">
      <alignment vertical="center"/>
    </xf>
    <xf numFmtId="0" fontId="79" fillId="37" borderId="0" applyNumberFormat="0" applyBorder="0" applyAlignment="0" applyProtection="0"/>
    <xf numFmtId="0" fontId="80" fillId="0" borderId="0">
      <alignment horizontal="center" wrapText="1"/>
      <protection locked="0"/>
    </xf>
    <xf numFmtId="0" fontId="78" fillId="38" borderId="0" applyNumberFormat="0" applyBorder="0" applyAlignment="0" applyProtection="0">
      <alignment vertical="center"/>
    </xf>
    <xf numFmtId="0" fontId="0" fillId="0" borderId="0">
      <alignment vertical="center"/>
    </xf>
    <xf numFmtId="0" fontId="81" fillId="39" borderId="0" applyNumberFormat="0" applyBorder="0" applyAlignment="0" applyProtection="0"/>
    <xf numFmtId="0" fontId="78" fillId="35" borderId="0" applyNumberFormat="0" applyBorder="0" applyAlignment="0" applyProtection="0">
      <alignment vertical="center"/>
    </xf>
    <xf numFmtId="0" fontId="0" fillId="0" borderId="0"/>
    <xf numFmtId="0" fontId="82" fillId="40" borderId="22" applyNumberFormat="0" applyAlignment="0" applyProtection="0">
      <alignment vertical="center"/>
    </xf>
    <xf numFmtId="0" fontId="78" fillId="35" borderId="0" applyNumberFormat="0" applyBorder="0" applyAlignment="0" applyProtection="0">
      <alignment vertical="center"/>
    </xf>
    <xf numFmtId="0" fontId="0" fillId="0" borderId="0"/>
    <xf numFmtId="0" fontId="79" fillId="41" borderId="0" applyNumberFormat="0" applyBorder="0" applyAlignment="0" applyProtection="0"/>
    <xf numFmtId="0" fontId="79" fillId="42" borderId="0" applyNumberFormat="0" applyBorder="0" applyAlignment="0" applyProtection="0"/>
    <xf numFmtId="0" fontId="78" fillId="35" borderId="0" applyNumberFormat="0" applyBorder="0" applyAlignment="0" applyProtection="0">
      <alignment vertical="center"/>
    </xf>
    <xf numFmtId="176" fontId="83" fillId="0" borderId="2" applyFill="0" applyProtection="0">
      <alignment horizontal="right"/>
    </xf>
    <xf numFmtId="0" fontId="0" fillId="0" borderId="0"/>
    <xf numFmtId="0" fontId="0" fillId="0" borderId="0"/>
    <xf numFmtId="0" fontId="79" fillId="43" borderId="0" applyNumberFormat="0" applyBorder="0" applyAlignment="0" applyProtection="0"/>
    <xf numFmtId="0" fontId="77" fillId="36" borderId="0" applyNumberFormat="0" applyBorder="0" applyAlignment="0" applyProtection="0">
      <alignment vertical="center"/>
    </xf>
    <xf numFmtId="0" fontId="84" fillId="44" borderId="0" applyNumberFormat="0" applyBorder="0" applyAlignment="0" applyProtection="0"/>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9" fillId="37" borderId="0" applyNumberFormat="0" applyBorder="0" applyAlignment="0" applyProtection="0"/>
    <xf numFmtId="0" fontId="0" fillId="0" borderId="0"/>
    <xf numFmtId="0" fontId="85" fillId="45" borderId="0" applyNumberFormat="0" applyBorder="0" applyAlignment="0" applyProtection="0">
      <alignment vertical="center"/>
    </xf>
    <xf numFmtId="0" fontId="0" fillId="0" borderId="0">
      <alignment vertical="center"/>
    </xf>
    <xf numFmtId="0" fontId="2" fillId="0" borderId="0"/>
    <xf numFmtId="0" fontId="0" fillId="0" borderId="0"/>
    <xf numFmtId="0" fontId="79" fillId="37" borderId="0" applyNumberFormat="0" applyBorder="0" applyAlignment="0" applyProtection="0"/>
    <xf numFmtId="0" fontId="79" fillId="41" borderId="0" applyNumberFormat="0" applyBorder="0" applyAlignment="0" applyProtection="0"/>
    <xf numFmtId="0" fontId="79" fillId="42" borderId="0" applyNumberFormat="0" applyBorder="0" applyAlignment="0" applyProtection="0"/>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9" fillId="43" borderId="0" applyNumberFormat="0" applyBorder="0" applyAlignment="0" applyProtection="0"/>
    <xf numFmtId="0" fontId="78" fillId="35" borderId="0" applyNumberFormat="0" applyBorder="0" applyAlignment="0" applyProtection="0">
      <alignment vertical="center"/>
    </xf>
    <xf numFmtId="0" fontId="87" fillId="0" borderId="0" applyNumberFormat="0" applyFill="0" applyBorder="0" applyAlignment="0" applyProtection="0">
      <alignment vertical="center"/>
    </xf>
    <xf numFmtId="0" fontId="88" fillId="38" borderId="0" applyNumberFormat="0" applyBorder="0" applyAlignment="0" applyProtection="0">
      <alignment vertical="center"/>
    </xf>
    <xf numFmtId="0" fontId="79" fillId="42" borderId="0" applyNumberFormat="0" applyBorder="0" applyAlignment="0" applyProtection="0"/>
    <xf numFmtId="0" fontId="78" fillId="35" borderId="0" applyNumberFormat="0" applyBorder="0" applyAlignment="0" applyProtection="0">
      <alignment vertical="center"/>
    </xf>
    <xf numFmtId="0" fontId="88" fillId="36" borderId="0" applyNumberFormat="0" applyBorder="0" applyAlignment="0" applyProtection="0">
      <alignment vertical="center"/>
    </xf>
    <xf numFmtId="9" fontId="0" fillId="0" borderId="0" applyFont="0" applyFill="0" applyBorder="0" applyAlignment="0" applyProtection="0">
      <alignment vertical="center"/>
    </xf>
    <xf numFmtId="0" fontId="78" fillId="35" borderId="0" applyNumberFormat="0" applyBorder="0" applyAlignment="0" applyProtection="0">
      <alignment vertical="center"/>
    </xf>
    <xf numFmtId="0" fontId="87" fillId="0" borderId="0" applyNumberFormat="0" applyFill="0" applyBorder="0" applyAlignment="0" applyProtection="0">
      <alignment vertical="center"/>
    </xf>
    <xf numFmtId="0" fontId="89" fillId="38" borderId="0" applyNumberFormat="0" applyBorder="0" applyAlignment="0" applyProtection="0">
      <alignment vertical="center"/>
    </xf>
    <xf numFmtId="0" fontId="0" fillId="0" borderId="0"/>
    <xf numFmtId="0" fontId="0" fillId="0" borderId="0"/>
    <xf numFmtId="0" fontId="78" fillId="38" borderId="0" applyNumberFormat="0" applyBorder="0" applyAlignment="0" applyProtection="0">
      <alignment vertical="center"/>
    </xf>
    <xf numFmtId="0" fontId="79" fillId="37" borderId="0" applyNumberFormat="0" applyBorder="0" applyAlignment="0" applyProtection="0"/>
    <xf numFmtId="0" fontId="79" fillId="41"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79" fillId="41" borderId="0" applyNumberFormat="0" applyBorder="0" applyAlignment="0" applyProtection="0"/>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88" fillId="35" borderId="0" applyNumberFormat="0" applyBorder="0" applyAlignment="0" applyProtection="0">
      <alignment vertical="center"/>
    </xf>
    <xf numFmtId="0" fontId="82" fillId="40" borderId="22" applyNumberFormat="0" applyAlignment="0" applyProtection="0">
      <alignment vertical="center"/>
    </xf>
    <xf numFmtId="0" fontId="82" fillId="40" borderId="22" applyNumberFormat="0" applyAlignment="0" applyProtection="0">
      <alignment vertical="center"/>
    </xf>
    <xf numFmtId="0" fontId="90" fillId="38" borderId="0" applyNumberFormat="0" applyBorder="0" applyAlignment="0" applyProtection="0">
      <alignment vertical="center"/>
    </xf>
    <xf numFmtId="0" fontId="76" fillId="33" borderId="0" applyNumberFormat="0" applyBorder="0" applyAlignment="0" applyProtection="0">
      <alignment vertical="center"/>
    </xf>
    <xf numFmtId="0" fontId="91" fillId="36" borderId="0" applyNumberFormat="0" applyBorder="0" applyAlignment="0" applyProtection="0">
      <alignment vertical="center"/>
    </xf>
    <xf numFmtId="0" fontId="92" fillId="0" borderId="0">
      <alignment vertical="top"/>
    </xf>
    <xf numFmtId="0" fontId="76" fillId="33" borderId="0" applyNumberFormat="0" applyBorder="0" applyAlignment="0" applyProtection="0">
      <alignment vertical="center"/>
    </xf>
    <xf numFmtId="0" fontId="88" fillId="46" borderId="0" applyNumberFormat="0" applyBorder="0" applyAlignment="0" applyProtection="0">
      <alignment vertical="center"/>
    </xf>
    <xf numFmtId="0" fontId="77" fillId="36" borderId="0" applyNumberFormat="0" applyBorder="0" applyAlignment="0" applyProtection="0">
      <alignment vertical="center"/>
    </xf>
    <xf numFmtId="177" fontId="83" fillId="0" borderId="0" applyFont="0" applyFill="0" applyBorder="0" applyAlignment="0" applyProtection="0"/>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93" fillId="0" borderId="0" applyNumberFormat="0" applyFill="0" applyBorder="0" applyAlignment="0" applyProtection="0"/>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95" fillId="0" borderId="23" applyNumberFormat="0" applyFill="0" applyAlignment="0" applyProtection="0">
      <alignment vertical="center"/>
    </xf>
    <xf numFmtId="0" fontId="76" fillId="33" borderId="0" applyNumberFormat="0" applyBorder="0" applyAlignment="0" applyProtection="0">
      <alignment vertical="center"/>
    </xf>
    <xf numFmtId="0" fontId="88" fillId="33" borderId="0" applyNumberFormat="0" applyBorder="0" applyAlignment="0" applyProtection="0">
      <alignment vertical="center"/>
    </xf>
    <xf numFmtId="0" fontId="88" fillId="33" borderId="0" applyNumberFormat="0" applyBorder="0" applyAlignment="0" applyProtection="0">
      <alignment vertical="center"/>
    </xf>
    <xf numFmtId="0" fontId="88" fillId="46" borderId="0" applyNumberFormat="0" applyBorder="0" applyAlignment="0" applyProtection="0">
      <alignment vertical="center"/>
    </xf>
    <xf numFmtId="0" fontId="78" fillId="35" borderId="0" applyNumberFormat="0" applyBorder="0" applyAlignment="0" applyProtection="0">
      <alignment vertical="center"/>
    </xf>
    <xf numFmtId="0" fontId="77" fillId="36" borderId="0" applyNumberFormat="0" applyBorder="0" applyAlignment="0" applyProtection="0">
      <alignment vertical="center"/>
    </xf>
    <xf numFmtId="0" fontId="81" fillId="47" borderId="0" applyNumberFormat="0" applyBorder="0" applyAlignment="0" applyProtection="0"/>
    <xf numFmtId="0" fontId="81" fillId="47" borderId="0" applyNumberFormat="0" applyBorder="0" applyAlignment="0" applyProtection="0"/>
    <xf numFmtId="41" fontId="81" fillId="0" borderId="0" applyFont="0" applyFill="0" applyBorder="0" applyAlignment="0" applyProtection="0">
      <alignment vertical="center"/>
    </xf>
    <xf numFmtId="0" fontId="0" fillId="0" borderId="0">
      <alignment vertical="center"/>
    </xf>
    <xf numFmtId="0" fontId="81" fillId="39" borderId="0" applyNumberFormat="0" applyBorder="0" applyAlignment="0" applyProtection="0"/>
    <xf numFmtId="0" fontId="81" fillId="39" borderId="0" applyNumberFormat="0" applyBorder="0" applyAlignment="0" applyProtection="0"/>
    <xf numFmtId="0" fontId="76" fillId="33" borderId="0" applyNumberFormat="0" applyBorder="0" applyAlignment="0" applyProtection="0">
      <alignment vertical="center"/>
    </xf>
    <xf numFmtId="0" fontId="0" fillId="0" borderId="0"/>
    <xf numFmtId="0" fontId="96" fillId="0" borderId="0" applyNumberFormat="0" applyFont="0" applyFill="0" applyBorder="0" applyAlignment="0" applyProtection="0">
      <alignment horizontal="left"/>
    </xf>
    <xf numFmtId="0" fontId="97" fillId="0" borderId="0" applyNumberFormat="0" applyFill="0" applyBorder="0" applyAlignment="0" applyProtection="0">
      <alignment vertical="center"/>
    </xf>
    <xf numFmtId="0" fontId="76" fillId="33" borderId="0" applyNumberFormat="0" applyBorder="0" applyAlignment="0" applyProtection="0">
      <alignment vertical="center"/>
    </xf>
    <xf numFmtId="0" fontId="82" fillId="40" borderId="22" applyNumberFormat="0" applyAlignment="0" applyProtection="0">
      <alignment vertical="center"/>
    </xf>
    <xf numFmtId="0" fontId="82" fillId="40" borderId="22" applyNumberFormat="0" applyAlignment="0" applyProtection="0">
      <alignment vertical="center"/>
    </xf>
    <xf numFmtId="0" fontId="85" fillId="48" borderId="0" applyNumberFormat="0" applyBorder="0" applyAlignment="0" applyProtection="0">
      <alignment vertical="center"/>
    </xf>
    <xf numFmtId="0" fontId="98" fillId="36" borderId="0" applyNumberFormat="0" applyBorder="0" applyAlignment="0" applyProtection="0">
      <alignment vertical="center"/>
    </xf>
    <xf numFmtId="0" fontId="94" fillId="38" borderId="0" applyNumberFormat="0" applyBorder="0" applyAlignment="0" applyProtection="0">
      <alignment vertical="center"/>
    </xf>
    <xf numFmtId="0" fontId="79" fillId="41" borderId="0" applyNumberFormat="0" applyBorder="0" applyAlignment="0" applyProtection="0"/>
    <xf numFmtId="0" fontId="81" fillId="47" borderId="0" applyNumberFormat="0" applyBorder="0" applyAlignment="0" applyProtection="0"/>
    <xf numFmtId="0" fontId="88" fillId="33" borderId="0" applyNumberFormat="0" applyBorder="0" applyAlignment="0" applyProtection="0">
      <alignment vertical="center"/>
    </xf>
    <xf numFmtId="0" fontId="76" fillId="33" borderId="0" applyNumberFormat="0" applyBorder="0" applyAlignment="0" applyProtection="0">
      <alignment vertical="center"/>
    </xf>
    <xf numFmtId="0" fontId="82" fillId="40" borderId="22" applyNumberFormat="0" applyAlignment="0" applyProtection="0">
      <alignment vertical="center"/>
    </xf>
    <xf numFmtId="0" fontId="99" fillId="0" borderId="0"/>
    <xf numFmtId="0" fontId="95" fillId="0" borderId="23" applyNumberFormat="0" applyFill="0" applyAlignment="0" applyProtection="0">
      <alignment vertical="center"/>
    </xf>
    <xf numFmtId="0" fontId="88" fillId="4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83" fillId="0" borderId="0"/>
    <xf numFmtId="0" fontId="78" fillId="35" borderId="0" applyNumberFormat="0" applyBorder="0" applyAlignment="0" applyProtection="0">
      <alignment vertical="center"/>
    </xf>
    <xf numFmtId="0" fontId="100" fillId="0" borderId="0"/>
    <xf numFmtId="0" fontId="76" fillId="33"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76" fillId="36" borderId="0" applyNumberFormat="0" applyBorder="0" applyAlignment="0" applyProtection="0">
      <alignment vertical="center"/>
    </xf>
    <xf numFmtId="0" fontId="99" fillId="0" borderId="0"/>
    <xf numFmtId="0" fontId="100" fillId="0" borderId="0"/>
    <xf numFmtId="0" fontId="0" fillId="49" borderId="24" applyNumberFormat="0" applyFont="0" applyAlignment="0" applyProtection="0">
      <alignment vertical="center"/>
    </xf>
    <xf numFmtId="0" fontId="92" fillId="0" borderId="0">
      <alignment vertical="top"/>
    </xf>
    <xf numFmtId="0" fontId="0" fillId="0" borderId="0"/>
    <xf numFmtId="0" fontId="2" fillId="0" borderId="0"/>
    <xf numFmtId="0" fontId="2" fillId="0" borderId="0"/>
    <xf numFmtId="9" fontId="88" fillId="0" borderId="0" applyFont="0" applyFill="0" applyBorder="0" applyAlignment="0" applyProtection="0">
      <alignment vertical="center"/>
    </xf>
    <xf numFmtId="0" fontId="13" fillId="0" borderId="0" applyNumberFormat="0" applyFill="0" applyBorder="0" applyAlignment="0" applyProtection="0"/>
    <xf numFmtId="0" fontId="81" fillId="39" borderId="0" applyNumberFormat="0" applyBorder="0" applyAlignment="0" applyProtection="0"/>
    <xf numFmtId="0" fontId="83" fillId="0" borderId="0"/>
    <xf numFmtId="0" fontId="81" fillId="50" borderId="0" applyNumberFormat="0" applyBorder="0" applyAlignment="0" applyProtection="0"/>
    <xf numFmtId="0" fontId="81" fillId="50" borderId="0" applyNumberFormat="0" applyBorder="0" applyAlignment="0" applyProtection="0"/>
    <xf numFmtId="0" fontId="0" fillId="0" borderId="0"/>
    <xf numFmtId="0" fontId="83" fillId="0" borderId="0"/>
    <xf numFmtId="0" fontId="88" fillId="0" borderId="0">
      <alignment vertical="center"/>
    </xf>
    <xf numFmtId="0" fontId="81" fillId="47" borderId="0" applyNumberFormat="0" applyBorder="0" applyAlignment="0" applyProtection="0"/>
    <xf numFmtId="0" fontId="76" fillId="33" borderId="0" applyNumberFormat="0" applyBorder="0" applyAlignment="0" applyProtection="0">
      <alignment vertical="center"/>
    </xf>
    <xf numFmtId="0" fontId="92" fillId="0" borderId="0">
      <alignment vertical="top"/>
    </xf>
    <xf numFmtId="0" fontId="101" fillId="0" borderId="25" applyNumberFormat="0" applyFill="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79" fillId="37" borderId="0" applyNumberFormat="0" applyBorder="0" applyAlignment="0" applyProtection="0"/>
    <xf numFmtId="49" fontId="83" fillId="0" borderId="0" applyFont="0" applyFill="0" applyBorder="0" applyAlignment="0" applyProtection="0"/>
    <xf numFmtId="0" fontId="92" fillId="0" borderId="0">
      <alignment vertical="top"/>
    </xf>
    <xf numFmtId="0" fontId="79" fillId="42" borderId="0" applyNumberFormat="0" applyBorder="0" applyAlignment="0" applyProtection="0"/>
    <xf numFmtId="0" fontId="103" fillId="51" borderId="0" applyNumberFormat="0" applyBorder="0" applyAlignment="0" applyProtection="0"/>
    <xf numFmtId="0" fontId="0" fillId="0" borderId="0"/>
    <xf numFmtId="0" fontId="76" fillId="33" borderId="0" applyNumberFormat="0" applyBorder="0" applyAlignment="0" applyProtection="0">
      <alignment vertical="center"/>
    </xf>
    <xf numFmtId="0" fontId="85" fillId="52" borderId="0" applyNumberFormat="0" applyBorder="0" applyAlignment="0" applyProtection="0">
      <alignment vertical="center"/>
    </xf>
    <xf numFmtId="0" fontId="92" fillId="0" borderId="0">
      <alignment vertical="top"/>
    </xf>
    <xf numFmtId="0" fontId="2" fillId="0" borderId="0"/>
    <xf numFmtId="0" fontId="81" fillId="53" borderId="0" applyNumberFormat="0" applyBorder="0" applyAlignment="0" applyProtection="0"/>
    <xf numFmtId="0" fontId="2" fillId="0" borderId="0"/>
    <xf numFmtId="0" fontId="88" fillId="54" borderId="0" applyNumberFormat="0" applyBorder="0" applyAlignment="0" applyProtection="0">
      <alignment vertical="center"/>
    </xf>
    <xf numFmtId="0" fontId="81" fillId="55" borderId="0" applyNumberFormat="0" applyBorder="0" applyAlignment="0" applyProtection="0"/>
    <xf numFmtId="0" fontId="0" fillId="0" borderId="0"/>
    <xf numFmtId="41" fontId="83" fillId="0" borderId="0" applyFont="0" applyFill="0" applyBorder="0" applyAlignment="0" applyProtection="0"/>
    <xf numFmtId="0" fontId="99" fillId="0" borderId="0"/>
    <xf numFmtId="0" fontId="78" fillId="35" borderId="0" applyNumberFormat="0" applyBorder="0" applyAlignment="0" applyProtection="0">
      <alignment vertical="center"/>
    </xf>
    <xf numFmtId="0" fontId="79" fillId="43" borderId="0" applyNumberFormat="0" applyBorder="0" applyAlignment="0" applyProtection="0"/>
    <xf numFmtId="0" fontId="0" fillId="0" borderId="0">
      <alignment vertical="center"/>
    </xf>
    <xf numFmtId="0" fontId="99" fillId="0" borderId="0"/>
    <xf numFmtId="0" fontId="85" fillId="56" borderId="0" applyNumberFormat="0" applyBorder="0" applyAlignment="0" applyProtection="0">
      <alignment vertical="center"/>
    </xf>
    <xf numFmtId="0" fontId="78" fillId="35" borderId="0" applyNumberFormat="0" applyBorder="0" applyAlignment="0" applyProtection="0">
      <alignment vertical="center"/>
    </xf>
    <xf numFmtId="0" fontId="92" fillId="0" borderId="0">
      <alignment vertical="top"/>
    </xf>
    <xf numFmtId="0" fontId="77" fillId="36" borderId="0" applyNumberFormat="0" applyBorder="0" applyAlignment="0" applyProtection="0">
      <alignment vertical="center"/>
    </xf>
    <xf numFmtId="0" fontId="81" fillId="47" borderId="0" applyNumberFormat="0" applyBorder="0" applyAlignment="0" applyProtection="0"/>
    <xf numFmtId="0" fontId="92" fillId="0" borderId="0">
      <alignment vertical="top"/>
    </xf>
    <xf numFmtId="0" fontId="78" fillId="35" borderId="0" applyNumberFormat="0" applyBorder="0" applyAlignment="0" applyProtection="0">
      <alignment vertical="center"/>
    </xf>
    <xf numFmtId="0" fontId="88" fillId="40" borderId="0" applyNumberFormat="0" applyBorder="0" applyAlignment="0" applyProtection="0">
      <alignment vertical="center"/>
    </xf>
    <xf numFmtId="0" fontId="92" fillId="0" borderId="0">
      <alignment vertical="top"/>
    </xf>
    <xf numFmtId="0" fontId="7" fillId="0" borderId="0"/>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100" fillId="0" borderId="0"/>
    <xf numFmtId="0" fontId="82" fillId="40" borderId="22" applyNumberFormat="0" applyAlignment="0" applyProtection="0">
      <alignment vertical="center"/>
    </xf>
    <xf numFmtId="0" fontId="81" fillId="39" borderId="0" applyNumberFormat="0" applyBorder="0" applyAlignment="0" applyProtection="0"/>
    <xf numFmtId="0" fontId="83" fillId="0" borderId="0"/>
    <xf numFmtId="0" fontId="0" fillId="0" borderId="0"/>
    <xf numFmtId="0" fontId="83" fillId="0" borderId="0"/>
    <xf numFmtId="0" fontId="83" fillId="0" borderId="0"/>
    <xf numFmtId="0" fontId="83" fillId="0" borderId="0"/>
    <xf numFmtId="0" fontId="78" fillId="35" borderId="0" applyNumberFormat="0" applyBorder="0" applyAlignment="0" applyProtection="0">
      <alignment vertical="center"/>
    </xf>
    <xf numFmtId="0" fontId="104" fillId="35" borderId="0" applyNumberFormat="0" applyBorder="0" applyAlignment="0" applyProtection="0">
      <alignment vertical="center"/>
    </xf>
    <xf numFmtId="0" fontId="78" fillId="35" borderId="0" applyNumberFormat="0" applyBorder="0" applyAlignment="0" applyProtection="0">
      <alignment vertical="center"/>
    </xf>
    <xf numFmtId="0" fontId="79" fillId="43" borderId="0" applyNumberFormat="0" applyBorder="0" applyAlignment="0" applyProtection="0"/>
    <xf numFmtId="0" fontId="100" fillId="0" borderId="0"/>
    <xf numFmtId="0" fontId="2" fillId="0" borderId="0"/>
    <xf numFmtId="38" fontId="105" fillId="57" borderId="0" applyNumberFormat="0" applyBorder="0" applyAlignment="0" applyProtection="0"/>
    <xf numFmtId="0" fontId="0" fillId="0" borderId="0"/>
    <xf numFmtId="0" fontId="0" fillId="0" borderId="0"/>
    <xf numFmtId="0" fontId="76" fillId="33" borderId="0" applyNumberFormat="0" applyBorder="0" applyAlignment="0" applyProtection="0">
      <alignment vertical="center"/>
    </xf>
    <xf numFmtId="0" fontId="79" fillId="58" borderId="0" applyNumberFormat="0" applyBorder="0" applyAlignment="0" applyProtection="0"/>
    <xf numFmtId="0" fontId="0" fillId="0" borderId="0"/>
    <xf numFmtId="0" fontId="0" fillId="0" borderId="0"/>
    <xf numFmtId="0" fontId="106" fillId="0" borderId="26" applyNumberFormat="0" applyFill="0" applyAlignment="0" applyProtection="0">
      <alignment vertical="center"/>
    </xf>
    <xf numFmtId="0" fontId="98" fillId="36" borderId="0" applyNumberFormat="0" applyBorder="0" applyAlignment="0" applyProtection="0">
      <alignment vertical="center"/>
    </xf>
    <xf numFmtId="0" fontId="88" fillId="54" borderId="0" applyNumberFormat="0" applyBorder="0" applyAlignment="0" applyProtection="0">
      <alignment vertical="center"/>
    </xf>
    <xf numFmtId="0" fontId="81" fillId="55" borderId="0" applyNumberFormat="0" applyBorder="0" applyAlignment="0" applyProtection="0"/>
    <xf numFmtId="0" fontId="88" fillId="54" borderId="0" applyNumberFormat="0" applyBorder="0" applyAlignment="0" applyProtection="0">
      <alignment vertical="center"/>
    </xf>
    <xf numFmtId="0" fontId="88" fillId="54" borderId="0" applyNumberFormat="0" applyBorder="0" applyAlignment="0" applyProtection="0">
      <alignment vertical="center"/>
    </xf>
    <xf numFmtId="0" fontId="81" fillId="55" borderId="0" applyNumberFormat="0" applyBorder="0" applyAlignment="0" applyProtection="0"/>
    <xf numFmtId="0" fontId="82" fillId="40" borderId="22" applyNumberFormat="0" applyAlignment="0" applyProtection="0">
      <alignment vertical="center"/>
    </xf>
    <xf numFmtId="0" fontId="90" fillId="52" borderId="0" applyNumberFormat="0" applyBorder="0" applyAlignment="0" applyProtection="0">
      <alignment vertical="center"/>
    </xf>
    <xf numFmtId="0" fontId="88" fillId="54" borderId="0" applyNumberFormat="0" applyBorder="0" applyAlignment="0" applyProtection="0">
      <alignment vertical="center"/>
    </xf>
    <xf numFmtId="0" fontId="81" fillId="55" borderId="0" applyNumberFormat="0" applyBorder="0" applyAlignment="0" applyProtection="0"/>
    <xf numFmtId="0" fontId="88" fillId="54" borderId="0" applyNumberFormat="0" applyBorder="0" applyAlignment="0" applyProtection="0">
      <alignment vertical="center"/>
    </xf>
    <xf numFmtId="0" fontId="81" fillId="55" borderId="0" applyNumberFormat="0" applyBorder="0" applyAlignment="0" applyProtection="0"/>
    <xf numFmtId="0" fontId="76" fillId="33" borderId="0" applyNumberFormat="0" applyBorder="0" applyAlignment="0" applyProtection="0">
      <alignment vertical="center"/>
    </xf>
    <xf numFmtId="0" fontId="88" fillId="54" borderId="0" applyNumberFormat="0" applyBorder="0" applyAlignment="0" applyProtection="0">
      <alignment vertical="center"/>
    </xf>
    <xf numFmtId="0" fontId="81" fillId="55" borderId="0" applyNumberFormat="0" applyBorder="0" applyAlignment="0" applyProtection="0"/>
    <xf numFmtId="0" fontId="88" fillId="36" borderId="0" applyNumberFormat="0" applyBorder="0" applyAlignment="0" applyProtection="0">
      <alignment vertical="center"/>
    </xf>
    <xf numFmtId="0" fontId="88" fillId="35" borderId="0" applyNumberFormat="0" applyBorder="0" applyAlignment="0" applyProtection="0">
      <alignment vertical="center"/>
    </xf>
    <xf numFmtId="0" fontId="88" fillId="35" borderId="0" applyNumberFormat="0" applyBorder="0" applyAlignment="0" applyProtection="0">
      <alignment vertical="center"/>
    </xf>
    <xf numFmtId="0" fontId="88" fillId="35" borderId="0" applyNumberFormat="0" applyBorder="0" applyAlignment="0" applyProtection="0">
      <alignment vertical="center"/>
    </xf>
    <xf numFmtId="0" fontId="88" fillId="35" borderId="0" applyNumberFormat="0" applyBorder="0" applyAlignment="0" applyProtection="0">
      <alignment vertical="center"/>
    </xf>
    <xf numFmtId="0" fontId="77" fillId="34" borderId="0" applyNumberFormat="0" applyBorder="0" applyAlignment="0" applyProtection="0"/>
    <xf numFmtId="0" fontId="89" fillId="38" borderId="0" applyNumberFormat="0" applyBorder="0" applyAlignment="0" applyProtection="0">
      <alignment vertical="center"/>
    </xf>
    <xf numFmtId="0" fontId="88" fillId="35" borderId="0" applyNumberFormat="0" applyBorder="0" applyAlignment="0" applyProtection="0">
      <alignment vertical="center"/>
    </xf>
    <xf numFmtId="0" fontId="78" fillId="35" borderId="0" applyNumberFormat="0" applyBorder="0" applyAlignment="0" applyProtection="0">
      <alignment vertical="center"/>
    </xf>
    <xf numFmtId="0" fontId="88" fillId="35" borderId="0" applyNumberFormat="0" applyBorder="0" applyAlignment="0" applyProtection="0">
      <alignment vertical="center"/>
    </xf>
    <xf numFmtId="0" fontId="88" fillId="33" borderId="0" applyNumberFormat="0" applyBorder="0" applyAlignment="0" applyProtection="0">
      <alignment vertical="center"/>
    </xf>
    <xf numFmtId="0" fontId="82" fillId="40" borderId="22" applyNumberFormat="0" applyAlignment="0" applyProtection="0">
      <alignment vertical="center"/>
    </xf>
    <xf numFmtId="0" fontId="95" fillId="0" borderId="23" applyNumberFormat="0" applyFill="0" applyAlignment="0" applyProtection="0">
      <alignment vertical="center"/>
    </xf>
    <xf numFmtId="0" fontId="76" fillId="33" borderId="0" applyNumberFormat="0" applyBorder="0" applyAlignment="0" applyProtection="0">
      <alignment vertical="center"/>
    </xf>
    <xf numFmtId="0" fontId="88" fillId="33" borderId="0" applyNumberFormat="0" applyBorder="0" applyAlignment="0" applyProtection="0">
      <alignment vertical="center"/>
    </xf>
    <xf numFmtId="0" fontId="83" fillId="0" borderId="27" applyNumberFormat="0" applyFill="0" applyProtection="0">
      <alignment horizontal="left"/>
    </xf>
    <xf numFmtId="0" fontId="95" fillId="0" borderId="0" applyNumberFormat="0" applyFill="0" applyBorder="0" applyAlignment="0" applyProtection="0">
      <alignment vertical="center"/>
    </xf>
    <xf numFmtId="0" fontId="88" fillId="33" borderId="0" applyNumberFormat="0" applyBorder="0" applyAlignment="0" applyProtection="0">
      <alignment vertical="center"/>
    </xf>
    <xf numFmtId="38" fontId="107" fillId="0" borderId="0" applyFont="0" applyFill="0" applyBorder="0" applyAlignment="0" applyProtection="0"/>
    <xf numFmtId="0" fontId="79" fillId="41" borderId="0" applyNumberFormat="0" applyBorder="0" applyAlignment="0" applyProtection="0"/>
    <xf numFmtId="0" fontId="108" fillId="59" borderId="0" applyNumberFormat="0" applyBorder="0" applyAlignment="0" applyProtection="0">
      <alignment vertical="center"/>
    </xf>
    <xf numFmtId="0" fontId="95" fillId="0" borderId="0" applyNumberFormat="0" applyFill="0" applyBorder="0" applyAlignment="0" applyProtection="0">
      <alignment vertical="center"/>
    </xf>
    <xf numFmtId="0" fontId="88" fillId="33" borderId="0" applyNumberFormat="0" applyBorder="0" applyAlignment="0" applyProtection="0">
      <alignment vertical="center"/>
    </xf>
    <xf numFmtId="0" fontId="79" fillId="50" borderId="0" applyNumberFormat="0" applyBorder="0" applyAlignment="0" applyProtection="0"/>
    <xf numFmtId="0" fontId="76" fillId="33" borderId="0" applyNumberFormat="0" applyBorder="0" applyAlignment="0" applyProtection="0">
      <alignment vertical="center"/>
    </xf>
    <xf numFmtId="0" fontId="88" fillId="38" borderId="0" applyNumberFormat="0" applyBorder="0" applyAlignment="0" applyProtection="0">
      <alignment vertical="center"/>
    </xf>
    <xf numFmtId="0" fontId="0" fillId="0" borderId="0"/>
    <xf numFmtId="0" fontId="85" fillId="60" borderId="0" applyNumberFormat="0" applyBorder="0" applyAlignment="0" applyProtection="0">
      <alignment vertical="center"/>
    </xf>
    <xf numFmtId="0" fontId="79" fillId="50" borderId="0" applyNumberFormat="0" applyBorder="0" applyAlignment="0" applyProtection="0"/>
    <xf numFmtId="0" fontId="88" fillId="38" borderId="0" applyNumberFormat="0" applyBorder="0" applyAlignment="0" applyProtection="0">
      <alignment vertical="center"/>
    </xf>
    <xf numFmtId="0" fontId="88" fillId="38" borderId="0" applyNumberFormat="0" applyBorder="0" applyAlignment="0" applyProtection="0">
      <alignment vertical="center"/>
    </xf>
    <xf numFmtId="0" fontId="88" fillId="38" borderId="0" applyNumberFormat="0" applyBorder="0" applyAlignment="0" applyProtection="0">
      <alignment vertical="center"/>
    </xf>
    <xf numFmtId="0" fontId="88" fillId="38" borderId="0" applyNumberFormat="0" applyBorder="0" applyAlignment="0" applyProtection="0">
      <alignment vertical="center"/>
    </xf>
    <xf numFmtId="0" fontId="0" fillId="0" borderId="0" applyNumberFormat="0"/>
    <xf numFmtId="0" fontId="79" fillId="41" borderId="0" applyNumberFormat="0" applyBorder="0" applyAlignment="0" applyProtection="0"/>
    <xf numFmtId="0" fontId="0" fillId="0" borderId="0"/>
    <xf numFmtId="0" fontId="108" fillId="45" borderId="0" applyNumberFormat="0" applyBorder="0" applyAlignment="0" applyProtection="0">
      <alignment vertical="center"/>
    </xf>
    <xf numFmtId="0" fontId="79" fillId="50" borderId="0" applyNumberFormat="0" applyBorder="0" applyAlignment="0" applyProtection="0"/>
    <xf numFmtId="0" fontId="88" fillId="38"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9" fillId="50" borderId="0" applyNumberFormat="0" applyBorder="0" applyAlignment="0" applyProtection="0"/>
    <xf numFmtId="0" fontId="88" fillId="36" borderId="0" applyNumberFormat="0" applyBorder="0" applyAlignment="0" applyProtection="0">
      <alignment vertical="center"/>
    </xf>
    <xf numFmtId="0" fontId="0" fillId="0" borderId="0"/>
    <xf numFmtId="0" fontId="79" fillId="50" borderId="0" applyNumberFormat="0" applyBorder="0" applyAlignment="0" applyProtection="0"/>
    <xf numFmtId="0" fontId="88" fillId="36" borderId="0" applyNumberFormat="0" applyBorder="0" applyAlignment="0" applyProtection="0">
      <alignment vertical="center"/>
    </xf>
    <xf numFmtId="0" fontId="88" fillId="36" borderId="0" applyNumberFormat="0" applyBorder="0" applyAlignment="0" applyProtection="0">
      <alignment vertical="center"/>
    </xf>
    <xf numFmtId="0" fontId="88" fillId="36" borderId="0" applyNumberFormat="0" applyBorder="0" applyAlignment="0" applyProtection="0">
      <alignment vertical="center"/>
    </xf>
    <xf numFmtId="9" fontId="88" fillId="0" borderId="0" applyFont="0" applyFill="0" applyBorder="0" applyAlignment="0" applyProtection="0">
      <alignment vertical="center"/>
    </xf>
    <xf numFmtId="0" fontId="79" fillId="41" borderId="0" applyNumberFormat="0" applyBorder="0" applyAlignment="0" applyProtection="0"/>
    <xf numFmtId="0" fontId="0" fillId="0" borderId="0"/>
    <xf numFmtId="0" fontId="108" fillId="52" borderId="0" applyNumberFormat="0" applyBorder="0" applyAlignment="0" applyProtection="0">
      <alignment vertical="center"/>
    </xf>
    <xf numFmtId="0" fontId="88" fillId="36" borderId="0" applyNumberFormat="0" applyBorder="0" applyAlignment="0" applyProtection="0">
      <alignment vertical="center"/>
    </xf>
    <xf numFmtId="0" fontId="88" fillId="40" borderId="0" applyNumberFormat="0" applyBorder="0" applyAlignment="0" applyProtection="0">
      <alignment vertical="center"/>
    </xf>
    <xf numFmtId="0" fontId="79" fillId="43" borderId="0" applyNumberFormat="0" applyBorder="0" applyAlignment="0" applyProtection="0"/>
    <xf numFmtId="0" fontId="78" fillId="35" borderId="0" applyNumberFormat="0" applyBorder="0" applyAlignment="0" applyProtection="0">
      <alignment vertical="center"/>
    </xf>
    <xf numFmtId="0" fontId="88" fillId="40" borderId="0" applyNumberFormat="0" applyBorder="0" applyAlignment="0" applyProtection="0">
      <alignment vertical="center"/>
    </xf>
    <xf numFmtId="0" fontId="88" fillId="40" borderId="0" applyNumberFormat="0" applyBorder="0" applyAlignment="0" applyProtection="0">
      <alignment vertical="center"/>
    </xf>
    <xf numFmtId="0" fontId="109" fillId="57" borderId="22" applyNumberFormat="0" applyAlignment="0" applyProtection="0">
      <alignment vertical="center"/>
    </xf>
    <xf numFmtId="0" fontId="78" fillId="35" borderId="0" applyNumberFormat="0" applyBorder="0" applyAlignment="0" applyProtection="0">
      <alignment vertical="center"/>
    </xf>
    <xf numFmtId="0" fontId="103" fillId="51" borderId="0" applyNumberFormat="0" applyBorder="0" applyAlignment="0" applyProtection="0"/>
    <xf numFmtId="37" fontId="110" fillId="0" borderId="0"/>
    <xf numFmtId="0" fontId="88" fillId="40" borderId="0" applyNumberFormat="0" applyBorder="0" applyAlignment="0" applyProtection="0">
      <alignment vertical="center"/>
    </xf>
    <xf numFmtId="0" fontId="0" fillId="0" borderId="0"/>
    <xf numFmtId="0" fontId="108" fillId="56" borderId="0" applyNumberFormat="0" applyBorder="0" applyAlignment="0" applyProtection="0">
      <alignment vertical="center"/>
    </xf>
    <xf numFmtId="0" fontId="79" fillId="41" borderId="0" applyNumberFormat="0" applyBorder="0" applyAlignment="0" applyProtection="0"/>
    <xf numFmtId="0" fontId="111" fillId="61" borderId="0" applyNumberFormat="0" applyBorder="0" applyAlignment="0" applyProtection="0">
      <alignment vertical="center"/>
    </xf>
    <xf numFmtId="0" fontId="78" fillId="35" borderId="0" applyNumberFormat="0" applyBorder="0" applyAlignment="0" applyProtection="0">
      <alignment vertical="center"/>
    </xf>
    <xf numFmtId="0" fontId="88" fillId="40" borderId="0" applyNumberFormat="0" applyBorder="0" applyAlignment="0" applyProtection="0">
      <alignment vertical="center"/>
    </xf>
    <xf numFmtId="0" fontId="78" fillId="35" borderId="0" applyNumberFormat="0" applyBorder="0" applyAlignment="0" applyProtection="0">
      <alignment vertical="center"/>
    </xf>
    <xf numFmtId="0" fontId="88" fillId="40" borderId="0" applyNumberFormat="0" applyBorder="0" applyAlignment="0" applyProtection="0">
      <alignment vertical="center"/>
    </xf>
    <xf numFmtId="0" fontId="79" fillId="37" borderId="0" applyNumberFormat="0" applyBorder="0" applyAlignment="0" applyProtection="0"/>
    <xf numFmtId="0" fontId="90" fillId="54" borderId="0" applyNumberFormat="0" applyBorder="0" applyAlignment="0" applyProtection="0">
      <alignment vertical="center"/>
    </xf>
    <xf numFmtId="0" fontId="90" fillId="35" borderId="0" applyNumberFormat="0" applyBorder="0" applyAlignment="0" applyProtection="0">
      <alignment vertical="center"/>
    </xf>
    <xf numFmtId="0" fontId="106" fillId="0" borderId="26" applyNumberFormat="0" applyFill="0" applyAlignment="0" applyProtection="0">
      <alignment vertical="center"/>
    </xf>
    <xf numFmtId="0" fontId="90" fillId="33"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90" fillId="38" borderId="0" applyNumberFormat="0" applyBorder="0" applyAlignment="0" applyProtection="0">
      <alignment vertical="center"/>
    </xf>
    <xf numFmtId="178" fontId="83" fillId="0" borderId="0" applyFont="0" applyFill="0" applyBorder="0" applyAlignment="0" applyProtection="0"/>
    <xf numFmtId="40" fontId="107" fillId="0" borderId="0" applyFont="0" applyFill="0" applyBorder="0" applyAlignment="0" applyProtection="0"/>
    <xf numFmtId="0" fontId="0" fillId="0" borderId="0">
      <alignment vertical="center"/>
    </xf>
    <xf numFmtId="0" fontId="90" fillId="36" borderId="0" applyNumberFormat="0" applyBorder="0" applyAlignment="0" applyProtection="0">
      <alignment vertical="center"/>
    </xf>
    <xf numFmtId="0" fontId="90" fillId="40" borderId="0" applyNumberFormat="0" applyBorder="0" applyAlignment="0" applyProtection="0">
      <alignment vertical="center"/>
    </xf>
    <xf numFmtId="0" fontId="77" fillId="34" borderId="0" applyNumberFormat="0" applyBorder="0" applyAlignment="0" applyProtection="0"/>
    <xf numFmtId="0" fontId="88" fillId="62" borderId="0" applyNumberFormat="0" applyBorder="0" applyAlignment="0" applyProtection="0">
      <alignment vertical="center"/>
    </xf>
    <xf numFmtId="0" fontId="78" fillId="35" borderId="0" applyNumberFormat="0" applyBorder="0" applyAlignment="0" applyProtection="0">
      <alignment vertical="center"/>
    </xf>
    <xf numFmtId="0" fontId="77" fillId="34" borderId="0" applyNumberFormat="0" applyBorder="0" applyAlignment="0" applyProtection="0"/>
    <xf numFmtId="0" fontId="78" fillId="35" borderId="0" applyNumberFormat="0" applyBorder="0" applyAlignment="0" applyProtection="0">
      <alignment vertical="center"/>
    </xf>
    <xf numFmtId="0" fontId="88" fillId="62"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8" fillId="62" borderId="0" applyNumberFormat="0" applyBorder="0" applyAlignment="0" applyProtection="0">
      <alignment vertical="center"/>
    </xf>
    <xf numFmtId="179" fontId="112" fillId="63" borderId="0"/>
    <xf numFmtId="0" fontId="78" fillId="35" borderId="0" applyNumberFormat="0" applyBorder="0" applyAlignment="0" applyProtection="0">
      <alignment vertical="center"/>
    </xf>
    <xf numFmtId="0" fontId="88" fillId="62" borderId="0" applyNumberFormat="0" applyBorder="0" applyAlignment="0" applyProtection="0">
      <alignment vertical="center"/>
    </xf>
    <xf numFmtId="0" fontId="76" fillId="36" borderId="0" applyNumberFormat="0" applyBorder="0" applyAlignment="0" applyProtection="0">
      <alignment vertical="center"/>
    </xf>
    <xf numFmtId="0" fontId="101" fillId="0" borderId="25" applyNumberFormat="0" applyFill="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88" fillId="62" borderId="0" applyNumberFormat="0" applyBorder="0" applyAlignment="0" applyProtection="0">
      <alignment vertical="center"/>
    </xf>
    <xf numFmtId="0" fontId="78" fillId="35" borderId="0" applyNumberFormat="0" applyBorder="0" applyAlignment="0" applyProtection="0">
      <alignment vertical="center"/>
    </xf>
    <xf numFmtId="0" fontId="77" fillId="36" borderId="0" applyNumberFormat="0" applyBorder="0" applyAlignment="0" applyProtection="0">
      <alignment vertical="center"/>
    </xf>
    <xf numFmtId="0" fontId="113" fillId="0" borderId="27" applyNumberFormat="0" applyFill="0" applyProtection="0">
      <alignment horizontal="center"/>
    </xf>
    <xf numFmtId="0" fontId="88" fillId="62" borderId="0" applyNumberFormat="0" applyBorder="0" applyAlignment="0" applyProtection="0">
      <alignment vertical="center"/>
    </xf>
    <xf numFmtId="0" fontId="77" fillId="34" borderId="0" applyNumberFormat="0" applyBorder="0" applyAlignment="0" applyProtection="0"/>
    <xf numFmtId="0" fontId="88" fillId="45" borderId="0" applyNumberFormat="0" applyBorder="0" applyAlignment="0" applyProtection="0">
      <alignment vertical="center"/>
    </xf>
    <xf numFmtId="0" fontId="114" fillId="57" borderId="28" applyNumberFormat="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88" fillId="45" borderId="0" applyNumberFormat="0" applyBorder="0" applyAlignment="0" applyProtection="0">
      <alignment vertical="center"/>
    </xf>
    <xf numFmtId="0" fontId="81" fillId="47" borderId="0" applyNumberFormat="0" applyBorder="0" applyAlignment="0" applyProtection="0"/>
    <xf numFmtId="0" fontId="76" fillId="33" borderId="0" applyNumberFormat="0" applyBorder="0" applyAlignment="0" applyProtection="0">
      <alignment vertical="center"/>
    </xf>
    <xf numFmtId="0" fontId="88" fillId="45" borderId="0" applyNumberFormat="0" applyBorder="0" applyAlignment="0" applyProtection="0">
      <alignment vertical="center"/>
    </xf>
    <xf numFmtId="0" fontId="106" fillId="0" borderId="26" applyNumberFormat="0" applyFill="0" applyAlignment="0" applyProtection="0">
      <alignment vertical="center"/>
    </xf>
    <xf numFmtId="0" fontId="76" fillId="33" borderId="0" applyNumberFormat="0" applyBorder="0" applyAlignment="0" applyProtection="0">
      <alignment vertical="center"/>
    </xf>
    <xf numFmtId="0" fontId="98" fillId="36"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8" fillId="45" borderId="0" applyNumberFormat="0" applyBorder="0" applyAlignment="0" applyProtection="0">
      <alignment vertical="center"/>
    </xf>
    <xf numFmtId="0" fontId="0" fillId="0" borderId="0"/>
    <xf numFmtId="0" fontId="88" fillId="45" borderId="0" applyNumberFormat="0" applyBorder="0" applyAlignment="0" applyProtection="0">
      <alignment vertical="center"/>
    </xf>
    <xf numFmtId="0" fontId="88" fillId="52" borderId="0" applyNumberFormat="0" applyBorder="0" applyAlignment="0" applyProtection="0">
      <alignment vertical="center"/>
    </xf>
    <xf numFmtId="0" fontId="103" fillId="51" borderId="0" applyNumberFormat="0" applyBorder="0" applyAlignment="0" applyProtection="0"/>
    <xf numFmtId="0" fontId="88" fillId="52" borderId="0" applyNumberFormat="0" applyBorder="0" applyAlignment="0" applyProtection="0">
      <alignment vertical="center"/>
    </xf>
    <xf numFmtId="0" fontId="79" fillId="42" borderId="0" applyNumberFormat="0" applyBorder="0" applyAlignment="0" applyProtection="0"/>
    <xf numFmtId="0" fontId="88" fillId="52" borderId="0" applyNumberFormat="0" applyBorder="0" applyAlignment="0" applyProtection="0">
      <alignment vertical="center"/>
    </xf>
    <xf numFmtId="0" fontId="82" fillId="40" borderId="22" applyNumberFormat="0" applyAlignment="0" applyProtection="0">
      <alignment vertical="center"/>
    </xf>
    <xf numFmtId="0" fontId="95" fillId="0" borderId="23" applyNumberFormat="0" applyFill="0" applyAlignment="0" applyProtection="0">
      <alignment vertical="center"/>
    </xf>
    <xf numFmtId="180" fontId="4" fillId="0" borderId="0"/>
    <xf numFmtId="0" fontId="88" fillId="52" borderId="0" applyNumberFormat="0" applyBorder="0" applyAlignment="0" applyProtection="0">
      <alignment vertical="center"/>
    </xf>
    <xf numFmtId="0" fontId="88" fillId="52" borderId="0" applyNumberFormat="0" applyBorder="0" applyAlignment="0" applyProtection="0">
      <alignment vertical="center"/>
    </xf>
    <xf numFmtId="0" fontId="88" fillId="52" borderId="0" applyNumberFormat="0" applyBorder="0" applyAlignment="0" applyProtection="0">
      <alignment vertical="center"/>
    </xf>
    <xf numFmtId="0" fontId="115" fillId="0" borderId="29" applyNumberFormat="0" applyFill="0" applyAlignment="0" applyProtection="0">
      <alignment vertical="center"/>
    </xf>
    <xf numFmtId="0" fontId="116" fillId="0" borderId="0"/>
    <xf numFmtId="0" fontId="88" fillId="38" borderId="0" applyNumberFormat="0" applyBorder="0" applyAlignment="0" applyProtection="0">
      <alignment vertical="center"/>
    </xf>
    <xf numFmtId="0" fontId="76" fillId="33" borderId="0" applyNumberFormat="0" applyBorder="0" applyAlignment="0" applyProtection="0">
      <alignment vertical="center"/>
    </xf>
    <xf numFmtId="0" fontId="88" fillId="38" borderId="0" applyNumberFormat="0" applyBorder="0" applyAlignment="0" applyProtection="0">
      <alignment vertical="center"/>
    </xf>
    <xf numFmtId="0" fontId="88" fillId="38" borderId="0" applyNumberFormat="0" applyBorder="0" applyAlignment="0" applyProtection="0">
      <alignment vertical="center"/>
    </xf>
    <xf numFmtId="0" fontId="95" fillId="0" borderId="0" applyNumberFormat="0" applyFill="0" applyBorder="0" applyAlignment="0" applyProtection="0">
      <alignment vertical="center"/>
    </xf>
    <xf numFmtId="0" fontId="88" fillId="38" borderId="0" applyNumberFormat="0" applyBorder="0" applyAlignment="0" applyProtection="0">
      <alignment vertical="center"/>
    </xf>
    <xf numFmtId="0" fontId="117" fillId="0" borderId="0" applyNumberFormat="0" applyFill="0" applyBorder="0" applyAlignment="0" applyProtection="0"/>
    <xf numFmtId="0" fontId="0" fillId="0" borderId="0"/>
    <xf numFmtId="181" fontId="83" fillId="0" borderId="0" applyFont="0" applyFill="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88" fillId="38" borderId="0" applyNumberFormat="0" applyBorder="0" applyAlignment="0" applyProtection="0">
      <alignment vertical="center"/>
    </xf>
    <xf numFmtId="0" fontId="76" fillId="33" borderId="0" applyNumberFormat="0" applyBorder="0" applyAlignment="0" applyProtection="0">
      <alignment vertical="center"/>
    </xf>
    <xf numFmtId="0" fontId="88" fillId="38"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3" fontId="118" fillId="0" borderId="0"/>
    <xf numFmtId="0" fontId="119" fillId="0" borderId="0" applyNumberFormat="0" applyFill="0" applyBorder="0" applyAlignment="0" applyProtection="0">
      <alignment vertical="center"/>
    </xf>
    <xf numFmtId="0" fontId="88" fillId="62" borderId="0" applyNumberFormat="0" applyBorder="0" applyAlignment="0" applyProtection="0">
      <alignment vertical="center"/>
    </xf>
    <xf numFmtId="0" fontId="81" fillId="55" borderId="0" applyNumberFormat="0" applyBorder="0" applyAlignment="0" applyProtection="0"/>
    <xf numFmtId="0" fontId="88" fillId="62" borderId="0" applyNumberFormat="0" applyBorder="0" applyAlignment="0" applyProtection="0">
      <alignment vertical="center"/>
    </xf>
    <xf numFmtId="0" fontId="85" fillId="64" borderId="0" applyNumberFormat="0" applyBorder="0" applyAlignment="0" applyProtection="0">
      <alignment vertical="center"/>
    </xf>
    <xf numFmtId="0" fontId="88" fillId="62" borderId="0" applyNumberFormat="0" applyBorder="0" applyAlignment="0" applyProtection="0">
      <alignment vertical="center"/>
    </xf>
    <xf numFmtId="0" fontId="88" fillId="62" borderId="0" applyNumberFormat="0" applyBorder="0" applyAlignment="0" applyProtection="0">
      <alignment vertical="center"/>
    </xf>
    <xf numFmtId="0" fontId="88" fillId="62" borderId="0" applyNumberFormat="0" applyBorder="0" applyAlignment="0" applyProtection="0">
      <alignment vertical="center"/>
    </xf>
    <xf numFmtId="0" fontId="115" fillId="0" borderId="29" applyNumberFormat="0" applyFill="0" applyAlignment="0" applyProtection="0">
      <alignment vertical="center"/>
    </xf>
    <xf numFmtId="0" fontId="76" fillId="33" borderId="0" applyNumberFormat="0" applyBorder="0" applyAlignment="0" applyProtection="0">
      <alignment vertical="center"/>
    </xf>
    <xf numFmtId="0" fontId="88" fillId="62" borderId="0" applyNumberFormat="0" applyBorder="0" applyAlignment="0" applyProtection="0">
      <alignment vertical="center"/>
    </xf>
    <xf numFmtId="0" fontId="120" fillId="0" borderId="0" applyNumberFormat="0" applyFill="0" applyBorder="0" applyAlignment="0" applyProtection="0">
      <alignment vertical="center"/>
    </xf>
    <xf numFmtId="0" fontId="76" fillId="33" borderId="0" applyNumberFormat="0" applyBorder="0" applyAlignment="0" applyProtection="0">
      <alignment vertical="center"/>
    </xf>
    <xf numFmtId="0" fontId="88" fillId="46"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85" fillId="59" borderId="0" applyNumberFormat="0" applyBorder="0" applyAlignment="0" applyProtection="0">
      <alignment vertical="center"/>
    </xf>
    <xf numFmtId="0" fontId="88" fillId="46" borderId="0" applyNumberFormat="0" applyBorder="0" applyAlignment="0" applyProtection="0">
      <alignment vertical="center"/>
    </xf>
    <xf numFmtId="0" fontId="86" fillId="35" borderId="0" applyNumberFormat="0" applyBorder="0" applyAlignment="0" applyProtection="0">
      <alignment vertical="center"/>
    </xf>
    <xf numFmtId="0" fontId="88" fillId="46" borderId="0" applyNumberFormat="0" applyBorder="0" applyAlignment="0" applyProtection="0">
      <alignment vertical="center"/>
    </xf>
    <xf numFmtId="0" fontId="7" fillId="0" borderId="0"/>
    <xf numFmtId="0" fontId="88" fillId="46" borderId="0" applyNumberFormat="0" applyBorder="0" applyAlignment="0" applyProtection="0">
      <alignment vertical="center"/>
    </xf>
    <xf numFmtId="0" fontId="79" fillId="37" borderId="0" applyNumberFormat="0" applyBorder="0" applyAlignment="0" applyProtection="0"/>
    <xf numFmtId="0" fontId="98" fillId="36" borderId="0" applyNumberFormat="0" applyBorder="0" applyAlignment="0" applyProtection="0">
      <alignment vertical="center"/>
    </xf>
    <xf numFmtId="0" fontId="0" fillId="0" borderId="0"/>
    <xf numFmtId="0" fontId="0" fillId="0" borderId="0"/>
    <xf numFmtId="0" fontId="88" fillId="62" borderId="0" applyNumberFormat="0" applyBorder="0" applyAlignment="0" applyProtection="0">
      <alignment vertical="center"/>
    </xf>
    <xf numFmtId="0" fontId="77" fillId="36" borderId="0" applyNumberFormat="0" applyBorder="0" applyAlignment="0" applyProtection="0">
      <alignment vertical="center"/>
    </xf>
    <xf numFmtId="0" fontId="78" fillId="35" borderId="0" applyNumberFormat="0" applyBorder="0" applyAlignment="0" applyProtection="0">
      <alignment vertical="center"/>
    </xf>
    <xf numFmtId="0" fontId="90" fillId="62" borderId="0" applyNumberFormat="0" applyBorder="0" applyAlignment="0" applyProtection="0">
      <alignment vertical="center"/>
    </xf>
    <xf numFmtId="0" fontId="90" fillId="45" borderId="0" applyNumberFormat="0" applyBorder="0" applyAlignment="0" applyProtection="0">
      <alignment vertical="center"/>
    </xf>
    <xf numFmtId="0" fontId="88" fillId="45" borderId="0" applyNumberFormat="0" applyBorder="0" applyAlignment="0" applyProtection="0">
      <alignment vertical="center"/>
    </xf>
    <xf numFmtId="0" fontId="82" fillId="40" borderId="22" applyNumberFormat="0" applyAlignment="0" applyProtection="0">
      <alignment vertical="center"/>
    </xf>
    <xf numFmtId="0" fontId="88" fillId="52" borderId="0" applyNumberFormat="0" applyBorder="0" applyAlignment="0" applyProtection="0">
      <alignment vertical="center"/>
    </xf>
    <xf numFmtId="0" fontId="81" fillId="47" borderId="0" applyNumberFormat="0" applyBorder="0" applyAlignment="0" applyProtection="0"/>
    <xf numFmtId="0" fontId="88" fillId="38" borderId="0" applyNumberFormat="0" applyBorder="0" applyAlignment="0" applyProtection="0">
      <alignment vertical="center"/>
    </xf>
    <xf numFmtId="0" fontId="121" fillId="38" borderId="0" applyNumberFormat="0" applyBorder="0" applyAlignment="0" applyProtection="0">
      <alignment vertical="center"/>
    </xf>
    <xf numFmtId="0" fontId="82" fillId="40" borderId="22" applyNumberFormat="0" applyAlignment="0" applyProtection="0">
      <alignment vertical="center"/>
    </xf>
    <xf numFmtId="0" fontId="91" fillId="36" borderId="0" applyNumberFormat="0" applyBorder="0" applyAlignment="0" applyProtection="0">
      <alignment vertical="center"/>
    </xf>
    <xf numFmtId="0" fontId="122" fillId="33" borderId="0" applyNumberFormat="0" applyBorder="0" applyAlignment="0" applyProtection="0">
      <alignment vertical="center"/>
    </xf>
    <xf numFmtId="0" fontId="90" fillId="62" borderId="0" applyNumberFormat="0" applyBorder="0" applyAlignment="0" applyProtection="0">
      <alignment vertical="center"/>
    </xf>
    <xf numFmtId="0" fontId="88" fillId="62" borderId="0" applyNumberFormat="0" applyBorder="0" applyAlignment="0" applyProtection="0">
      <alignment vertical="center"/>
    </xf>
    <xf numFmtId="0" fontId="82" fillId="40" borderId="22" applyNumberFormat="0" applyAlignment="0" applyProtection="0">
      <alignment vertical="center"/>
    </xf>
    <xf numFmtId="0" fontId="95" fillId="0" borderId="23" applyNumberFormat="0" applyFill="0" applyAlignment="0" applyProtection="0">
      <alignment vertical="center"/>
    </xf>
    <xf numFmtId="0" fontId="122" fillId="33" borderId="0" applyNumberFormat="0" applyBorder="0" applyAlignment="0" applyProtection="0">
      <alignment vertical="center"/>
    </xf>
    <xf numFmtId="0" fontId="76" fillId="33" borderId="0" applyNumberFormat="0" applyBorder="0" applyAlignment="0" applyProtection="0">
      <alignment vertical="center"/>
    </xf>
    <xf numFmtId="0" fontId="90" fillId="46" borderId="0" applyNumberFormat="0" applyBorder="0" applyAlignment="0" applyProtection="0">
      <alignment vertical="center"/>
    </xf>
    <xf numFmtId="41" fontId="81" fillId="0" borderId="0" applyFont="0" applyFill="0" applyBorder="0" applyAlignment="0" applyProtection="0">
      <alignment vertical="center"/>
    </xf>
    <xf numFmtId="0" fontId="78" fillId="35" borderId="0" applyNumberFormat="0" applyBorder="0" applyAlignment="0" applyProtection="0">
      <alignment vertical="center"/>
    </xf>
    <xf numFmtId="0" fontId="95" fillId="0" borderId="23" applyNumberFormat="0" applyFill="0" applyAlignment="0" applyProtection="0">
      <alignment vertical="center"/>
    </xf>
    <xf numFmtId="0" fontId="88" fillId="46" borderId="0" applyNumberFormat="0" applyBorder="0" applyAlignment="0" applyProtection="0">
      <alignment vertical="center"/>
    </xf>
    <xf numFmtId="0" fontId="85" fillId="59" borderId="0" applyNumberFormat="0" applyBorder="0" applyAlignment="0" applyProtection="0">
      <alignment vertical="center"/>
    </xf>
    <xf numFmtId="0" fontId="81" fillId="55" borderId="0" applyNumberFormat="0" applyBorder="0" applyAlignment="0" applyProtection="0"/>
    <xf numFmtId="43" fontId="4" fillId="0" borderId="0" applyFont="0" applyFill="0" applyBorder="0" applyAlignment="0" applyProtection="0"/>
    <xf numFmtId="0" fontId="78" fillId="35" borderId="0" applyNumberFormat="0" applyBorder="0" applyAlignment="0" applyProtection="0">
      <alignment vertical="center"/>
    </xf>
    <xf numFmtId="0" fontId="85" fillId="59" borderId="0" applyNumberFormat="0" applyBorder="0" applyAlignment="0" applyProtection="0">
      <alignment vertical="center"/>
    </xf>
    <xf numFmtId="0" fontId="0" fillId="0" borderId="0"/>
    <xf numFmtId="0" fontId="81" fillId="55" borderId="0" applyNumberFormat="0" applyBorder="0" applyAlignment="0" applyProtection="0"/>
    <xf numFmtId="0" fontId="78" fillId="35" borderId="0" applyNumberFormat="0" applyBorder="0" applyAlignment="0" applyProtection="0">
      <alignment vertical="center"/>
    </xf>
    <xf numFmtId="0" fontId="85" fillId="59" borderId="0" applyNumberFormat="0" applyBorder="0" applyAlignment="0" applyProtection="0">
      <alignment vertical="center"/>
    </xf>
    <xf numFmtId="0" fontId="0" fillId="0" borderId="0"/>
    <xf numFmtId="0" fontId="79" fillId="43" borderId="0" applyNumberFormat="0" applyBorder="0" applyAlignment="0" applyProtection="0"/>
    <xf numFmtId="0" fontId="78" fillId="35" borderId="0" applyNumberFormat="0" applyBorder="0" applyAlignment="0" applyProtection="0">
      <alignment vertical="center"/>
    </xf>
    <xf numFmtId="0" fontId="85" fillId="59" borderId="0" applyNumberFormat="0" applyBorder="0" applyAlignment="0" applyProtection="0">
      <alignment vertical="center"/>
    </xf>
    <xf numFmtId="0" fontId="81" fillId="55" borderId="0" applyNumberFormat="0" applyBorder="0" applyAlignment="0" applyProtection="0"/>
    <xf numFmtId="0" fontId="79" fillId="43" borderId="0" applyNumberFormat="0" applyBorder="0" applyAlignment="0" applyProtection="0"/>
    <xf numFmtId="0" fontId="85" fillId="59" borderId="0" applyNumberFormat="0" applyBorder="0" applyAlignment="0" applyProtection="0">
      <alignment vertical="center"/>
    </xf>
    <xf numFmtId="0" fontId="85" fillId="45" borderId="0" applyNumberFormat="0" applyBorder="0" applyAlignment="0" applyProtection="0">
      <alignment vertical="center"/>
    </xf>
    <xf numFmtId="0" fontId="123" fillId="65" borderId="0" applyNumberFormat="0" applyBorder="0" applyAlignment="0" applyProtection="0"/>
    <xf numFmtId="0" fontId="97" fillId="0" borderId="0" applyNumberFormat="0" applyFill="0" applyBorder="0" applyAlignment="0" applyProtection="0">
      <alignment vertical="center"/>
    </xf>
    <xf numFmtId="0" fontId="85" fillId="45" borderId="0" applyNumberFormat="0" applyBorder="0" applyAlignment="0" applyProtection="0">
      <alignment vertical="center"/>
    </xf>
    <xf numFmtId="0" fontId="123" fillId="65" borderId="0" applyNumberFormat="0" applyBorder="0" applyAlignment="0" applyProtection="0"/>
    <xf numFmtId="0" fontId="97" fillId="0" borderId="0" applyNumberFormat="0" applyFill="0" applyBorder="0" applyAlignment="0" applyProtection="0">
      <alignment vertical="center"/>
    </xf>
    <xf numFmtId="0" fontId="0" fillId="0" borderId="0"/>
    <xf numFmtId="40" fontId="96" fillId="0" borderId="0" applyFont="0" applyFill="0" applyBorder="0" applyAlignment="0" applyProtection="0"/>
    <xf numFmtId="0" fontId="85" fillId="4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182" fontId="0" fillId="0" borderId="0" applyFont="0" applyFill="0" applyBorder="0" applyAlignment="0" applyProtection="0"/>
    <xf numFmtId="0" fontId="85" fillId="45" borderId="0" applyNumberFormat="0" applyBorder="0" applyAlignment="0" applyProtection="0">
      <alignment vertical="center"/>
    </xf>
    <xf numFmtId="9" fontId="99" fillId="0" borderId="0" applyFont="0" applyFill="0" applyBorder="0" applyAlignment="0" applyProtection="0"/>
    <xf numFmtId="0" fontId="85" fillId="45" borderId="0" applyNumberFormat="0" applyBorder="0" applyAlignment="0" applyProtection="0">
      <alignment vertical="center"/>
    </xf>
    <xf numFmtId="0" fontId="97" fillId="0" borderId="0" applyNumberFormat="0" applyFill="0" applyBorder="0" applyAlignment="0" applyProtection="0">
      <alignment vertical="center"/>
    </xf>
    <xf numFmtId="0" fontId="76" fillId="33" borderId="0" applyNumberFormat="0" applyBorder="0" applyAlignment="0" applyProtection="0">
      <alignment vertical="center"/>
    </xf>
    <xf numFmtId="0" fontId="0" fillId="0" borderId="0"/>
    <xf numFmtId="0" fontId="79" fillId="37" borderId="0" applyNumberFormat="0" applyBorder="0" applyAlignment="0" applyProtection="0"/>
    <xf numFmtId="0" fontId="124" fillId="66" borderId="30">
      <protection locked="0"/>
    </xf>
    <xf numFmtId="0" fontId="85" fillId="45" borderId="0" applyNumberFormat="0" applyBorder="0" applyAlignment="0" applyProtection="0">
      <alignment vertical="center"/>
    </xf>
    <xf numFmtId="0" fontId="97" fillId="0" borderId="0" applyNumberFormat="0" applyFill="0" applyBorder="0" applyAlignment="0" applyProtection="0">
      <alignment vertical="center"/>
    </xf>
    <xf numFmtId="0" fontId="85" fillId="52" borderId="0" applyNumberFormat="0" applyBorder="0" applyAlignment="0" applyProtection="0">
      <alignment vertical="center"/>
    </xf>
    <xf numFmtId="0" fontId="103" fillId="51" borderId="0" applyNumberFormat="0" applyBorder="0" applyAlignment="0" applyProtection="0"/>
    <xf numFmtId="0" fontId="89" fillId="38" borderId="0" applyNumberFormat="0" applyBorder="0" applyAlignment="0" applyProtection="0">
      <alignment vertical="center"/>
    </xf>
    <xf numFmtId="0" fontId="78" fillId="35" borderId="0" applyNumberFormat="0" applyBorder="0" applyAlignment="0" applyProtection="0">
      <alignment vertical="center"/>
    </xf>
    <xf numFmtId="0" fontId="97" fillId="0" borderId="0" applyNumberFormat="0" applyFill="0" applyBorder="0" applyAlignment="0" applyProtection="0">
      <alignment vertical="center"/>
    </xf>
    <xf numFmtId="0" fontId="103" fillId="51" borderId="0" applyNumberFormat="0" applyBorder="0" applyAlignment="0" applyProtection="0"/>
    <xf numFmtId="0" fontId="78" fillId="35" borderId="0" applyNumberFormat="0" applyBorder="0" applyAlignment="0" applyProtection="0">
      <alignment vertical="center"/>
    </xf>
    <xf numFmtId="0" fontId="85" fillId="52" borderId="0" applyNumberFormat="0" applyBorder="0" applyAlignment="0" applyProtection="0">
      <alignment vertical="center"/>
    </xf>
    <xf numFmtId="0" fontId="0" fillId="0" borderId="0">
      <alignment vertical="center"/>
    </xf>
    <xf numFmtId="0" fontId="103" fillId="51" borderId="0" applyNumberFormat="0" applyBorder="0" applyAlignment="0" applyProtection="0"/>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85" fillId="52" borderId="0" applyNumberFormat="0" applyBorder="0" applyAlignment="0" applyProtection="0">
      <alignment vertical="center"/>
    </xf>
    <xf numFmtId="0" fontId="78" fillId="35" borderId="0" applyNumberFormat="0" applyBorder="0" applyAlignment="0" applyProtection="0">
      <alignment vertical="center"/>
    </xf>
    <xf numFmtId="0" fontId="103" fillId="51"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5" fillId="52" borderId="0" applyNumberFormat="0" applyBorder="0" applyAlignment="0" applyProtection="0">
      <alignment vertical="center"/>
    </xf>
    <xf numFmtId="0" fontId="103" fillId="51" borderId="0" applyNumberFormat="0" applyBorder="0" applyAlignment="0" applyProtection="0"/>
    <xf numFmtId="0" fontId="85" fillId="52" borderId="0" applyNumberFormat="0" applyBorder="0" applyAlignment="0" applyProtection="0">
      <alignment vertical="center"/>
    </xf>
    <xf numFmtId="0" fontId="89" fillId="38" borderId="0" applyNumberFormat="0" applyBorder="0" applyAlignment="0" applyProtection="0">
      <alignment vertical="center"/>
    </xf>
    <xf numFmtId="0" fontId="78" fillId="35" borderId="0" applyNumberFormat="0" applyBorder="0" applyAlignment="0" applyProtection="0">
      <alignment vertical="center"/>
    </xf>
    <xf numFmtId="0" fontId="125" fillId="0" borderId="0" applyNumberFormat="0" applyFill="0" applyBorder="0" applyAlignment="0" applyProtection="0">
      <alignment vertical="top"/>
      <protection locked="0"/>
    </xf>
    <xf numFmtId="14" fontId="80" fillId="0" borderId="0">
      <alignment horizontal="center" wrapText="1"/>
      <protection locked="0"/>
    </xf>
    <xf numFmtId="0" fontId="85" fillId="56" borderId="0" applyNumberFormat="0" applyBorder="0" applyAlignment="0" applyProtection="0">
      <alignment vertical="center"/>
    </xf>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85" fillId="56" borderId="0" applyNumberFormat="0" applyBorder="0" applyAlignment="0" applyProtection="0">
      <alignment vertical="center"/>
    </xf>
    <xf numFmtId="0" fontId="78" fillId="35" borderId="0" applyNumberFormat="0" applyBorder="0" applyAlignment="0" applyProtection="0">
      <alignment vertical="center"/>
    </xf>
    <xf numFmtId="0" fontId="122" fillId="33" borderId="0" applyNumberFormat="0" applyBorder="0" applyAlignment="0" applyProtection="0">
      <alignment vertical="center"/>
    </xf>
    <xf numFmtId="0" fontId="85" fillId="56" borderId="0" applyNumberFormat="0" applyBorder="0" applyAlignment="0" applyProtection="0">
      <alignment vertical="center"/>
    </xf>
    <xf numFmtId="0" fontId="85" fillId="56" borderId="0" applyNumberFormat="0" applyBorder="0" applyAlignment="0" applyProtection="0">
      <alignment vertical="center"/>
    </xf>
    <xf numFmtId="0" fontId="77" fillId="34" borderId="0" applyNumberFormat="0" applyBorder="0" applyAlignment="0" applyProtection="0"/>
    <xf numFmtId="0" fontId="85" fillId="56" borderId="0" applyNumberFormat="0" applyBorder="0" applyAlignment="0" applyProtection="0">
      <alignment vertical="center"/>
    </xf>
    <xf numFmtId="0" fontId="77" fillId="34" borderId="0" applyNumberFormat="0" applyBorder="0" applyAlignment="0" applyProtection="0"/>
    <xf numFmtId="0" fontId="85" fillId="56" borderId="0" applyNumberFormat="0" applyBorder="0" applyAlignment="0" applyProtection="0">
      <alignment vertical="center"/>
    </xf>
    <xf numFmtId="0" fontId="78" fillId="35" borderId="0" applyNumberFormat="0" applyBorder="0" applyAlignment="0" applyProtection="0">
      <alignment vertical="center"/>
    </xf>
    <xf numFmtId="0" fontId="81" fillId="39" borderId="0" applyNumberFormat="0" applyBorder="0" applyAlignment="0" applyProtection="0"/>
    <xf numFmtId="0" fontId="108" fillId="56" borderId="0" applyNumberFormat="0" applyBorder="0" applyAlignment="0" applyProtection="0">
      <alignment vertical="center"/>
    </xf>
    <xf numFmtId="0" fontId="85" fillId="48" borderId="0" applyNumberFormat="0" applyBorder="0" applyAlignment="0" applyProtection="0">
      <alignment vertical="center"/>
    </xf>
    <xf numFmtId="0" fontId="78" fillId="35" borderId="0" applyNumberFormat="0" applyBorder="0" applyAlignment="0" applyProtection="0">
      <alignment vertical="center"/>
    </xf>
    <xf numFmtId="0" fontId="95" fillId="0" borderId="0" applyNumberFormat="0" applyFill="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85" fillId="48" borderId="0" applyNumberFormat="0" applyBorder="0" applyAlignment="0" applyProtection="0">
      <alignment vertical="center"/>
    </xf>
    <xf numFmtId="0" fontId="106" fillId="0" borderId="26" applyNumberFormat="0" applyFill="0" applyAlignment="0" applyProtection="0">
      <alignment vertical="center"/>
    </xf>
    <xf numFmtId="0" fontId="78" fillId="35" borderId="0" applyNumberFormat="0" applyBorder="0" applyAlignment="0" applyProtection="0">
      <alignment vertical="center"/>
    </xf>
    <xf numFmtId="0" fontId="85" fillId="48" borderId="0" applyNumberFormat="0" applyBorder="0" applyAlignment="0" applyProtection="0">
      <alignment vertical="center"/>
    </xf>
    <xf numFmtId="0" fontId="79" fillId="67" borderId="0" applyNumberFormat="0" applyBorder="0" applyAlignment="0" applyProtection="0"/>
    <xf numFmtId="0" fontId="85" fillId="56" borderId="0" applyNumberFormat="0" applyBorder="0" applyAlignment="0" applyProtection="0">
      <alignment vertical="center"/>
    </xf>
    <xf numFmtId="0" fontId="0" fillId="0" borderId="0">
      <alignment vertical="center"/>
    </xf>
    <xf numFmtId="0" fontId="85" fillId="68" borderId="0" applyNumberFormat="0" applyBorder="0" applyAlignment="0" applyProtection="0">
      <alignment vertical="center"/>
    </xf>
    <xf numFmtId="0" fontId="122" fillId="33" borderId="0" applyNumberFormat="0" applyBorder="0" applyAlignment="0" applyProtection="0">
      <alignment vertical="center"/>
    </xf>
    <xf numFmtId="0" fontId="124" fillId="66" borderId="30">
      <protection locked="0"/>
    </xf>
    <xf numFmtId="0" fontId="85" fillId="68" borderId="0" applyNumberFormat="0" applyBorder="0" applyAlignment="0" applyProtection="0">
      <alignment vertical="center"/>
    </xf>
    <xf numFmtId="0" fontId="126" fillId="0" borderId="0"/>
    <xf numFmtId="0" fontId="85" fillId="68" borderId="0" applyNumberFormat="0" applyBorder="0" applyAlignment="0" applyProtection="0">
      <alignment vertical="center"/>
    </xf>
    <xf numFmtId="0" fontId="85" fillId="68" borderId="0" applyNumberFormat="0" applyBorder="0" applyAlignment="0" applyProtection="0">
      <alignment vertical="center"/>
    </xf>
    <xf numFmtId="0" fontId="85" fillId="68" borderId="0" applyNumberFormat="0" applyBorder="0" applyAlignment="0" applyProtection="0">
      <alignment vertical="center"/>
    </xf>
    <xf numFmtId="0" fontId="85" fillId="68" borderId="0" applyNumberFormat="0" applyBorder="0" applyAlignment="0" applyProtection="0">
      <alignment vertical="center"/>
    </xf>
    <xf numFmtId="0" fontId="85" fillId="59" borderId="0" applyNumberFormat="0" applyBorder="0" applyAlignment="0" applyProtection="0">
      <alignment vertical="center"/>
    </xf>
    <xf numFmtId="0" fontId="79" fillId="41" borderId="0" applyNumberFormat="0" applyBorder="0" applyAlignment="0" applyProtection="0"/>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81" fillId="55" borderId="0" applyNumberFormat="0" applyBorder="0" applyAlignment="0" applyProtection="0"/>
    <xf numFmtId="0" fontId="85" fillId="52" borderId="0" applyNumberFormat="0" applyBorder="0" applyAlignment="0" applyProtection="0">
      <alignment vertical="center"/>
    </xf>
    <xf numFmtId="0" fontId="94" fillId="38" borderId="0" applyNumberFormat="0" applyBorder="0" applyAlignment="0" applyProtection="0">
      <alignment vertical="center"/>
    </xf>
    <xf numFmtId="0" fontId="79" fillId="41" borderId="0" applyNumberFormat="0" applyBorder="0" applyAlignment="0" applyProtection="0"/>
    <xf numFmtId="0" fontId="108" fillId="48" borderId="0" applyNumberFormat="0" applyBorder="0" applyAlignment="0" applyProtection="0">
      <alignment vertical="center"/>
    </xf>
    <xf numFmtId="0" fontId="89" fillId="35" borderId="0" applyNumberFormat="0" applyBorder="0" applyAlignment="0" applyProtection="0">
      <alignment vertical="center"/>
    </xf>
    <xf numFmtId="0" fontId="85" fillId="48" borderId="0" applyNumberFormat="0" applyBorder="0" applyAlignment="0" applyProtection="0">
      <alignment vertical="center"/>
    </xf>
    <xf numFmtId="0" fontId="94" fillId="38" borderId="0" applyNumberFormat="0" applyBorder="0" applyAlignment="0" applyProtection="0">
      <alignment vertical="center"/>
    </xf>
    <xf numFmtId="0" fontId="0" fillId="0" borderId="0"/>
    <xf numFmtId="0" fontId="76" fillId="33" borderId="0" applyNumberFormat="0" applyBorder="0" applyAlignment="0" applyProtection="0">
      <alignment vertical="center"/>
    </xf>
    <xf numFmtId="0" fontId="108" fillId="68" borderId="0" applyNumberFormat="0" applyBorder="0" applyAlignment="0" applyProtection="0">
      <alignment vertical="center"/>
    </xf>
    <xf numFmtId="0" fontId="0" fillId="0" borderId="0"/>
    <xf numFmtId="0" fontId="85" fillId="68" borderId="0" applyNumberFormat="0" applyBorder="0" applyAlignment="0" applyProtection="0">
      <alignment vertical="center"/>
    </xf>
    <xf numFmtId="0" fontId="81" fillId="34" borderId="0" applyNumberFormat="0" applyBorder="0" applyAlignment="0" applyProtection="0"/>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99" fillId="0" borderId="0">
      <protection locked="0"/>
    </xf>
    <xf numFmtId="0" fontId="94" fillId="38" borderId="0" applyNumberFormat="0" applyBorder="0" applyAlignment="0" applyProtection="0">
      <alignment vertical="center"/>
    </xf>
    <xf numFmtId="0" fontId="81" fillId="55" borderId="0" applyNumberFormat="0" applyBorder="0" applyAlignment="0" applyProtection="0"/>
    <xf numFmtId="0" fontId="94" fillId="38" borderId="0" applyNumberFormat="0" applyBorder="0" applyAlignment="0" applyProtection="0">
      <alignment vertical="center"/>
    </xf>
    <xf numFmtId="0" fontId="81" fillId="55" borderId="0" applyNumberFormat="0" applyBorder="0" applyAlignment="0" applyProtection="0"/>
    <xf numFmtId="0" fontId="78" fillId="35" borderId="0" applyNumberFormat="0" applyBorder="0" applyAlignment="0" applyProtection="0">
      <alignment vertical="center"/>
    </xf>
    <xf numFmtId="0" fontId="94" fillId="38" borderId="0" applyNumberFormat="0" applyBorder="0" applyAlignment="0" applyProtection="0">
      <alignment vertical="center"/>
    </xf>
    <xf numFmtId="0" fontId="81" fillId="55" borderId="0" applyNumberFormat="0" applyBorder="0" applyAlignment="0" applyProtection="0"/>
    <xf numFmtId="0" fontId="94" fillId="38" borderId="0" applyNumberFormat="0" applyBorder="0" applyAlignment="0" applyProtection="0">
      <alignment vertical="center"/>
    </xf>
    <xf numFmtId="0" fontId="81" fillId="55" borderId="0" applyNumberFormat="0" applyBorder="0" applyAlignment="0" applyProtection="0"/>
    <xf numFmtId="0" fontId="109" fillId="57" borderId="22" applyNumberFormat="0" applyAlignment="0" applyProtection="0">
      <alignment vertical="center"/>
    </xf>
    <xf numFmtId="0" fontId="94" fillId="38" borderId="0" applyNumberFormat="0" applyBorder="0" applyAlignment="0" applyProtection="0">
      <alignment vertical="center"/>
    </xf>
    <xf numFmtId="0" fontId="81" fillId="55" borderId="0" applyNumberFormat="0" applyBorder="0" applyAlignment="0" applyProtection="0"/>
    <xf numFmtId="0" fontId="94" fillId="38" borderId="0" applyNumberFormat="0" applyBorder="0" applyAlignment="0" applyProtection="0">
      <alignment vertical="center"/>
    </xf>
    <xf numFmtId="0" fontId="81" fillId="55"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127" fillId="0" borderId="0"/>
    <xf numFmtId="0" fontId="78" fillId="35" borderId="0" applyNumberFormat="0" applyBorder="0" applyAlignment="0" applyProtection="0">
      <alignment vertical="center"/>
    </xf>
    <xf numFmtId="0" fontId="79" fillId="42" borderId="0" applyNumberFormat="0" applyBorder="0" applyAlignment="0" applyProtection="0"/>
    <xf numFmtId="0" fontId="79" fillId="42" borderId="0" applyNumberFormat="0" applyBorder="0" applyAlignment="0" applyProtection="0"/>
    <xf numFmtId="0" fontId="76" fillId="33" borderId="0" applyNumberFormat="0" applyBorder="0" applyAlignment="0" applyProtection="0">
      <alignment vertical="center"/>
    </xf>
    <xf numFmtId="0" fontId="79" fillId="42" borderId="0" applyNumberFormat="0" applyBorder="0" applyAlignment="0" applyProtection="0"/>
    <xf numFmtId="0" fontId="79" fillId="39" borderId="0" applyNumberFormat="0" applyBorder="0" applyAlignment="0" applyProtection="0"/>
    <xf numFmtId="0" fontId="79" fillId="37" borderId="0" applyNumberFormat="0" applyBorder="0" applyAlignment="0" applyProtection="0"/>
    <xf numFmtId="0" fontId="79" fillId="37" borderId="0" applyNumberFormat="0" applyBorder="0" applyAlignment="0" applyProtection="0"/>
    <xf numFmtId="0" fontId="79" fillId="37" borderId="0" applyNumberFormat="0" applyBorder="0" applyAlignment="0" applyProtection="0"/>
    <xf numFmtId="0" fontId="79" fillId="37" borderId="0" applyNumberFormat="0" applyBorder="0" applyAlignment="0" applyProtection="0"/>
    <xf numFmtId="0" fontId="102" fillId="0" borderId="0" applyNumberFormat="0" applyFill="0" applyBorder="0" applyAlignment="0" applyProtection="0">
      <alignment vertical="top"/>
      <protection locked="0"/>
    </xf>
    <xf numFmtId="0" fontId="79" fillId="37" borderId="0" applyNumberFormat="0" applyBorder="0" applyAlignment="0" applyProtection="0"/>
    <xf numFmtId="0" fontId="79" fillId="37" borderId="0" applyNumberFormat="0" applyBorder="0" applyAlignment="0" applyProtection="0"/>
    <xf numFmtId="0" fontId="0" fillId="0" borderId="0">
      <alignment vertical="center"/>
    </xf>
    <xf numFmtId="0" fontId="85" fillId="48" borderId="0" applyNumberFormat="0" applyBorder="0" applyAlignment="0" applyProtection="0">
      <alignment vertical="center"/>
    </xf>
    <xf numFmtId="0" fontId="76" fillId="33" borderId="0" applyNumberFormat="0" applyBorder="0" applyAlignment="0" applyProtection="0">
      <alignment vertical="center"/>
    </xf>
    <xf numFmtId="0" fontId="0" fillId="0" borderId="0"/>
    <xf numFmtId="0" fontId="79" fillId="37" borderId="0" applyNumberFormat="0" applyBorder="0" applyAlignment="0" applyProtection="0"/>
    <xf numFmtId="0" fontId="78" fillId="38" borderId="0" applyNumberFormat="0" applyBorder="0" applyAlignment="0" applyProtection="0">
      <alignment vertical="center"/>
    </xf>
    <xf numFmtId="0" fontId="85" fillId="69" borderId="0" applyNumberFormat="0" applyBorder="0" applyAlignment="0" applyProtection="0">
      <alignment vertical="center"/>
    </xf>
    <xf numFmtId="0" fontId="128" fillId="70" borderId="31" applyNumberFormat="0" applyAlignment="0" applyProtection="0">
      <alignment vertical="center"/>
    </xf>
    <xf numFmtId="10" fontId="83" fillId="0" borderId="0" applyFont="0" applyFill="0" applyBorder="0" applyAlignment="0" applyProtection="0"/>
    <xf numFmtId="0" fontId="79" fillId="67" borderId="0" applyNumberFormat="0" applyBorder="0" applyAlignment="0" applyProtection="0"/>
    <xf numFmtId="0" fontId="94" fillId="35" borderId="0" applyNumberFormat="0" applyBorder="0" applyAlignment="0" applyProtection="0">
      <alignment vertical="center"/>
    </xf>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41" fontId="81" fillId="0" borderId="0" applyFont="0" applyFill="0" applyBorder="0" applyAlignment="0" applyProtection="0">
      <alignment vertical="center"/>
    </xf>
    <xf numFmtId="0" fontId="0" fillId="0" borderId="0">
      <alignment vertical="center"/>
    </xf>
    <xf numFmtId="0" fontId="81" fillId="39" borderId="0" applyNumberFormat="0" applyBorder="0" applyAlignment="0" applyProtection="0"/>
    <xf numFmtId="41" fontId="81" fillId="0" borderId="0" applyFont="0" applyFill="0" applyBorder="0" applyAlignment="0" applyProtection="0">
      <alignment vertical="center"/>
    </xf>
    <xf numFmtId="0" fontId="81" fillId="39" borderId="0" applyNumberFormat="0" applyBorder="0" applyAlignment="0" applyProtection="0"/>
    <xf numFmtId="0" fontId="114" fillId="57" borderId="28" applyNumberFormat="0" applyAlignment="0" applyProtection="0">
      <alignment vertical="center"/>
    </xf>
    <xf numFmtId="179" fontId="126" fillId="71" borderId="0"/>
    <xf numFmtId="0" fontId="79" fillId="43" borderId="0" applyNumberFormat="0" applyBorder="0" applyAlignment="0" applyProtection="0"/>
    <xf numFmtId="0" fontId="89" fillId="38"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9" fillId="43"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91" fillId="36" borderId="0" applyNumberFormat="0" applyBorder="0" applyAlignment="0" applyProtection="0">
      <alignment vertical="center"/>
    </xf>
    <xf numFmtId="0" fontId="79" fillId="43" borderId="0" applyNumberFormat="0" applyBorder="0" applyAlignment="0" applyProtection="0"/>
    <xf numFmtId="0" fontId="79" fillId="67" borderId="0" applyNumberFormat="0" applyBorder="0" applyAlignment="0" applyProtection="0"/>
    <xf numFmtId="0" fontId="77" fillId="36" borderId="0" applyNumberFormat="0" applyBorder="0" applyAlignment="0" applyProtection="0">
      <alignment vertical="center"/>
    </xf>
    <xf numFmtId="0" fontId="79" fillId="67" borderId="0" applyNumberFormat="0" applyBorder="0" applyAlignment="0" applyProtection="0"/>
    <xf numFmtId="0" fontId="79" fillId="67" borderId="0" applyNumberFormat="0" applyBorder="0" applyAlignment="0" applyProtection="0"/>
    <xf numFmtId="0" fontId="0" fillId="0" borderId="0">
      <alignment vertical="center"/>
    </xf>
    <xf numFmtId="41" fontId="83" fillId="0" borderId="0" applyFont="0" applyFill="0" applyBorder="0" applyAlignment="0" applyProtection="0"/>
    <xf numFmtId="0" fontId="79" fillId="67" borderId="0" applyNumberFormat="0" applyBorder="0" applyAlignment="0" applyProtection="0"/>
    <xf numFmtId="0" fontId="78" fillId="35" borderId="0" applyNumberFormat="0" applyBorder="0" applyAlignment="0" applyProtection="0">
      <alignment vertical="center"/>
    </xf>
    <xf numFmtId="0" fontId="89" fillId="38" borderId="0" applyNumberFormat="0" applyBorder="0" applyAlignment="0" applyProtection="0">
      <alignment vertical="center"/>
    </xf>
    <xf numFmtId="0" fontId="79" fillId="67" borderId="0" applyNumberFormat="0" applyBorder="0" applyAlignment="0" applyProtection="0"/>
    <xf numFmtId="0" fontId="78" fillId="35" borderId="0" applyNumberFormat="0" applyBorder="0" applyAlignment="0" applyProtection="0">
      <alignment vertical="center"/>
    </xf>
    <xf numFmtId="0" fontId="89" fillId="38" borderId="0" applyNumberFormat="0" applyBorder="0" applyAlignment="0" applyProtection="0">
      <alignment vertical="center"/>
    </xf>
    <xf numFmtId="0" fontId="79" fillId="67" borderId="0" applyNumberFormat="0" applyBorder="0" applyAlignment="0" applyProtection="0"/>
    <xf numFmtId="0" fontId="94" fillId="38" borderId="0" applyNumberFormat="0" applyBorder="0" applyAlignment="0" applyProtection="0">
      <alignment vertical="center"/>
    </xf>
    <xf numFmtId="0" fontId="79" fillId="67" borderId="0" applyNumberFormat="0" applyBorder="0" applyAlignment="0" applyProtection="0"/>
    <xf numFmtId="0" fontId="78" fillId="35" borderId="0" applyNumberFormat="0" applyBorder="0" applyAlignment="0" applyProtection="0">
      <alignment vertical="center"/>
    </xf>
    <xf numFmtId="0" fontId="94" fillId="38" borderId="0" applyNumberFormat="0" applyBorder="0" applyAlignment="0" applyProtection="0">
      <alignment vertical="center"/>
    </xf>
    <xf numFmtId="0" fontId="79" fillId="67" borderId="0" applyNumberFormat="0" applyBorder="0" applyAlignment="0" applyProtection="0"/>
    <xf numFmtId="0" fontId="78" fillId="35" borderId="0" applyNumberFormat="0" applyBorder="0" applyAlignment="0" applyProtection="0">
      <alignment vertical="center"/>
    </xf>
    <xf numFmtId="0" fontId="129" fillId="0" borderId="0" applyProtection="0"/>
    <xf numFmtId="0" fontId="0" fillId="0" borderId="0"/>
    <xf numFmtId="0" fontId="94" fillId="38" borderId="0" applyNumberFormat="0" applyBorder="0" applyAlignment="0" applyProtection="0">
      <alignment vertical="center"/>
    </xf>
    <xf numFmtId="0" fontId="79" fillId="67" borderId="0" applyNumberFormat="0" applyBorder="0" applyAlignment="0" applyProtection="0"/>
    <xf numFmtId="0" fontId="94" fillId="38" borderId="0" applyNumberFormat="0" applyBorder="0" applyAlignment="0" applyProtection="0">
      <alignment vertical="center"/>
    </xf>
    <xf numFmtId="0" fontId="79" fillId="67" borderId="0" applyNumberFormat="0" applyBorder="0" applyAlignment="0" applyProtection="0"/>
    <xf numFmtId="0" fontId="85" fillId="72"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9" fillId="43"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9" fillId="58" borderId="0" applyNumberFormat="0" applyBorder="0" applyAlignment="0" applyProtection="0"/>
    <xf numFmtId="0" fontId="81" fillId="47" borderId="0" applyNumberFormat="0" applyBorder="0" applyAlignment="0" applyProtection="0"/>
    <xf numFmtId="0" fontId="79" fillId="58" borderId="0" applyNumberFormat="0" applyBorder="0" applyAlignment="0" applyProtection="0"/>
    <xf numFmtId="0" fontId="81" fillId="47" borderId="0" applyNumberFormat="0" applyBorder="0" applyAlignment="0" applyProtection="0"/>
    <xf numFmtId="0" fontId="98" fillId="36" borderId="0" applyNumberFormat="0" applyBorder="0" applyAlignment="0" applyProtection="0">
      <alignment vertical="center"/>
    </xf>
    <xf numFmtId="0" fontId="130" fillId="0" borderId="32" applyNumberFormat="0" applyFill="0" applyAlignment="0" applyProtection="0">
      <alignment vertical="center"/>
    </xf>
    <xf numFmtId="0" fontId="94" fillId="38" borderId="0" applyNumberFormat="0" applyBorder="0" applyAlignment="0" applyProtection="0">
      <alignment vertical="center"/>
    </xf>
    <xf numFmtId="9" fontId="0" fillId="0" borderId="0" applyFont="0" applyFill="0" applyBorder="0" applyAlignment="0" applyProtection="0">
      <alignment vertical="center"/>
    </xf>
    <xf numFmtId="0" fontId="79" fillId="58" borderId="0" applyNumberFormat="0" applyBorder="0" applyAlignment="0" applyProtection="0"/>
    <xf numFmtId="0" fontId="81" fillId="47" borderId="0" applyNumberFormat="0" applyBorder="0" applyAlignment="0" applyProtection="0"/>
    <xf numFmtId="0" fontId="79" fillId="58" borderId="0" applyNumberFormat="0" applyBorder="0" applyAlignment="0" applyProtection="0"/>
    <xf numFmtId="0" fontId="76" fillId="33" borderId="0" applyNumberFormat="0" applyBorder="0" applyAlignment="0" applyProtection="0">
      <alignment vertical="center"/>
    </xf>
    <xf numFmtId="0" fontId="81" fillId="47" borderId="0" applyNumberFormat="0" applyBorder="0" applyAlignment="0" applyProtection="0"/>
    <xf numFmtId="0" fontId="79" fillId="37" borderId="0" applyNumberFormat="0" applyBorder="0" applyAlignment="0" applyProtection="0"/>
    <xf numFmtId="0" fontId="81" fillId="34" borderId="0" applyNumberFormat="0" applyBorder="0" applyAlignment="0" applyProtection="0"/>
    <xf numFmtId="0" fontId="81" fillId="34" borderId="0" applyNumberFormat="0" applyBorder="0" applyAlignment="0" applyProtection="0"/>
    <xf numFmtId="0" fontId="4" fillId="0" borderId="0"/>
    <xf numFmtId="0" fontId="81" fillId="34" borderId="0" applyNumberFormat="0" applyBorder="0" applyAlignment="0" applyProtection="0"/>
    <xf numFmtId="0" fontId="128" fillId="70" borderId="31" applyNumberFormat="0" applyAlignment="0" applyProtection="0">
      <alignment vertical="center"/>
    </xf>
    <xf numFmtId="0" fontId="81" fillId="34" borderId="0" applyNumberFormat="0" applyBorder="0" applyAlignment="0" applyProtection="0"/>
    <xf numFmtId="183" fontId="83" fillId="0" borderId="0" applyFont="0" applyFill="0" applyBorder="0" applyAlignment="0" applyProtection="0"/>
    <xf numFmtId="0" fontId="79" fillId="39" borderId="0" applyNumberFormat="0" applyBorder="0" applyAlignment="0" applyProtection="0"/>
    <xf numFmtId="0" fontId="0" fillId="0" borderId="0">
      <alignment vertical="center"/>
    </xf>
    <xf numFmtId="0" fontId="79" fillId="39" borderId="0" applyNumberFormat="0" applyBorder="0" applyAlignment="0" applyProtection="0"/>
    <xf numFmtId="0" fontId="81" fillId="34" borderId="0" applyNumberFormat="0" applyBorder="0" applyAlignment="0" applyProtection="0"/>
    <xf numFmtId="0" fontId="79" fillId="37"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9" fillId="39"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9" fillId="39" borderId="0" applyNumberFormat="0" applyBorder="0" applyAlignment="0" applyProtection="0"/>
    <xf numFmtId="0" fontId="79" fillId="39" borderId="0" applyNumberFormat="0" applyBorder="0" applyAlignment="0" applyProtection="0"/>
    <xf numFmtId="0" fontId="83" fillId="0" borderId="27" applyNumberFormat="0" applyFill="0" applyProtection="0">
      <alignment horizontal="right"/>
    </xf>
    <xf numFmtId="0" fontId="79" fillId="39" borderId="0" applyNumberFormat="0" applyBorder="0" applyAlignment="0" applyProtection="0"/>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9" fillId="39" borderId="0" applyNumberFormat="0" applyBorder="0" applyAlignment="0" applyProtection="0"/>
    <xf numFmtId="0" fontId="107" fillId="0" borderId="0" applyFont="0" applyFill="0" applyBorder="0" applyAlignment="0" applyProtection="0"/>
    <xf numFmtId="184" fontId="4" fillId="0" borderId="0"/>
    <xf numFmtId="0" fontId="79" fillId="43" borderId="0" applyNumberFormat="0" applyBorder="0" applyAlignment="0" applyProtection="0"/>
    <xf numFmtId="0" fontId="78" fillId="35" borderId="0" applyNumberFormat="0" applyBorder="0" applyAlignment="0" applyProtection="0">
      <alignment vertical="center"/>
    </xf>
    <xf numFmtId="0" fontId="79" fillId="43"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9" fillId="43"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31" fillId="0" borderId="0" applyNumberFormat="0" applyFill="0" applyBorder="0" applyAlignment="0" applyProtection="0">
      <alignment vertical="center"/>
    </xf>
    <xf numFmtId="0" fontId="79" fillId="43" borderId="0" applyNumberFormat="0" applyBorder="0" applyAlignment="0" applyProtection="0"/>
    <xf numFmtId="0" fontId="76" fillId="33" borderId="0" applyNumberFormat="0" applyBorder="0" applyAlignment="0" applyProtection="0">
      <alignment vertical="center"/>
    </xf>
    <xf numFmtId="0" fontId="87" fillId="0" borderId="0" applyNumberFormat="0" applyFill="0" applyBorder="0" applyAlignment="0" applyProtection="0">
      <alignment vertical="center"/>
    </xf>
    <xf numFmtId="0" fontId="79" fillId="43" borderId="0" applyNumberFormat="0" applyBorder="0" applyAlignment="0" applyProtection="0"/>
    <xf numFmtId="0" fontId="78" fillId="35" borderId="0" applyNumberFormat="0" applyBorder="0" applyAlignment="0" applyProtection="0">
      <alignment vertical="center"/>
    </xf>
    <xf numFmtId="0" fontId="87" fillId="0" borderId="0" applyNumberFormat="0" applyFill="0" applyBorder="0" applyAlignment="0" applyProtection="0">
      <alignment vertical="center"/>
    </xf>
    <xf numFmtId="0" fontId="79" fillId="43" borderId="0" applyNumberFormat="0" applyBorder="0" applyAlignment="0" applyProtection="0"/>
    <xf numFmtId="185" fontId="96" fillId="0" borderId="0" applyFont="0" applyFill="0" applyBorder="0" applyAlignment="0" applyProtection="0"/>
    <xf numFmtId="0" fontId="78" fillId="35" borderId="0" applyNumberFormat="0" applyBorder="0" applyAlignment="0" applyProtection="0">
      <alignment vertical="center"/>
    </xf>
    <xf numFmtId="0" fontId="79" fillId="43" borderId="0" applyNumberFormat="0" applyBorder="0" applyAlignment="0" applyProtection="0"/>
    <xf numFmtId="0" fontId="0" fillId="0" borderId="0"/>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103" fillId="51" borderId="0" applyNumberFormat="0" applyBorder="0" applyAlignment="0" applyProtection="0"/>
    <xf numFmtId="186" fontId="132" fillId="0" borderId="10" applyAlignment="0" applyProtection="0"/>
    <xf numFmtId="0" fontId="76" fillId="33" borderId="0" applyNumberFormat="0" applyBorder="0" applyAlignment="0" applyProtection="0">
      <alignment vertical="center"/>
    </xf>
    <xf numFmtId="0" fontId="79" fillId="37" borderId="0" applyNumberFormat="0" applyBorder="0" applyAlignment="0" applyProtection="0"/>
    <xf numFmtId="0" fontId="121" fillId="38" borderId="0" applyNumberFormat="0" applyBorder="0" applyAlignment="0" applyProtection="0">
      <alignment vertical="center"/>
    </xf>
    <xf numFmtId="0" fontId="81" fillId="55" borderId="0" applyNumberFormat="0" applyBorder="0" applyAlignment="0" applyProtection="0"/>
    <xf numFmtId="0" fontId="121" fillId="38" borderId="0" applyNumberFormat="0" applyBorder="0" applyAlignment="0" applyProtection="0">
      <alignment vertical="center"/>
    </xf>
    <xf numFmtId="0" fontId="81" fillId="55" borderId="0" applyNumberFormat="0" applyBorder="0" applyAlignment="0" applyProtection="0"/>
    <xf numFmtId="0" fontId="81" fillId="55" borderId="0" applyNumberFormat="0" applyBorder="0" applyAlignment="0" applyProtection="0"/>
    <xf numFmtId="0" fontId="89" fillId="38" borderId="0" applyNumberFormat="0" applyBorder="0" applyAlignment="0" applyProtection="0">
      <alignment vertical="center"/>
    </xf>
    <xf numFmtId="0" fontId="81" fillId="50" borderId="0" applyNumberFormat="0" applyBorder="0" applyAlignment="0" applyProtection="0"/>
    <xf numFmtId="0" fontId="81" fillId="39" borderId="0" applyNumberFormat="0" applyBorder="0" applyAlignment="0" applyProtection="0"/>
    <xf numFmtId="0" fontId="81" fillId="50" borderId="0" applyNumberFormat="0" applyBorder="0" applyAlignment="0" applyProtection="0"/>
    <xf numFmtId="0" fontId="121" fillId="38" borderId="0" applyNumberFormat="0" applyBorder="0" applyAlignment="0" applyProtection="0">
      <alignment vertical="center"/>
    </xf>
    <xf numFmtId="0" fontId="81" fillId="39" borderId="0" applyNumberFormat="0" applyBorder="0" applyAlignment="0" applyProtection="0"/>
    <xf numFmtId="0" fontId="81" fillId="39" borderId="0" applyNumberFormat="0" applyBorder="0" applyAlignment="0" applyProtection="0"/>
    <xf numFmtId="0" fontId="76" fillId="33" borderId="0" applyNumberFormat="0" applyBorder="0" applyAlignment="0" applyProtection="0">
      <alignment vertical="center"/>
    </xf>
    <xf numFmtId="0" fontId="103" fillId="51" borderId="0" applyNumberFormat="0" applyBorder="0" applyAlignment="0" applyProtection="0"/>
    <xf numFmtId="0" fontId="81" fillId="39" borderId="0" applyNumberFormat="0" applyBorder="0" applyAlignment="0" applyProtection="0"/>
    <xf numFmtId="0" fontId="0" fillId="0" borderId="0">
      <alignment vertical="center"/>
    </xf>
    <xf numFmtId="0" fontId="79" fillId="39" borderId="0" applyNumberFormat="0" applyBorder="0" applyAlignment="0" applyProtection="0"/>
    <xf numFmtId="0" fontId="76" fillId="33"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79" fillId="39" borderId="0" applyNumberFormat="0" applyBorder="0" applyAlignment="0" applyProtection="0"/>
    <xf numFmtId="0" fontId="96" fillId="73" borderId="0" applyNumberFormat="0" applyFont="0" applyBorder="0" applyAlignment="0" applyProtection="0"/>
    <xf numFmtId="0" fontId="79" fillId="39" borderId="0" applyNumberFormat="0" applyBorder="0" applyAlignment="0" applyProtection="0"/>
    <xf numFmtId="0" fontId="79" fillId="39" borderId="0" applyNumberFormat="0" applyBorder="0" applyAlignment="0" applyProtection="0"/>
    <xf numFmtId="0" fontId="79" fillId="41" borderId="0" applyNumberFormat="0" applyBorder="0" applyAlignment="0" applyProtection="0"/>
    <xf numFmtId="0" fontId="76" fillId="33" borderId="0" applyNumberFormat="0" applyBorder="0" applyAlignment="0" applyProtection="0">
      <alignment vertical="center"/>
    </xf>
    <xf numFmtId="0" fontId="79" fillId="37" borderId="0" applyNumberFormat="0" applyBorder="0" applyAlignment="0" applyProtection="0"/>
    <xf numFmtId="0" fontId="79" fillId="37" borderId="0" applyNumberFormat="0" applyBorder="0" applyAlignment="0" applyProtection="0"/>
    <xf numFmtId="0" fontId="4" fillId="0" borderId="0"/>
    <xf numFmtId="0" fontId="79" fillId="37" borderId="0" applyNumberFormat="0" applyBorder="0" applyAlignment="0" applyProtection="0"/>
    <xf numFmtId="0" fontId="133" fillId="0" borderId="2" applyNumberFormat="0" applyFill="0" applyProtection="0">
      <alignment horizontal="left"/>
    </xf>
    <xf numFmtId="0" fontId="79" fillId="37" borderId="0" applyNumberFormat="0" applyBorder="0" applyAlignment="0" applyProtection="0"/>
    <xf numFmtId="0" fontId="76" fillId="33" borderId="0" applyNumberFormat="0" applyBorder="0" applyAlignment="0" applyProtection="0">
      <alignment vertical="center"/>
    </xf>
    <xf numFmtId="187" fontId="83" fillId="0" borderId="0" applyFont="0" applyFill="0" applyBorder="0" applyAlignment="0" applyProtection="0"/>
    <xf numFmtId="0" fontId="79" fillId="37" borderId="0" applyNumberFormat="0" applyBorder="0" applyAlignment="0" applyProtection="0"/>
    <xf numFmtId="0" fontId="76" fillId="33" borderId="0" applyNumberFormat="0" applyBorder="0" applyAlignment="0" applyProtection="0">
      <alignment vertical="center"/>
    </xf>
    <xf numFmtId="0" fontId="79" fillId="37" borderId="0" applyNumberFormat="0" applyBorder="0" applyAlignment="0" applyProtection="0"/>
    <xf numFmtId="0" fontId="76" fillId="33" borderId="0" applyNumberFormat="0" applyBorder="0" applyAlignment="0" applyProtection="0">
      <alignment vertical="center"/>
    </xf>
    <xf numFmtId="0" fontId="134" fillId="0" borderId="33" applyNumberFormat="0" applyAlignment="0" applyProtection="0">
      <alignment horizontal="left" vertical="center"/>
    </xf>
    <xf numFmtId="0" fontId="85" fillId="56" borderId="0" applyNumberFormat="0" applyBorder="0" applyAlignment="0" applyProtection="0">
      <alignment vertical="center"/>
    </xf>
    <xf numFmtId="0" fontId="0" fillId="0" borderId="0">
      <alignment vertical="center"/>
    </xf>
    <xf numFmtId="0" fontId="76" fillId="33" borderId="0" applyNumberFormat="0" applyBorder="0" applyAlignment="0" applyProtection="0">
      <alignment vertical="center"/>
    </xf>
    <xf numFmtId="0" fontId="79" fillId="58" borderId="0" applyNumberFormat="0" applyBorder="0" applyAlignment="0" applyProtection="0"/>
    <xf numFmtId="0" fontId="98" fillId="36" borderId="0" applyNumberFormat="0" applyBorder="0" applyAlignment="0" applyProtection="0">
      <alignment vertical="center"/>
    </xf>
    <xf numFmtId="0" fontId="78" fillId="35" borderId="0" applyNumberFormat="0" applyBorder="0" applyAlignment="0" applyProtection="0">
      <alignment vertical="center"/>
    </xf>
    <xf numFmtId="0" fontId="81" fillId="53"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81" fillId="53" borderId="0" applyNumberFormat="0" applyBorder="0" applyAlignment="0" applyProtection="0"/>
    <xf numFmtId="0" fontId="78" fillId="38"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81" fillId="53" borderId="0" applyNumberFormat="0" applyBorder="0" applyAlignment="0" applyProtection="0"/>
    <xf numFmtId="188" fontId="83" fillId="0" borderId="0"/>
    <xf numFmtId="0" fontId="81" fillId="53" borderId="0" applyNumberFormat="0" applyBorder="0" applyAlignment="0" applyProtection="0"/>
    <xf numFmtId="0" fontId="81" fillId="53" borderId="0" applyNumberFormat="0" applyBorder="0" applyAlignment="0" applyProtection="0"/>
    <xf numFmtId="41" fontId="4" fillId="0" borderId="0" applyFont="0" applyFill="0" applyBorder="0" applyAlignment="0" applyProtection="0"/>
    <xf numFmtId="0" fontId="81" fillId="55" borderId="0" applyNumberFormat="0" applyBorder="0" applyAlignment="0" applyProtection="0"/>
    <xf numFmtId="0" fontId="76" fillId="33" borderId="0" applyNumberFormat="0" applyBorder="0" applyAlignment="0" applyProtection="0">
      <alignment vertical="center"/>
    </xf>
    <xf numFmtId="0" fontId="81" fillId="55" borderId="0" applyNumberFormat="0" applyBorder="0" applyAlignment="0" applyProtection="0"/>
    <xf numFmtId="0" fontId="135" fillId="0" borderId="0" applyProtection="0"/>
    <xf numFmtId="0" fontId="76" fillId="33" borderId="0" applyNumberFormat="0" applyBorder="0" applyAlignment="0" applyProtection="0">
      <alignment vertical="center"/>
    </xf>
    <xf numFmtId="0" fontId="81" fillId="55" borderId="0" applyNumberFormat="0" applyBorder="0" applyAlignment="0" applyProtection="0"/>
    <xf numFmtId="0" fontId="134" fillId="0" borderId="0" applyProtection="0"/>
    <xf numFmtId="0" fontId="81" fillId="55" borderId="0" applyNumberFormat="0" applyBorder="0" applyAlignment="0" applyProtection="0"/>
    <xf numFmtId="0" fontId="79" fillId="42" borderId="0" applyNumberFormat="0" applyBorder="0" applyAlignment="0" applyProtection="0"/>
    <xf numFmtId="0" fontId="79" fillId="42" borderId="0" applyNumberFormat="0" applyBorder="0" applyAlignment="0" applyProtection="0"/>
    <xf numFmtId="0" fontId="76" fillId="33"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9" fillId="58" borderId="0" applyNumberFormat="0" applyBorder="0" applyAlignment="0" applyProtection="0"/>
    <xf numFmtId="0" fontId="136" fillId="0" borderId="32" applyNumberFormat="0" applyFill="0" applyAlignment="0" applyProtection="0">
      <alignment vertical="center"/>
    </xf>
    <xf numFmtId="0" fontId="94" fillId="38" borderId="0" applyNumberFormat="0" applyBorder="0" applyAlignment="0" applyProtection="0">
      <alignment vertical="center"/>
    </xf>
    <xf numFmtId="0" fontId="79" fillId="58" borderId="0" applyNumberFormat="0" applyBorder="0" applyAlignment="0" applyProtection="0"/>
    <xf numFmtId="0" fontId="94" fillId="38" borderId="0" applyNumberFormat="0" applyBorder="0" applyAlignment="0" applyProtection="0">
      <alignment vertical="center"/>
    </xf>
    <xf numFmtId="0" fontId="79" fillId="58" borderId="0" applyNumberFormat="0" applyBorder="0" applyAlignment="0" applyProtection="0"/>
    <xf numFmtId="0" fontId="94" fillId="38" borderId="0" applyNumberFormat="0" applyBorder="0" applyAlignment="0" applyProtection="0">
      <alignment vertical="center"/>
    </xf>
    <xf numFmtId="0" fontId="79" fillId="58" borderId="0" applyNumberFormat="0" applyBorder="0" applyAlignment="0" applyProtection="0"/>
    <xf numFmtId="0" fontId="88" fillId="49" borderId="24" applyNumberFormat="0" applyFont="0" applyAlignment="0" applyProtection="0">
      <alignment vertical="center"/>
    </xf>
    <xf numFmtId="0" fontId="81" fillId="47" borderId="0" applyNumberFormat="0" applyBorder="0" applyAlignment="0" applyProtection="0"/>
    <xf numFmtId="0" fontId="81" fillId="47" borderId="0" applyNumberFormat="0" applyBorder="0" applyAlignment="0" applyProtection="0"/>
    <xf numFmtId="0" fontId="76" fillId="33" borderId="0" applyNumberFormat="0" applyBorder="0" applyAlignment="0" applyProtection="0">
      <alignment vertical="center"/>
    </xf>
    <xf numFmtId="0" fontId="81" fillId="50" borderId="0" applyNumberFormat="0" applyBorder="0" applyAlignment="0" applyProtection="0"/>
    <xf numFmtId="0" fontId="81" fillId="50" borderId="0" applyNumberFormat="0" applyBorder="0" applyAlignment="0" applyProtection="0"/>
    <xf numFmtId="0" fontId="79" fillId="50"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22" fillId="33" borderId="0" applyNumberFormat="0" applyBorder="0" applyAlignment="0" applyProtection="0">
      <alignment vertical="center"/>
    </xf>
    <xf numFmtId="0" fontId="97" fillId="0" borderId="0" applyNumberFormat="0" applyFill="0" applyBorder="0" applyAlignment="0" applyProtection="0">
      <alignment vertical="center"/>
    </xf>
    <xf numFmtId="0" fontId="120" fillId="0" borderId="0" applyNumberFormat="0" applyFill="0" applyBorder="0" applyAlignment="0" applyProtection="0">
      <alignment vertical="center"/>
    </xf>
    <xf numFmtId="189" fontId="92" fillId="0" borderId="0" applyFill="0" applyBorder="0" applyAlignment="0"/>
    <xf numFmtId="0" fontId="103" fillId="51" borderId="0" applyNumberFormat="0" applyBorder="0" applyAlignment="0" applyProtection="0"/>
    <xf numFmtId="0" fontId="128" fillId="70" borderId="31" applyNumberFormat="0" applyAlignment="0" applyProtection="0">
      <alignment vertical="center"/>
    </xf>
    <xf numFmtId="0" fontId="132" fillId="0" borderId="34">
      <alignment horizontal="center"/>
    </xf>
    <xf numFmtId="0" fontId="109" fillId="57" borderId="22" applyNumberFormat="0" applyAlignment="0" applyProtection="0">
      <alignment vertical="center"/>
    </xf>
    <xf numFmtId="0" fontId="109" fillId="57" borderId="22" applyNumberFormat="0" applyAlignment="0" applyProtection="0">
      <alignment vertical="center"/>
    </xf>
    <xf numFmtId="0" fontId="120" fillId="0" borderId="0" applyNumberFormat="0" applyFill="0" applyBorder="0" applyAlignment="0" applyProtection="0">
      <alignment vertical="center"/>
    </xf>
    <xf numFmtId="0" fontId="109" fillId="57" borderId="22" applyNumberFormat="0" applyAlignment="0" applyProtection="0">
      <alignment vertical="center"/>
    </xf>
    <xf numFmtId="0" fontId="0" fillId="49" borderId="24" applyNumberFormat="0" applyFont="0" applyAlignment="0" applyProtection="0">
      <alignment vertical="center"/>
    </xf>
    <xf numFmtId="0" fontId="109" fillId="57" borderId="22" applyNumberFormat="0" applyAlignment="0" applyProtection="0">
      <alignment vertical="center"/>
    </xf>
    <xf numFmtId="0" fontId="0" fillId="0" borderId="0">
      <alignment vertical="center"/>
    </xf>
    <xf numFmtId="0" fontId="114" fillId="57" borderId="28" applyNumberFormat="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128" fillId="70" borderId="31" applyNumberFormat="0" applyAlignment="0" applyProtection="0">
      <alignment vertical="center"/>
    </xf>
    <xf numFmtId="0" fontId="128" fillId="70" borderId="31" applyNumberFormat="0" applyAlignment="0" applyProtection="0">
      <alignment vertical="center"/>
    </xf>
    <xf numFmtId="0" fontId="128" fillId="70" borderId="31" applyNumberFormat="0" applyAlignment="0" applyProtection="0">
      <alignment vertical="center"/>
    </xf>
    <xf numFmtId="0" fontId="0" fillId="0" borderId="0"/>
    <xf numFmtId="190" fontId="83" fillId="0" borderId="0" applyFont="0" applyFill="0" applyBorder="0" applyAlignment="0" applyProtection="0"/>
    <xf numFmtId="43" fontId="83" fillId="0" borderId="0" applyFont="0" applyFill="0" applyBorder="0" applyAlignment="0" applyProtection="0"/>
    <xf numFmtId="191" fontId="4" fillId="0" borderId="0"/>
    <xf numFmtId="0" fontId="0" fillId="0" borderId="0">
      <alignment vertical="center"/>
    </xf>
    <xf numFmtId="0" fontId="77" fillId="34" borderId="0" applyNumberFormat="0" applyBorder="0" applyAlignment="0" applyProtection="0"/>
    <xf numFmtId="0" fontId="89" fillId="38" borderId="0" applyNumberFormat="0" applyBorder="0" applyAlignment="0" applyProtection="0">
      <alignment vertical="center"/>
    </xf>
    <xf numFmtId="0" fontId="0" fillId="0" borderId="0"/>
    <xf numFmtId="192" fontId="2" fillId="0" borderId="0" applyFont="0" applyFill="0" applyBorder="0" applyAlignment="0" applyProtection="0"/>
    <xf numFmtId="0" fontId="89" fillId="38" borderId="0" applyNumberFormat="0" applyBorder="0" applyAlignment="0" applyProtection="0">
      <alignment vertical="center"/>
    </xf>
    <xf numFmtId="0" fontId="87" fillId="0" borderId="0" applyNumberFormat="0" applyFill="0" applyBorder="0" applyAlignment="0" applyProtection="0">
      <alignment vertical="center"/>
    </xf>
    <xf numFmtId="0" fontId="101" fillId="0" borderId="25" applyNumberFormat="0" applyFill="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87" fillId="0" borderId="0" applyNumberFormat="0" applyFill="0" applyBorder="0" applyAlignment="0" applyProtection="0">
      <alignment vertical="center"/>
    </xf>
    <xf numFmtId="0" fontId="76" fillId="33" borderId="0" applyNumberFormat="0" applyBorder="0" applyAlignment="0" applyProtection="0">
      <alignment vertical="center"/>
    </xf>
    <xf numFmtId="0" fontId="87" fillId="0" borderId="0" applyNumberFormat="0" applyFill="0" applyBorder="0" applyAlignment="0" applyProtection="0">
      <alignment vertical="center"/>
    </xf>
    <xf numFmtId="0" fontId="76" fillId="33" borderId="0" applyNumberFormat="0" applyBorder="0" applyAlignment="0" applyProtection="0">
      <alignment vertical="center"/>
    </xf>
    <xf numFmtId="0" fontId="87" fillId="0" borderId="0" applyNumberFormat="0" applyFill="0" applyBorder="0" applyAlignment="0" applyProtection="0">
      <alignment vertical="center"/>
    </xf>
    <xf numFmtId="0" fontId="76" fillId="33" borderId="0" applyNumberFormat="0" applyBorder="0" applyAlignment="0" applyProtection="0">
      <alignment vertical="center"/>
    </xf>
    <xf numFmtId="2" fontId="129" fillId="0" borderId="0" applyProtection="0"/>
    <xf numFmtId="0" fontId="76" fillId="36" borderId="0" applyNumberFormat="0" applyBorder="0" applyAlignment="0" applyProtection="0">
      <alignment vertical="center"/>
    </xf>
    <xf numFmtId="0" fontId="89" fillId="38" borderId="0" applyNumberFormat="0" applyBorder="0" applyAlignment="0" applyProtection="0">
      <alignment vertical="center"/>
    </xf>
    <xf numFmtId="0" fontId="137" fillId="0" borderId="0" applyNumberFormat="0" applyFill="0" applyBorder="0" applyAlignment="0" applyProtection="0">
      <alignment vertical="top"/>
      <protection locked="0"/>
    </xf>
    <xf numFmtId="0" fontId="77" fillId="36" borderId="0" applyNumberFormat="0" applyBorder="0" applyAlignment="0" applyProtection="0">
      <alignment vertical="center"/>
    </xf>
    <xf numFmtId="0" fontId="3" fillId="0" borderId="0">
      <alignment vertical="center"/>
    </xf>
    <xf numFmtId="0" fontId="76" fillId="33" borderId="0" applyNumberFormat="0" applyBorder="0" applyAlignment="0" applyProtection="0">
      <alignment vertical="center"/>
    </xf>
    <xf numFmtId="0" fontId="3" fillId="0" borderId="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134" fillId="0" borderId="5">
      <alignment horizontal="left" vertical="center"/>
    </xf>
    <xf numFmtId="0" fontId="101" fillId="0" borderId="25" applyNumberFormat="0" applyFill="0" applyAlignment="0" applyProtection="0">
      <alignment vertical="center"/>
    </xf>
    <xf numFmtId="0" fontId="101" fillId="0" borderId="25" applyNumberFormat="0" applyFill="0" applyAlignment="0" applyProtection="0">
      <alignment vertical="center"/>
    </xf>
    <xf numFmtId="0" fontId="101" fillId="0" borderId="25" applyNumberFormat="0" applyFill="0" applyAlignment="0" applyProtection="0">
      <alignment vertical="center"/>
    </xf>
    <xf numFmtId="0" fontId="106" fillId="0" borderId="26" applyNumberFormat="0" applyFill="0" applyAlignment="0" applyProtection="0">
      <alignment vertical="center"/>
    </xf>
    <xf numFmtId="0" fontId="106" fillId="0" borderId="26" applyNumberFormat="0" applyFill="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76" fillId="33" borderId="0" applyNumberFormat="0" applyBorder="0" applyAlignment="0" applyProtection="0">
      <alignment vertical="center"/>
    </xf>
    <xf numFmtId="0" fontId="103" fillId="51" borderId="0" applyNumberFormat="0" applyBorder="0" applyAlignment="0" applyProtection="0"/>
    <xf numFmtId="10" fontId="105" fillId="74" borderId="1" applyNumberFormat="0" applyBorder="0" applyAlignment="0" applyProtection="0"/>
    <xf numFmtId="9" fontId="127" fillId="0" borderId="0" applyFont="0" applyFill="0" applyBorder="0" applyAlignment="0" applyProtection="0"/>
    <xf numFmtId="0" fontId="115" fillId="0" borderId="29" applyNumberFormat="0" applyFill="0" applyAlignment="0" applyProtection="0">
      <alignment vertical="center"/>
    </xf>
    <xf numFmtId="0" fontId="115" fillId="0" borderId="29" applyNumberFormat="0" applyFill="0" applyAlignment="0" applyProtection="0">
      <alignment vertical="center"/>
    </xf>
    <xf numFmtId="0" fontId="78" fillId="35" borderId="0" applyNumberFormat="0" applyBorder="0" applyAlignment="0" applyProtection="0">
      <alignment vertical="center"/>
    </xf>
    <xf numFmtId="0" fontId="115" fillId="0" borderId="29" applyNumberFormat="0" applyFill="0" applyAlignment="0" applyProtection="0">
      <alignment vertical="center"/>
    </xf>
    <xf numFmtId="0" fontId="0" fillId="0" borderId="0">
      <alignment vertical="center"/>
    </xf>
    <xf numFmtId="0" fontId="115" fillId="0" borderId="29" applyNumberFormat="0" applyFill="0" applyAlignment="0" applyProtection="0">
      <alignment vertical="center"/>
    </xf>
    <xf numFmtId="38" fontId="96" fillId="0" borderId="0" applyFont="0" applyFill="0" applyBorder="0" applyAlignment="0" applyProtection="0"/>
    <xf numFmtId="193" fontId="2" fillId="0" borderId="0" applyFont="0" applyFill="0" applyBorder="0" applyAlignment="0" applyProtection="0"/>
    <xf numFmtId="43" fontId="0" fillId="0" borderId="0" applyFont="0" applyFill="0" applyBorder="0" applyAlignment="0" applyProtection="0"/>
    <xf numFmtId="178" fontId="83" fillId="0" borderId="0" applyFont="0" applyFill="0" applyBorder="0" applyAlignment="0" applyProtection="0"/>
    <xf numFmtId="0" fontId="83" fillId="0" borderId="0" applyFont="0" applyFill="0" applyBorder="0" applyAlignment="0" applyProtection="0"/>
    <xf numFmtId="194" fontId="96" fillId="0" borderId="0" applyFont="0" applyFill="0" applyBorder="0" applyAlignment="0" applyProtection="0"/>
    <xf numFmtId="0" fontId="103" fillId="51" borderId="0" applyNumberFormat="0" applyBorder="0" applyAlignment="0" applyProtection="0"/>
    <xf numFmtId="0" fontId="77" fillId="36" borderId="0" applyNumberFormat="0" applyBorder="0" applyAlignment="0" applyProtection="0">
      <alignment vertical="center"/>
    </xf>
    <xf numFmtId="195" fontId="83" fillId="0" borderId="0" applyFont="0" applyFill="0" applyBorder="0" applyAlignment="0" applyProtection="0"/>
    <xf numFmtId="41" fontId="81" fillId="0" borderId="0" applyFont="0" applyFill="0" applyBorder="0" applyAlignment="0" applyProtection="0">
      <alignment vertical="center"/>
    </xf>
    <xf numFmtId="0" fontId="111" fillId="61" borderId="0" applyNumberFormat="0" applyBorder="0" applyAlignment="0" applyProtection="0">
      <alignment vertical="center"/>
    </xf>
    <xf numFmtId="0" fontId="111" fillId="61" borderId="0" applyNumberFormat="0" applyBorder="0" applyAlignment="0" applyProtection="0">
      <alignment vertical="center"/>
    </xf>
    <xf numFmtId="0" fontId="111" fillId="61" borderId="0" applyNumberFormat="0" applyBorder="0" applyAlignment="0" applyProtection="0">
      <alignment vertical="center"/>
    </xf>
    <xf numFmtId="0" fontId="111" fillId="61" borderId="0" applyNumberFormat="0" applyBorder="0" applyAlignment="0" applyProtection="0">
      <alignment vertical="center"/>
    </xf>
    <xf numFmtId="0" fontId="122" fillId="33" borderId="0" applyNumberFormat="0" applyBorder="0" applyAlignment="0" applyProtection="0">
      <alignment vertical="center"/>
    </xf>
    <xf numFmtId="0" fontId="111" fillId="61" borderId="0" applyNumberFormat="0" applyBorder="0" applyAlignment="0" applyProtection="0">
      <alignment vertical="center"/>
    </xf>
    <xf numFmtId="0" fontId="94" fillId="38" borderId="0" applyNumberFormat="0" applyBorder="0" applyAlignment="0" applyProtection="0">
      <alignment vertical="center"/>
    </xf>
    <xf numFmtId="0" fontId="138" fillId="0" borderId="0"/>
    <xf numFmtId="0" fontId="78" fillId="35" borderId="0" applyNumberFormat="0" applyBorder="0" applyAlignment="0" applyProtection="0">
      <alignment vertical="center"/>
    </xf>
    <xf numFmtId="0" fontId="83" fillId="0" borderId="0"/>
    <xf numFmtId="0" fontId="122" fillId="33" borderId="0" applyNumberFormat="0" applyBorder="0" applyAlignment="0" applyProtection="0">
      <alignment vertical="center"/>
    </xf>
    <xf numFmtId="0" fontId="99" fillId="0" borderId="0"/>
    <xf numFmtId="0" fontId="76" fillId="33" borderId="0" applyNumberFormat="0" applyBorder="0" applyAlignment="0" applyProtection="0">
      <alignment vertical="center"/>
    </xf>
    <xf numFmtId="0" fontId="88" fillId="49" borderId="24" applyNumberFormat="0" applyFont="0" applyAlignment="0" applyProtection="0">
      <alignment vertical="center"/>
    </xf>
    <xf numFmtId="196" fontId="83" fillId="0" borderId="0" applyFont="0" applyFill="0" applyProtection="0"/>
    <xf numFmtId="0" fontId="88" fillId="49" borderId="24" applyNumberFormat="0" applyFont="0" applyAlignment="0" applyProtection="0">
      <alignment vertical="center"/>
    </xf>
    <xf numFmtId="0" fontId="88" fillId="49" borderId="24" applyNumberFormat="0" applyFont="0" applyAlignment="0" applyProtection="0">
      <alignment vertical="center"/>
    </xf>
    <xf numFmtId="0" fontId="88" fillId="49" borderId="24" applyNumberFormat="0" applyFont="0" applyAlignment="0" applyProtection="0">
      <alignment vertical="center"/>
    </xf>
    <xf numFmtId="0" fontId="88" fillId="49" borderId="24" applyNumberFormat="0" applyFont="0" applyAlignment="0" applyProtection="0">
      <alignment vertical="center"/>
    </xf>
    <xf numFmtId="0" fontId="114" fillId="57" borderId="28" applyNumberFormat="0" applyAlignment="0" applyProtection="0">
      <alignment vertical="center"/>
    </xf>
    <xf numFmtId="0" fontId="3" fillId="0" borderId="0"/>
    <xf numFmtId="0" fontId="114" fillId="57" borderId="28" applyNumberFormat="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14" fillId="57" borderId="28" applyNumberFormat="0" applyAlignment="0" applyProtection="0">
      <alignment vertical="center"/>
    </xf>
    <xf numFmtId="15" fontId="96" fillId="0" borderId="0" applyFont="0" applyFill="0" applyBorder="0" applyAlignment="0" applyProtection="0"/>
    <xf numFmtId="0" fontId="121" fillId="38" borderId="0" applyNumberFormat="0" applyBorder="0" applyAlignment="0" applyProtection="0">
      <alignment vertical="center"/>
    </xf>
    <xf numFmtId="4" fontId="96" fillId="0" borderId="0" applyFont="0" applyFill="0" applyBorder="0" applyAlignment="0" applyProtection="0"/>
    <xf numFmtId="0" fontId="0" fillId="0" borderId="0" applyNumberFormat="0"/>
    <xf numFmtId="3" fontId="96" fillId="0" borderId="0" applyFont="0" applyFill="0" applyBorder="0" applyAlignment="0" applyProtection="0"/>
    <xf numFmtId="3" fontId="139" fillId="0" borderId="0"/>
    <xf numFmtId="0" fontId="3" fillId="0" borderId="0"/>
    <xf numFmtId="0" fontId="78" fillId="35" borderId="0" applyNumberFormat="0" applyBorder="0" applyAlignment="0" applyProtection="0">
      <alignment vertical="center"/>
    </xf>
    <xf numFmtId="0" fontId="86" fillId="35" borderId="0" applyNumberFormat="0" applyBorder="0" applyAlignment="0" applyProtection="0">
      <alignment vertical="center"/>
    </xf>
    <xf numFmtId="0" fontId="140" fillId="0" borderId="0" applyNumberFormat="0" applyFill="0" applyBorder="0" applyAlignment="0" applyProtection="0"/>
    <xf numFmtId="0" fontId="94" fillId="38" borderId="0" applyNumberFormat="0" applyBorder="0" applyAlignment="0" applyProtection="0">
      <alignment vertical="center"/>
    </xf>
    <xf numFmtId="0" fontId="141" fillId="0" borderId="0"/>
    <xf numFmtId="0" fontId="0" fillId="0" borderId="0"/>
    <xf numFmtId="0" fontId="124" fillId="66" borderId="30">
      <protection locked="0"/>
    </xf>
    <xf numFmtId="0" fontId="0" fillId="0" borderId="0"/>
    <xf numFmtId="0" fontId="97" fillId="0" borderId="0" applyNumberFormat="0" applyFill="0" applyBorder="0" applyAlignment="0" applyProtection="0">
      <alignment vertical="center"/>
    </xf>
    <xf numFmtId="0" fontId="78" fillId="38" borderId="0" applyNumberFormat="0" applyBorder="0" applyAlignment="0" applyProtection="0">
      <alignment vertical="center"/>
    </xf>
    <xf numFmtId="0" fontId="129" fillId="0" borderId="35" applyProtection="0"/>
    <xf numFmtId="0" fontId="78" fillId="35" borderId="0" applyNumberFormat="0" applyBorder="0" applyAlignment="0" applyProtection="0">
      <alignment vertical="center"/>
    </xf>
    <xf numFmtId="197" fontId="83" fillId="0" borderId="0" applyFont="0" applyFill="0" applyBorder="0" applyAlignment="0" applyProtection="0"/>
    <xf numFmtId="0" fontId="120" fillId="0" borderId="0" applyNumberFormat="0" applyFill="0" applyBorder="0" applyAlignment="0" applyProtection="0">
      <alignment vertical="center"/>
    </xf>
    <xf numFmtId="0" fontId="142" fillId="0" borderId="0"/>
    <xf numFmtId="0" fontId="89" fillId="38" borderId="0" applyNumberFormat="0" applyBorder="0" applyAlignment="0" applyProtection="0">
      <alignment vertical="center"/>
    </xf>
    <xf numFmtId="198" fontId="2" fillId="0" borderId="0" applyFont="0" applyFill="0" applyBorder="0" applyAlignment="0" applyProtection="0"/>
    <xf numFmtId="0" fontId="89" fillId="38" borderId="0" applyNumberFormat="0" applyBorder="0" applyAlignment="0" applyProtection="0">
      <alignment vertical="center"/>
    </xf>
    <xf numFmtId="0" fontId="120" fillId="0" borderId="0" applyNumberFormat="0" applyFill="0" applyBorder="0" applyAlignment="0" applyProtection="0">
      <alignment vertical="center"/>
    </xf>
    <xf numFmtId="0" fontId="78" fillId="38" borderId="0" applyNumberFormat="0" applyBorder="0" applyAlignment="0" applyProtection="0">
      <alignment vertical="center"/>
    </xf>
    <xf numFmtId="0" fontId="120" fillId="0" borderId="0" applyNumberFormat="0" applyFill="0" applyBorder="0" applyAlignment="0" applyProtection="0">
      <alignment vertical="center"/>
    </xf>
    <xf numFmtId="0" fontId="120" fillId="0" borderId="0" applyNumberFormat="0" applyFill="0" applyBorder="0" applyAlignment="0" applyProtection="0">
      <alignment vertical="center"/>
    </xf>
    <xf numFmtId="0" fontId="120" fillId="0" borderId="0" applyNumberFormat="0" applyFill="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9" fontId="88"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88" fillId="0" borderId="0" applyFont="0" applyFill="0" applyBorder="0" applyAlignment="0" applyProtection="0">
      <alignment vertical="center"/>
    </xf>
    <xf numFmtId="9" fontId="88" fillId="0" borderId="0" applyFont="0" applyFill="0" applyBorder="0" applyAlignment="0" applyProtection="0">
      <alignment vertical="center"/>
    </xf>
    <xf numFmtId="0" fontId="0" fillId="0" borderId="0"/>
    <xf numFmtId="9" fontId="88" fillId="0" borderId="0" applyFont="0" applyFill="0" applyBorder="0" applyAlignment="0" applyProtection="0">
      <alignment vertical="center"/>
    </xf>
    <xf numFmtId="0" fontId="76" fillId="33" borderId="0" applyNumberFormat="0" applyBorder="0" applyAlignment="0" applyProtection="0">
      <alignment vertical="center"/>
    </xf>
    <xf numFmtId="9" fontId="88" fillId="0" borderId="0" applyFont="0" applyFill="0" applyBorder="0" applyAlignment="0" applyProtection="0">
      <alignment vertical="center"/>
    </xf>
    <xf numFmtId="9" fontId="0" fillId="0" borderId="0" applyFont="0" applyFill="0" applyBorder="0" applyAlignment="0" applyProtection="0">
      <alignment vertical="center"/>
    </xf>
    <xf numFmtId="0" fontId="143" fillId="0" borderId="25" applyNumberFormat="0" applyFill="0" applyAlignment="0" applyProtection="0">
      <alignment vertical="center"/>
    </xf>
    <xf numFmtId="0" fontId="98" fillId="36" borderId="0" applyNumberFormat="0" applyBorder="0" applyAlignment="0" applyProtection="0">
      <alignment vertical="center"/>
    </xf>
    <xf numFmtId="9" fontId="0" fillId="0" borderId="0" applyFont="0" applyFill="0" applyBorder="0" applyAlignment="0" applyProtection="0">
      <alignment vertical="center"/>
    </xf>
    <xf numFmtId="0" fontId="101" fillId="0" borderId="25" applyNumberFormat="0" applyFill="0" applyAlignment="0" applyProtection="0">
      <alignment vertical="center"/>
    </xf>
    <xf numFmtId="199" fontId="83" fillId="0" borderId="0" applyFont="0" applyFill="0" applyBorder="0" applyAlignment="0" applyProtection="0"/>
    <xf numFmtId="0" fontId="101" fillId="0" borderId="25" applyNumberFormat="0" applyFill="0" applyAlignment="0" applyProtection="0">
      <alignment vertical="center"/>
    </xf>
    <xf numFmtId="0" fontId="98" fillId="36" borderId="0" applyNumberFormat="0" applyBorder="0" applyAlignment="0" applyProtection="0">
      <alignment vertical="center"/>
    </xf>
    <xf numFmtId="0" fontId="78" fillId="35" borderId="0" applyNumberFormat="0" applyBorder="0" applyAlignment="0" applyProtection="0">
      <alignment vertical="center"/>
    </xf>
    <xf numFmtId="0" fontId="144" fillId="0" borderId="26" applyNumberFormat="0" applyFill="0" applyAlignment="0" applyProtection="0">
      <alignment vertical="center"/>
    </xf>
    <xf numFmtId="0" fontId="0" fillId="0" borderId="0">
      <alignment vertical="center"/>
    </xf>
    <xf numFmtId="0" fontId="76" fillId="33" borderId="0" applyNumberFormat="0" applyBorder="0" applyAlignment="0" applyProtection="0">
      <alignment vertical="center"/>
    </xf>
    <xf numFmtId="0" fontId="106" fillId="0" borderId="26" applyNumberFormat="0" applyFill="0" applyAlignment="0" applyProtection="0">
      <alignment vertical="center"/>
    </xf>
    <xf numFmtId="0" fontId="0" fillId="0" borderId="0">
      <alignment vertical="center"/>
    </xf>
    <xf numFmtId="0" fontId="76" fillId="33" borderId="0" applyNumberFormat="0" applyBorder="0" applyAlignment="0" applyProtection="0">
      <alignment vertical="center"/>
    </xf>
    <xf numFmtId="0" fontId="89" fillId="38" borderId="0" applyNumberFormat="0" applyBorder="0" applyAlignment="0" applyProtection="0">
      <alignment vertical="center"/>
    </xf>
    <xf numFmtId="0" fontId="106" fillId="0" borderId="26" applyNumberFormat="0" applyFill="0" applyAlignment="0" applyProtection="0">
      <alignment vertical="center"/>
    </xf>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145" fillId="0" borderId="23" applyNumberFormat="0" applyFill="0" applyAlignment="0" applyProtection="0">
      <alignment vertical="center"/>
    </xf>
    <xf numFmtId="0" fontId="0" fillId="0" borderId="0"/>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95" fillId="0" borderId="23" applyNumberFormat="0" applyFill="0" applyAlignment="0" applyProtection="0">
      <alignment vertical="center"/>
    </xf>
    <xf numFmtId="0" fontId="76" fillId="33" borderId="0" applyNumberFormat="0" applyBorder="0" applyAlignment="0" applyProtection="0">
      <alignment vertical="center"/>
    </xf>
    <xf numFmtId="0" fontId="95" fillId="0" borderId="23" applyNumberFormat="0" applyFill="0" applyAlignment="0" applyProtection="0">
      <alignment vertical="center"/>
    </xf>
    <xf numFmtId="43" fontId="88" fillId="0" borderId="0" applyFont="0" applyFill="0" applyBorder="0" applyAlignment="0" applyProtection="0">
      <alignment vertical="center"/>
    </xf>
    <xf numFmtId="0" fontId="145" fillId="0" borderId="0" applyNumberFormat="0" applyFill="0" applyBorder="0" applyAlignment="0" applyProtection="0">
      <alignment vertical="center"/>
    </xf>
    <xf numFmtId="0" fontId="78" fillId="35" borderId="0" applyNumberFormat="0" applyBorder="0" applyAlignment="0" applyProtection="0">
      <alignment vertical="center"/>
    </xf>
    <xf numFmtId="0" fontId="95" fillId="0" borderId="0" applyNumberFormat="0" applyFill="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95"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97" fillId="0" borderId="0" applyNumberFormat="0" applyFill="0" applyBorder="0" applyAlignment="0" applyProtection="0">
      <alignment vertical="center"/>
    </xf>
    <xf numFmtId="0" fontId="93" fillId="0" borderId="0" applyNumberFormat="0" applyFill="0" applyBorder="0" applyAlignment="0" applyProtection="0"/>
    <xf numFmtId="0" fontId="93" fillId="0" borderId="0" applyNumberFormat="0" applyFill="0" applyBorder="0" applyAlignment="0" applyProtection="0"/>
    <xf numFmtId="0" fontId="133" fillId="0" borderId="2" applyNumberFormat="0" applyFill="0" applyProtection="0">
      <alignment horizont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6" borderId="0" applyNumberFormat="0" applyBorder="0" applyAlignment="0" applyProtection="0">
      <alignment vertical="center"/>
    </xf>
    <xf numFmtId="0" fontId="78" fillId="35" borderId="0" applyNumberFormat="0" applyBorder="0" applyAlignment="0" applyProtection="0">
      <alignment vertical="center"/>
    </xf>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76" fillId="33" borderId="0" applyNumberFormat="0" applyBorder="0" applyAlignment="0" applyProtection="0">
      <alignment vertical="center"/>
    </xf>
    <xf numFmtId="0" fontId="0" fillId="0" borderId="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123" fillId="75" borderId="0" applyNumberFormat="0" applyBorder="0" applyAlignment="0" applyProtection="0"/>
    <xf numFmtId="0" fontId="89" fillId="38" borderId="0" applyNumberFormat="0" applyBorder="0" applyAlignment="0" applyProtection="0">
      <alignment vertical="center"/>
    </xf>
    <xf numFmtId="0" fontId="76" fillId="33" borderId="0" applyNumberFormat="0" applyBorder="0" applyAlignment="0" applyProtection="0">
      <alignment vertical="center"/>
    </xf>
    <xf numFmtId="0" fontId="94" fillId="38" borderId="0" applyNumberFormat="0" applyBorder="0" applyAlignment="0" applyProtection="0">
      <alignment vertical="center"/>
    </xf>
    <xf numFmtId="0" fontId="76" fillId="33" borderId="0" applyNumberFormat="0" applyBorder="0" applyAlignment="0" applyProtection="0">
      <alignment vertical="center"/>
    </xf>
    <xf numFmtId="0" fontId="89" fillId="38" borderId="0" applyNumberFormat="0" applyBorder="0" applyAlignment="0" applyProtection="0">
      <alignment vertical="center"/>
    </xf>
    <xf numFmtId="0" fontId="77" fillId="34" borderId="0" applyNumberFormat="0" applyBorder="0" applyAlignment="0" applyProtection="0"/>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0" fillId="0" borderId="0"/>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86"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0" fillId="0" borderId="0" applyNumberFormat="0"/>
    <xf numFmtId="0" fontId="78" fillId="35" borderId="0" applyNumberFormat="0" applyBorder="0" applyAlignment="0" applyProtection="0">
      <alignment vertical="center"/>
    </xf>
    <xf numFmtId="0" fontId="0" fillId="0" borderId="0" applyNumberFormat="0"/>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0" fillId="0" borderId="0">
      <alignment vertical="center"/>
    </xf>
    <xf numFmtId="0" fontId="111" fillId="61" borderId="0" applyNumberFormat="0" applyBorder="0" applyAlignment="0" applyProtection="0">
      <alignment vertical="center"/>
    </xf>
    <xf numFmtId="0" fontId="78" fillId="35" borderId="0" applyNumberFormat="0" applyBorder="0" applyAlignment="0" applyProtection="0">
      <alignment vertical="center"/>
    </xf>
    <xf numFmtId="0" fontId="122"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7" fillId="36"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98" fillId="36"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8" fillId="0" borderId="0">
      <alignment vertical="center"/>
    </xf>
    <xf numFmtId="0" fontId="146" fillId="40" borderId="22" applyNumberFormat="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22" fillId="33" borderId="0" applyNumberFormat="0" applyBorder="0" applyAlignment="0" applyProtection="0">
      <alignment vertical="center"/>
    </xf>
    <xf numFmtId="0" fontId="78" fillId="35" borderId="0" applyNumberFormat="0" applyBorder="0" applyAlignment="0" applyProtection="0">
      <alignment vertical="center"/>
    </xf>
    <xf numFmtId="0" fontId="122"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3" fillId="0" borderId="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03" fillId="51" borderId="0" applyNumberFormat="0" applyBorder="0" applyAlignment="0" applyProtection="0"/>
    <xf numFmtId="0" fontId="103" fillId="51" borderId="0" applyNumberFormat="0" applyBorder="0" applyAlignment="0" applyProtection="0"/>
    <xf numFmtId="0" fontId="103" fillId="51" borderId="0" applyNumberFormat="0" applyBorder="0" applyAlignment="0" applyProtection="0"/>
    <xf numFmtId="0" fontId="76" fillId="33" borderId="0" applyNumberFormat="0" applyBorder="0" applyAlignment="0" applyProtection="0">
      <alignment vertical="center"/>
    </xf>
    <xf numFmtId="0" fontId="103" fillId="51" borderId="0" applyNumberFormat="0" applyBorder="0" applyAlignment="0" applyProtection="0"/>
    <xf numFmtId="0" fontId="94" fillId="35" borderId="0" applyNumberFormat="0" applyBorder="0" applyAlignment="0" applyProtection="0">
      <alignment vertical="center"/>
    </xf>
    <xf numFmtId="0" fontId="94" fillId="35" borderId="0" applyNumberFormat="0" applyBorder="0" applyAlignment="0" applyProtection="0">
      <alignment vertical="center"/>
    </xf>
    <xf numFmtId="0" fontId="94" fillId="35" borderId="0" applyNumberFormat="0" applyBorder="0" applyAlignment="0" applyProtection="0">
      <alignment vertical="center"/>
    </xf>
    <xf numFmtId="0" fontId="91" fillId="36" borderId="0" applyNumberFormat="0" applyBorder="0" applyAlignment="0" applyProtection="0">
      <alignment vertical="center"/>
    </xf>
    <xf numFmtId="0" fontId="94" fillId="35" borderId="0" applyNumberFormat="0" applyBorder="0" applyAlignment="0" applyProtection="0">
      <alignment vertical="center"/>
    </xf>
    <xf numFmtId="0" fontId="78" fillId="35" borderId="0" applyNumberFormat="0" applyBorder="0" applyAlignment="0" applyProtection="0">
      <alignment vertical="center"/>
    </xf>
    <xf numFmtId="0" fontId="94" fillId="35" borderId="0" applyNumberFormat="0" applyBorder="0" applyAlignment="0" applyProtection="0">
      <alignment vertical="center"/>
    </xf>
    <xf numFmtId="0" fontId="89" fillId="35" borderId="0" applyNumberFormat="0" applyBorder="0" applyAlignment="0" applyProtection="0">
      <alignment vertical="center"/>
    </xf>
    <xf numFmtId="0" fontId="0" fillId="0" borderId="0"/>
    <xf numFmtId="0" fontId="89" fillId="35" borderId="0" applyNumberFormat="0" applyBorder="0" applyAlignment="0" applyProtection="0">
      <alignment vertical="center"/>
    </xf>
    <xf numFmtId="0" fontId="78" fillId="35" borderId="0" applyNumberFormat="0" applyBorder="0" applyAlignment="0" applyProtection="0">
      <alignment vertical="center"/>
    </xf>
    <xf numFmtId="0" fontId="89" fillId="35" borderId="0" applyNumberFormat="0" applyBorder="0" applyAlignment="0" applyProtection="0">
      <alignment vertical="center"/>
    </xf>
    <xf numFmtId="0" fontId="89" fillId="35" borderId="0" applyNumberFormat="0" applyBorder="0" applyAlignment="0" applyProtection="0">
      <alignment vertical="center"/>
    </xf>
    <xf numFmtId="0" fontId="0" fillId="0" borderId="0"/>
    <xf numFmtId="0" fontId="89"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104" fillId="35" borderId="0" applyNumberFormat="0" applyBorder="0" applyAlignment="0" applyProtection="0"/>
    <xf numFmtId="0" fontId="121" fillId="38" borderId="0" applyNumberFormat="0" applyBorder="0" applyAlignment="0" applyProtection="0">
      <alignment vertical="center"/>
    </xf>
    <xf numFmtId="0" fontId="78" fillId="35" borderId="0" applyNumberFormat="0" applyBorder="0" applyAlignment="0" applyProtection="0">
      <alignment vertical="center"/>
    </xf>
    <xf numFmtId="0" fontId="121" fillId="38" borderId="0" applyNumberFormat="0" applyBorder="0" applyAlignment="0" applyProtection="0">
      <alignment vertical="center"/>
    </xf>
    <xf numFmtId="0" fontId="78" fillId="35" borderId="0" applyNumberFormat="0" applyBorder="0" applyAlignment="0" applyProtection="0">
      <alignment vertical="center"/>
    </xf>
    <xf numFmtId="0" fontId="121" fillId="38" borderId="0" applyNumberFormat="0" applyBorder="0" applyAlignment="0" applyProtection="0">
      <alignment vertical="center"/>
    </xf>
    <xf numFmtId="0" fontId="78" fillId="35"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76" fillId="33" borderId="0" applyNumberFormat="0" applyBorder="0" applyAlignment="0" applyProtection="0">
      <alignment vertical="center"/>
    </xf>
    <xf numFmtId="0" fontId="103" fillId="51" borderId="0" applyNumberFormat="0" applyBorder="0" applyAlignment="0" applyProtection="0"/>
    <xf numFmtId="0" fontId="103" fillId="51" borderId="0" applyNumberFormat="0" applyBorder="0" applyAlignment="0" applyProtection="0"/>
    <xf numFmtId="0" fontId="103" fillId="51" borderId="0" applyNumberFormat="0" applyBorder="0" applyAlignment="0" applyProtection="0"/>
    <xf numFmtId="0" fontId="94" fillId="38" borderId="0" applyNumberFormat="0" applyBorder="0" applyAlignment="0" applyProtection="0">
      <alignment vertical="center"/>
    </xf>
    <xf numFmtId="0" fontId="76" fillId="33" borderId="0" applyNumberFormat="0" applyBorder="0" applyAlignment="0" applyProtection="0">
      <alignment vertical="center"/>
    </xf>
    <xf numFmtId="0" fontId="103" fillId="51" borderId="0" applyNumberFormat="0" applyBorder="0" applyAlignment="0" applyProtection="0"/>
    <xf numFmtId="0" fontId="76" fillId="33" borderId="0" applyNumberFormat="0" applyBorder="0" applyAlignment="0" applyProtection="0">
      <alignment vertical="center"/>
    </xf>
    <xf numFmtId="0" fontId="88" fillId="0" borderId="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76" fillId="33"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0" fontId="76" fillId="33" borderId="0" applyNumberFormat="0" applyBorder="0" applyAlignment="0" applyProtection="0">
      <alignment vertical="center"/>
    </xf>
    <xf numFmtId="0" fontId="94" fillId="38" borderId="0" applyNumberFormat="0" applyBorder="0" applyAlignment="0" applyProtection="0">
      <alignment vertical="center"/>
    </xf>
    <xf numFmtId="0" fontId="147" fillId="70" borderId="31" applyNumberFormat="0" applyAlignment="0" applyProtection="0">
      <alignment vertical="center"/>
    </xf>
    <xf numFmtId="0" fontId="78" fillId="35" borderId="0" applyNumberFormat="0" applyBorder="0" applyAlignment="0" applyProtection="0">
      <alignment vertical="center"/>
    </xf>
    <xf numFmtId="43" fontId="83" fillId="0" borderId="0" applyFont="0" applyFill="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9" fillId="38" borderId="0" applyNumberFormat="0" applyBorder="0" applyAlignment="0" applyProtection="0">
      <alignment vertical="center"/>
    </xf>
    <xf numFmtId="0" fontId="78" fillId="35" borderId="0" applyNumberFormat="0" applyBorder="0" applyAlignment="0" applyProtection="0">
      <alignment vertical="center"/>
    </xf>
    <xf numFmtId="0" fontId="89" fillId="38" borderId="0" applyNumberFormat="0" applyBorder="0" applyAlignment="0" applyProtection="0">
      <alignment vertical="center"/>
    </xf>
    <xf numFmtId="0" fontId="89"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0" fillId="0" borderId="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03" fillId="51" borderId="0" applyNumberFormat="0" applyBorder="0" applyAlignment="0" applyProtection="0"/>
    <xf numFmtId="0" fontId="103" fillId="51" borderId="0" applyNumberFormat="0" applyBorder="0" applyAlignment="0" applyProtection="0"/>
    <xf numFmtId="0" fontId="103" fillId="51" borderId="0" applyNumberFormat="0" applyBorder="0" applyAlignment="0" applyProtection="0"/>
    <xf numFmtId="0" fontId="103" fillId="51"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0" fillId="0" borderId="0">
      <alignment vertical="center"/>
    </xf>
    <xf numFmtId="0" fontId="78" fillId="38"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91" fillId="36" borderId="0" applyNumberFormat="0" applyBorder="0" applyAlignment="0" applyProtection="0">
      <alignment vertical="center"/>
    </xf>
    <xf numFmtId="0" fontId="98" fillId="33"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103" fillId="51" borderId="0" applyNumberFormat="0" applyBorder="0" applyAlignment="0" applyProtection="0"/>
    <xf numFmtId="0" fontId="0" fillId="0" borderId="0" applyNumberFormat="0" applyFill="0" applyBorder="0" applyAlignment="0" applyProtection="0"/>
    <xf numFmtId="0" fontId="103" fillId="51" borderId="0" applyNumberFormat="0" applyBorder="0" applyAlignment="0" applyProtection="0"/>
    <xf numFmtId="0" fontId="103" fillId="51" borderId="0" applyNumberFormat="0" applyBorder="0" applyAlignment="0" applyProtection="0"/>
    <xf numFmtId="0" fontId="103" fillId="51" borderId="0" applyNumberFormat="0" applyBorder="0" applyAlignment="0" applyProtection="0"/>
    <xf numFmtId="0" fontId="76" fillId="33" borderId="0" applyNumberFormat="0" applyBorder="0" applyAlignment="0" applyProtection="0">
      <alignment vertical="center"/>
    </xf>
    <xf numFmtId="0" fontId="103" fillId="51" borderId="0" applyNumberFormat="0" applyBorder="0" applyAlignment="0" applyProtection="0"/>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86" fillId="35" borderId="0" applyNumberFormat="0" applyBorder="0" applyAlignment="0" applyProtection="0">
      <alignment vertical="center"/>
    </xf>
    <xf numFmtId="0" fontId="94" fillId="38"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7" fillId="34" borderId="0" applyNumberFormat="0" applyBorder="0" applyAlignment="0" applyProtection="0"/>
    <xf numFmtId="0" fontId="78" fillId="35" borderId="0" applyNumberFormat="0" applyBorder="0" applyAlignment="0" applyProtection="0">
      <alignment vertical="center"/>
    </xf>
    <xf numFmtId="0" fontId="77" fillId="34" borderId="0" applyNumberFormat="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0" fillId="0" borderId="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2" fillId="0" borderId="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148" fillId="0" borderId="29" applyNumberFormat="0" applyFill="0" applyAlignment="0" applyProtection="0">
      <alignment vertical="center"/>
    </xf>
    <xf numFmtId="0" fontId="78" fillId="35" borderId="0" applyNumberFormat="0" applyBorder="0" applyAlignment="0" applyProtection="0">
      <alignment vertical="center"/>
    </xf>
    <xf numFmtId="0" fontId="115" fillId="0" borderId="29" applyNumberFormat="0" applyFill="0" applyAlignment="0" applyProtection="0">
      <alignment vertical="center"/>
    </xf>
    <xf numFmtId="0" fontId="76" fillId="36" borderId="0" applyNumberFormat="0" applyBorder="0" applyAlignment="0" applyProtection="0">
      <alignment vertical="center"/>
    </xf>
    <xf numFmtId="0" fontId="86" fillId="35"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182" fontId="0" fillId="0" borderId="0" applyFont="0" applyFill="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86" fillId="35"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6" fillId="33" borderId="0" applyNumberFormat="0" applyBorder="0" applyAlignment="0" applyProtection="0">
      <alignment vertical="center"/>
    </xf>
    <xf numFmtId="0" fontId="78" fillId="38" borderId="0" applyNumberFormat="0" applyBorder="0" applyAlignment="0" applyProtection="0">
      <alignment vertical="center"/>
    </xf>
    <xf numFmtId="0" fontId="78" fillId="38" borderId="0" applyNumberFormat="0" applyBorder="0" applyAlignment="0" applyProtection="0">
      <alignment vertical="center"/>
    </xf>
    <xf numFmtId="0" fontId="86"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109" fillId="57" borderId="22" applyNumberFormat="0" applyAlignment="0" applyProtection="0">
      <alignment vertical="center"/>
    </xf>
    <xf numFmtId="0" fontId="91" fillId="36" borderId="0" applyNumberFormat="0" applyBorder="0" applyAlignment="0" applyProtection="0">
      <alignment vertical="center"/>
    </xf>
    <xf numFmtId="0" fontId="76" fillId="36" borderId="0" applyNumberFormat="0" applyBorder="0" applyAlignment="0" applyProtection="0">
      <alignment vertical="center"/>
    </xf>
    <xf numFmtId="0" fontId="86" fillId="35" borderId="0" applyNumberFormat="0" applyBorder="0" applyAlignment="0" applyProtection="0">
      <alignment vertical="center"/>
    </xf>
    <xf numFmtId="0" fontId="77" fillId="36" borderId="0" applyNumberFormat="0" applyBorder="0" applyAlignment="0" applyProtection="0">
      <alignment vertical="center"/>
    </xf>
    <xf numFmtId="0" fontId="78" fillId="35" borderId="0" applyNumberFormat="0" applyBorder="0" applyAlignment="0" applyProtection="0">
      <alignment vertical="center"/>
    </xf>
    <xf numFmtId="182" fontId="0" fillId="0" borderId="0" applyFont="0" applyFill="0" applyBorder="0" applyAlignment="0" applyProtection="0"/>
    <xf numFmtId="0" fontId="122" fillId="33" borderId="0" applyNumberFormat="0" applyBorder="0" applyAlignment="0" applyProtection="0">
      <alignment vertical="center"/>
    </xf>
    <xf numFmtId="0" fontId="77" fillId="36" borderId="0" applyNumberFormat="0" applyBorder="0" applyAlignment="0" applyProtection="0">
      <alignment vertical="center"/>
    </xf>
    <xf numFmtId="0" fontId="78" fillId="35" borderId="0" applyNumberFormat="0" applyBorder="0" applyAlignment="0" applyProtection="0">
      <alignment vertical="center"/>
    </xf>
    <xf numFmtId="182" fontId="0" fillId="0" borderId="0" applyFont="0" applyFill="0" applyBorder="0" applyAlignment="0" applyProtection="0"/>
    <xf numFmtId="0" fontId="77" fillId="36" borderId="0" applyNumberFormat="0" applyBorder="0" applyAlignment="0" applyProtection="0">
      <alignment vertical="center"/>
    </xf>
    <xf numFmtId="0" fontId="0" fillId="0" borderId="0"/>
    <xf numFmtId="0" fontId="78" fillId="35" borderId="0" applyNumberFormat="0" applyBorder="0" applyAlignment="0" applyProtection="0">
      <alignment vertical="center"/>
    </xf>
    <xf numFmtId="182" fontId="0" fillId="0" borderId="0" applyFont="0" applyFill="0" applyBorder="0" applyAlignment="0" applyProtection="0"/>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8" fillId="35" borderId="0" applyNumberFormat="0" applyBorder="0" applyAlignment="0" applyProtection="0">
      <alignment vertical="center"/>
    </xf>
    <xf numFmtId="0" fontId="76" fillId="33" borderId="0" applyNumberFormat="0" applyBorder="0" applyAlignment="0" applyProtection="0">
      <alignment vertical="center"/>
    </xf>
    <xf numFmtId="0" fontId="78" fillId="35"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94" fillId="38" borderId="0" applyNumberFormat="0" applyBorder="0" applyAlignment="0" applyProtection="0">
      <alignment vertical="center"/>
    </xf>
    <xf numFmtId="0" fontId="76" fillId="33" borderId="0" applyNumberFormat="0" applyBorder="0" applyAlignment="0" applyProtection="0">
      <alignment vertical="center"/>
    </xf>
    <xf numFmtId="0" fontId="86" fillId="35" borderId="0" applyNumberFormat="0" applyBorder="0" applyAlignment="0" applyProtection="0">
      <alignment vertical="center"/>
    </xf>
    <xf numFmtId="0" fontId="3" fillId="0" borderId="0">
      <alignment vertical="center"/>
    </xf>
    <xf numFmtId="0" fontId="7" fillId="0" borderId="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88" fillId="0" borderId="0">
      <alignment vertical="center"/>
    </xf>
    <xf numFmtId="0" fontId="76" fillId="33" borderId="0" applyNumberFormat="0" applyBorder="0" applyAlignment="0" applyProtection="0">
      <alignment vertical="center"/>
    </xf>
    <xf numFmtId="0" fontId="0" fillId="0" borderId="0"/>
    <xf numFmtId="0" fontId="0" fillId="0" borderId="0"/>
    <xf numFmtId="0" fontId="0" fillId="49" borderId="24" applyNumberFormat="0" applyFont="0" applyAlignment="0" applyProtection="0">
      <alignment vertical="center"/>
    </xf>
    <xf numFmtId="0" fontId="0" fillId="0" borderId="0"/>
    <xf numFmtId="0" fontId="0" fillId="0" borderId="0"/>
    <xf numFmtId="0" fontId="0" fillId="0" borderId="0"/>
    <xf numFmtId="0" fontId="76" fillId="36" borderId="0" applyNumberFormat="0" applyBorder="0" applyAlignment="0" applyProtection="0">
      <alignment vertical="center"/>
    </xf>
    <xf numFmtId="0" fontId="0" fillId="0" borderId="0"/>
    <xf numFmtId="0" fontId="0" fillId="0" borderId="0"/>
    <xf numFmtId="0" fontId="0" fillId="0" borderId="0"/>
    <xf numFmtId="0" fontId="76" fillId="33" borderId="0" applyNumberFormat="0" applyBorder="0" applyAlignment="0" applyProtection="0">
      <alignment vertical="center"/>
    </xf>
    <xf numFmtId="0" fontId="8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5" fillId="6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76"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76"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1" fontId="83" fillId="0" borderId="2" applyFill="0" applyProtection="0">
      <alignment horizontal="center"/>
    </xf>
    <xf numFmtId="0" fontId="8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pplyNumberFormat="0"/>
    <xf numFmtId="0" fontId="0" fillId="0" borderId="0" applyNumberFormat="0"/>
    <xf numFmtId="0" fontId="0" fillId="0" borderId="0"/>
    <xf numFmtId="0" fontId="0" fillId="0" borderId="0"/>
    <xf numFmtId="0" fontId="0" fillId="0" borderId="0"/>
    <xf numFmtId="0" fontId="0" fillId="0" borderId="0"/>
    <xf numFmtId="0" fontId="76"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2" fillId="40" borderId="22" applyNumberFormat="0" applyAlignment="0" applyProtection="0">
      <alignment vertical="center"/>
    </xf>
    <xf numFmtId="0" fontId="0" fillId="0" borderId="0"/>
    <xf numFmtId="0" fontId="0" fillId="0" borderId="0"/>
    <xf numFmtId="0" fontId="0" fillId="0" borderId="0"/>
    <xf numFmtId="0" fontId="88"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33" borderId="0" applyNumberFormat="0" applyBorder="0" applyAlignment="0" applyProtection="0">
      <alignment vertical="center"/>
    </xf>
    <xf numFmtId="0" fontId="0" fillId="0" borderId="0">
      <alignment vertical="center"/>
    </xf>
    <xf numFmtId="0" fontId="77" fillId="36" borderId="0" applyNumberFormat="0" applyBorder="0" applyAlignment="0" applyProtection="0">
      <alignment vertical="center"/>
    </xf>
    <xf numFmtId="0" fontId="91" fillId="36" borderId="0" applyNumberFormat="0" applyBorder="0" applyAlignment="0" applyProtection="0">
      <alignment vertical="center"/>
    </xf>
    <xf numFmtId="0" fontId="0" fillId="0" borderId="0">
      <alignment vertical="center"/>
    </xf>
    <xf numFmtId="0" fontId="0" fillId="0" borderId="0">
      <alignment vertical="center"/>
    </xf>
    <xf numFmtId="0" fontId="7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33"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7" fillId="34" borderId="0" applyNumberFormat="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6" fillId="3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76" fillId="33" borderId="0" applyNumberFormat="0" applyBorder="0" applyAlignment="0" applyProtection="0">
      <alignment vertical="center"/>
    </xf>
    <xf numFmtId="0" fontId="0" fillId="0" borderId="0"/>
    <xf numFmtId="0" fontId="77" fillId="34" borderId="0" applyNumberFormat="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88" fillId="0" borderId="0">
      <alignment vertical="center"/>
    </xf>
    <xf numFmtId="0" fontId="0" fillId="0" borderId="0">
      <alignment vertical="center"/>
    </xf>
    <xf numFmtId="0" fontId="0" fillId="0" borderId="0"/>
    <xf numFmtId="0" fontId="8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0" fillId="0" borderId="0" applyNumberFormat="0"/>
    <xf numFmtId="0" fontId="0" fillId="0" borderId="0">
      <alignment vertical="center"/>
    </xf>
    <xf numFmtId="0" fontId="3" fillId="0" borderId="0"/>
    <xf numFmtId="0" fontId="0" fillId="0" borderId="0"/>
    <xf numFmtId="0" fontId="0" fillId="0" borderId="0"/>
    <xf numFmtId="0" fontId="76" fillId="33" borderId="0" applyNumberFormat="0" applyBorder="0" applyAlignment="0" applyProtection="0">
      <alignment vertical="center"/>
    </xf>
    <xf numFmtId="0" fontId="77" fillId="33" borderId="0" applyNumberFormat="0" applyBorder="0" applyAlignment="0" applyProtection="0">
      <alignment vertical="center"/>
    </xf>
    <xf numFmtId="0" fontId="0" fillId="0" borderId="0"/>
    <xf numFmtId="0" fontId="76" fillId="36" borderId="0" applyNumberFormat="0" applyBorder="0" applyAlignment="0" applyProtection="0">
      <alignment vertical="center"/>
    </xf>
    <xf numFmtId="0" fontId="3" fillId="0" borderId="0"/>
    <xf numFmtId="0" fontId="3" fillId="0" borderId="0">
      <alignment vertical="center"/>
    </xf>
    <xf numFmtId="0" fontId="0" fillId="0" borderId="0"/>
    <xf numFmtId="0" fontId="0" fillId="0" borderId="0"/>
    <xf numFmtId="0" fontId="0" fillId="0" borderId="0"/>
    <xf numFmtId="0" fontId="0" fillId="0" borderId="0"/>
    <xf numFmtId="43" fontId="0" fillId="0" borderId="0" applyFont="0" applyFill="0" applyBorder="0" applyAlignment="0" applyProtection="0"/>
    <xf numFmtId="0" fontId="98" fillId="3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98" fillId="36" borderId="0" applyNumberFormat="0" applyBorder="0" applyAlignment="0" applyProtection="0">
      <alignment vertical="center"/>
    </xf>
    <xf numFmtId="0" fontId="0" fillId="0" borderId="0">
      <alignment vertical="center"/>
    </xf>
    <xf numFmtId="0" fontId="0" fillId="0" borderId="0"/>
    <xf numFmtId="0" fontId="98" fillId="33" borderId="0" applyNumberFormat="0" applyBorder="0" applyAlignment="0" applyProtection="0">
      <alignment vertical="center"/>
    </xf>
    <xf numFmtId="0" fontId="0" fillId="0" borderId="0"/>
    <xf numFmtId="0" fontId="76" fillId="33" borderId="0" applyNumberFormat="0" applyBorder="0" applyAlignment="0" applyProtection="0">
      <alignment vertical="center"/>
    </xf>
    <xf numFmtId="0" fontId="98" fillId="33" borderId="0" applyNumberFormat="0" applyBorder="0" applyAlignment="0" applyProtection="0">
      <alignment vertical="center"/>
    </xf>
    <xf numFmtId="0" fontId="0" fillId="0" borderId="0"/>
    <xf numFmtId="0" fontId="76"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8" fillId="3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76" fillId="33" borderId="0" applyNumberFormat="0" applyBorder="0" applyAlignment="0" applyProtection="0">
      <alignment vertical="center"/>
    </xf>
    <xf numFmtId="0" fontId="0" fillId="0" borderId="0"/>
    <xf numFmtId="0" fontId="0" fillId="0" borderId="0"/>
    <xf numFmtId="0" fontId="98" fillId="36" borderId="0" applyNumberFormat="0" applyBorder="0" applyAlignment="0" applyProtection="0">
      <alignment vertical="center"/>
    </xf>
    <xf numFmtId="0" fontId="0" fillId="0" borderId="0"/>
    <xf numFmtId="0" fontId="0" fillId="0" borderId="0"/>
    <xf numFmtId="0" fontId="0" fillId="0" borderId="0"/>
    <xf numFmtId="0" fontId="122" fillId="3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76" fillId="33" borderId="0" applyNumberFormat="0" applyBorder="0" applyAlignment="0" applyProtection="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alignment vertical="center"/>
    </xf>
    <xf numFmtId="0" fontId="7" fillId="0" borderId="0"/>
    <xf numFmtId="0" fontId="76" fillId="33"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76" fillId="33"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149" fillId="0" borderId="0" applyNumberFormat="0" applyFill="0" applyBorder="0" applyAlignment="0" applyProtection="0">
      <alignment vertical="top"/>
      <protection locked="0"/>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200" fontId="2" fillId="0" borderId="0" applyFont="0" applyFill="0" applyBorder="0" applyAlignment="0" applyProtection="0"/>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6"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7" fillId="36" borderId="0" applyNumberFormat="0" applyBorder="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201" fontId="2" fillId="0" borderId="0" applyFont="0" applyFill="0" applyBorder="0" applyAlignment="0" applyProtection="0"/>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98" fillId="36" borderId="0" applyNumberFormat="0" applyBorder="0" applyAlignment="0" applyProtection="0">
      <alignment vertical="center"/>
    </xf>
    <xf numFmtId="0" fontId="122" fillId="33"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76" fillId="33"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122"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115" fillId="0" borderId="29" applyNumberFormat="0" applyFill="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122"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0" fillId="0" borderId="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98"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98" fillId="33" borderId="0" applyNumberFormat="0" applyBorder="0" applyAlignment="0" applyProtection="0">
      <alignment vertical="center"/>
    </xf>
    <xf numFmtId="0" fontId="98" fillId="33" borderId="0" applyNumberFormat="0" applyBorder="0" applyAlignment="0" applyProtection="0">
      <alignment vertical="center"/>
    </xf>
    <xf numFmtId="0" fontId="98" fillId="33" borderId="0" applyNumberFormat="0" applyBorder="0" applyAlignment="0" applyProtection="0">
      <alignment vertical="center"/>
    </xf>
    <xf numFmtId="0" fontId="77" fillId="33" borderId="0" applyNumberFormat="0" applyBorder="0" applyAlignment="0" applyProtection="0">
      <alignment vertical="center"/>
    </xf>
    <xf numFmtId="0" fontId="77" fillId="33" borderId="0" applyNumberFormat="0" applyBorder="0" applyAlignment="0" applyProtection="0">
      <alignment vertical="center"/>
    </xf>
    <xf numFmtId="0" fontId="77" fillId="33" borderId="0" applyNumberFormat="0" applyBorder="0" applyAlignment="0" applyProtection="0">
      <alignment vertical="center"/>
    </xf>
    <xf numFmtId="0" fontId="98" fillId="36" borderId="0" applyNumberFormat="0" applyBorder="0" applyAlignment="0" applyProtection="0">
      <alignment vertical="center"/>
    </xf>
    <xf numFmtId="0" fontId="77" fillId="33" borderId="0" applyNumberFormat="0" applyBorder="0" applyAlignment="0" applyProtection="0">
      <alignment vertical="center"/>
    </xf>
    <xf numFmtId="0" fontId="77"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150" fillId="33" borderId="0" applyNumberFormat="0" applyBorder="0" applyAlignment="0" applyProtection="0"/>
    <xf numFmtId="0" fontId="76" fillId="33" borderId="0" applyNumberFormat="0" applyBorder="0" applyAlignment="0" applyProtection="0">
      <alignment vertical="center"/>
    </xf>
    <xf numFmtId="0" fontId="91" fillId="36" borderId="0" applyNumberFormat="0" applyBorder="0" applyAlignment="0" applyProtection="0">
      <alignment vertical="center"/>
    </xf>
    <xf numFmtId="0" fontId="91" fillId="36" borderId="0" applyNumberFormat="0" applyBorder="0" applyAlignment="0" applyProtection="0">
      <alignment vertical="center"/>
    </xf>
    <xf numFmtId="0" fontId="91" fillId="36" borderId="0" applyNumberFormat="0" applyBorder="0" applyAlignment="0" applyProtection="0">
      <alignment vertical="center"/>
    </xf>
    <xf numFmtId="0" fontId="91" fillId="36" borderId="0" applyNumberFormat="0" applyBorder="0" applyAlignment="0" applyProtection="0">
      <alignment vertical="center"/>
    </xf>
    <xf numFmtId="0" fontId="91" fillId="36" borderId="0" applyNumberFormat="0" applyBorder="0" applyAlignment="0" applyProtection="0">
      <alignment vertical="center"/>
    </xf>
    <xf numFmtId="0" fontId="91" fillId="36" borderId="0" applyNumberFormat="0" applyBorder="0" applyAlignment="0" applyProtection="0">
      <alignment vertical="center"/>
    </xf>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6" fillId="36" borderId="0" applyNumberFormat="0" applyBorder="0" applyAlignment="0" applyProtection="0">
      <alignment vertical="center"/>
    </xf>
    <xf numFmtId="0" fontId="77" fillId="34" borderId="0" applyNumberFormat="0" applyBorder="0" applyAlignment="0" applyProtection="0"/>
    <xf numFmtId="0" fontId="91" fillId="36" borderId="0" applyNumberFormat="0" applyBorder="0" applyAlignment="0" applyProtection="0">
      <alignment vertical="center"/>
    </xf>
    <xf numFmtId="0" fontId="109" fillId="57" borderId="22" applyNumberFormat="0" applyAlignment="0" applyProtection="0">
      <alignment vertical="center"/>
    </xf>
    <xf numFmtId="0" fontId="91" fillId="36" borderId="0" applyNumberFormat="0" applyBorder="0" applyAlignment="0" applyProtection="0">
      <alignment vertical="center"/>
    </xf>
    <xf numFmtId="0" fontId="91" fillId="36" borderId="0" applyNumberFormat="0" applyBorder="0" applyAlignment="0" applyProtection="0">
      <alignment vertical="center"/>
    </xf>
    <xf numFmtId="0" fontId="98" fillId="36" borderId="0" applyNumberFormat="0" applyBorder="0" applyAlignment="0" applyProtection="0">
      <alignment vertical="center"/>
    </xf>
    <xf numFmtId="0" fontId="91" fillId="36" borderId="0" applyNumberFormat="0" applyBorder="0" applyAlignment="0" applyProtection="0">
      <alignment vertical="center"/>
    </xf>
    <xf numFmtId="0" fontId="108" fillId="60"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85" fillId="69"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85" fillId="72" borderId="0" applyNumberFormat="0" applyBorder="0" applyAlignment="0" applyProtection="0">
      <alignment vertical="center"/>
    </xf>
    <xf numFmtId="0" fontId="0" fillId="49" borderId="24" applyNumberFormat="0" applyFont="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150" fillId="33" borderId="0" applyNumberFormat="0" applyBorder="0" applyAlignment="0" applyProtection="0">
      <alignment vertical="center"/>
    </xf>
    <xf numFmtId="0" fontId="76" fillId="33" borderId="0" applyNumberFormat="0" applyBorder="0" applyAlignment="0" applyProtection="0">
      <alignment vertical="center"/>
    </xf>
    <xf numFmtId="0" fontId="77" fillId="36" borderId="0" applyNumberFormat="0" applyBorder="0" applyAlignment="0" applyProtection="0">
      <alignment vertical="center"/>
    </xf>
    <xf numFmtId="0" fontId="0" fillId="0" borderId="0">
      <alignment vertical="center"/>
    </xf>
    <xf numFmtId="0" fontId="77"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3" fillId="0" borderId="0"/>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98"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122" fillId="33" borderId="0" applyNumberFormat="0" applyBorder="0" applyAlignment="0" applyProtection="0">
      <alignment vertical="center"/>
    </xf>
    <xf numFmtId="0" fontId="76" fillId="33" borderId="0" applyNumberFormat="0" applyBorder="0" applyAlignment="0" applyProtection="0">
      <alignment vertical="center"/>
    </xf>
    <xf numFmtId="0" fontId="122" fillId="33" borderId="0" applyNumberFormat="0" applyBorder="0" applyAlignment="0" applyProtection="0">
      <alignment vertical="center"/>
    </xf>
    <xf numFmtId="0" fontId="76" fillId="33" borderId="0" applyNumberFormat="0" applyBorder="0" applyAlignment="0" applyProtection="0">
      <alignment vertical="center"/>
    </xf>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76" fillId="36" borderId="0" applyNumberFormat="0" applyBorder="0" applyAlignment="0" applyProtection="0">
      <alignment vertical="center"/>
    </xf>
    <xf numFmtId="0" fontId="77" fillId="34" borderId="0" applyNumberFormat="0" applyBorder="0" applyAlignment="0" applyProtection="0"/>
    <xf numFmtId="0" fontId="76" fillId="36" borderId="0" applyNumberFormat="0" applyBorder="0" applyAlignment="0" applyProtection="0">
      <alignment vertical="center"/>
    </xf>
    <xf numFmtId="0" fontId="149" fillId="0" borderId="0" applyNumberFormat="0" applyFill="0" applyBorder="0" applyAlignment="0" applyProtection="0">
      <alignment vertical="top"/>
      <protection locked="0"/>
    </xf>
    <xf numFmtId="0" fontId="76" fillId="36" borderId="0" applyNumberFormat="0" applyBorder="0" applyAlignment="0" applyProtection="0">
      <alignment vertical="center"/>
    </xf>
    <xf numFmtId="0" fontId="149" fillId="0" borderId="0" applyNumberFormat="0" applyFill="0" applyBorder="0" applyAlignment="0" applyProtection="0">
      <alignment vertical="top"/>
      <protection locked="0"/>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151" fillId="57" borderId="28" applyNumberFormat="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177" fontId="152" fillId="0" borderId="0" applyFont="0" applyFill="0" applyBorder="0" applyAlignment="0" applyProtection="0"/>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6"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43" fontId="88" fillId="0" borderId="0" applyFont="0" applyFill="0" applyBorder="0" applyAlignment="0" applyProtection="0">
      <alignment vertical="center"/>
    </xf>
    <xf numFmtId="0" fontId="76" fillId="33" borderId="0" applyNumberFormat="0" applyBorder="0" applyAlignment="0" applyProtection="0">
      <alignment vertical="center"/>
    </xf>
    <xf numFmtId="43" fontId="88" fillId="0" borderId="0" applyFont="0" applyFill="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111" fillId="61"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98" fillId="36" borderId="0" applyNumberFormat="0" applyBorder="0" applyAlignment="0" applyProtection="0">
      <alignment vertical="center"/>
    </xf>
    <xf numFmtId="0" fontId="130" fillId="0" borderId="32" applyNumberFormat="0" applyFill="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76" fillId="33" borderId="0" applyNumberFormat="0" applyBorder="0" applyAlignment="0" applyProtection="0">
      <alignment vertical="center"/>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182" fontId="0" fillId="0" borderId="0" applyFont="0" applyFill="0" applyBorder="0" applyAlignment="0" applyProtection="0"/>
    <xf numFmtId="182" fontId="0" fillId="0" borderId="0" applyFont="0" applyFill="0" applyBorder="0" applyAlignment="0" applyProtection="0"/>
    <xf numFmtId="202" fontId="152" fillId="0" borderId="0" applyFont="0" applyFill="0" applyBorder="0" applyAlignment="0" applyProtection="0"/>
    <xf numFmtId="0" fontId="153" fillId="57" borderId="22" applyNumberFormat="0" applyAlignment="0" applyProtection="0">
      <alignment vertical="center"/>
    </xf>
    <xf numFmtId="0" fontId="128" fillId="70" borderId="31" applyNumberFormat="0" applyAlignment="0" applyProtection="0">
      <alignment vertical="center"/>
    </xf>
    <xf numFmtId="203" fontId="27" fillId="0" borderId="1">
      <alignment vertical="center"/>
      <protection locked="0"/>
    </xf>
    <xf numFmtId="0" fontId="128" fillId="70" borderId="31" applyNumberFormat="0" applyAlignment="0" applyProtection="0">
      <alignment vertical="center"/>
    </xf>
    <xf numFmtId="204" fontId="2" fillId="0" borderId="0" applyFont="0" applyFill="0" applyBorder="0" applyAlignment="0" applyProtection="0"/>
    <xf numFmtId="205" fontId="2" fillId="0" borderId="0" applyFont="0" applyFill="0" applyBorder="0" applyAlignment="0" applyProtection="0"/>
    <xf numFmtId="41" fontId="83"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88" fillId="0" borderId="0" applyFont="0" applyFill="0" applyBorder="0" applyAlignment="0" applyProtection="0">
      <alignment vertical="center"/>
    </xf>
    <xf numFmtId="43" fontId="88" fillId="0" borderId="0" applyFont="0" applyFill="0" applyBorder="0" applyAlignment="0" applyProtection="0">
      <alignment vertical="center"/>
    </xf>
    <xf numFmtId="43" fontId="88" fillId="0" borderId="0" applyFont="0" applyFill="0" applyBorder="0" applyAlignment="0" applyProtection="0">
      <alignment vertical="center"/>
    </xf>
    <xf numFmtId="41" fontId="81" fillId="0" borderId="0" applyFont="0" applyFill="0" applyBorder="0" applyAlignment="0" applyProtection="0">
      <alignment vertical="center"/>
    </xf>
    <xf numFmtId="0" fontId="123" fillId="75" borderId="0" applyNumberFormat="0" applyBorder="0" applyAlignment="0" applyProtection="0"/>
    <xf numFmtId="0" fontId="123" fillId="75"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76" borderId="0" applyNumberFormat="0" applyBorder="0" applyAlignment="0" applyProtection="0"/>
    <xf numFmtId="0" fontId="123" fillId="65" borderId="0" applyNumberFormat="0" applyBorder="0" applyAlignment="0" applyProtection="0"/>
    <xf numFmtId="0" fontId="108" fillId="69" borderId="0" applyNumberFormat="0" applyBorder="0" applyAlignment="0" applyProtection="0">
      <alignment vertical="center"/>
    </xf>
    <xf numFmtId="0" fontId="108" fillId="72" borderId="0" applyNumberFormat="0" applyBorder="0" applyAlignment="0" applyProtection="0">
      <alignment vertical="center"/>
    </xf>
    <xf numFmtId="0" fontId="108" fillId="64" borderId="0" applyNumberFormat="0" applyBorder="0" applyAlignment="0" applyProtection="0">
      <alignment vertical="center"/>
    </xf>
    <xf numFmtId="0" fontId="108" fillId="48" borderId="0" applyNumberFormat="0" applyBorder="0" applyAlignment="0" applyProtection="0">
      <alignment vertical="center"/>
    </xf>
    <xf numFmtId="0" fontId="85" fillId="48" borderId="0" applyNumberFormat="0" applyBorder="0" applyAlignment="0" applyProtection="0">
      <alignment vertical="center"/>
    </xf>
    <xf numFmtId="0" fontId="85" fillId="60" borderId="0" applyNumberFormat="0" applyBorder="0" applyAlignment="0" applyProtection="0">
      <alignment vertical="center"/>
    </xf>
    <xf numFmtId="0" fontId="154" fillId="61" borderId="0" applyNumberFormat="0" applyBorder="0" applyAlignment="0" applyProtection="0">
      <alignment vertical="center"/>
    </xf>
    <xf numFmtId="0" fontId="114" fillId="57" borderId="28" applyNumberFormat="0" applyAlignment="0" applyProtection="0">
      <alignment vertical="center"/>
    </xf>
    <xf numFmtId="1" fontId="27" fillId="0" borderId="1">
      <alignment vertical="center"/>
      <protection locked="0"/>
    </xf>
    <xf numFmtId="0" fontId="114" fillId="57" borderId="28" applyNumberFormat="0" applyAlignment="0" applyProtection="0">
      <alignment vertical="center"/>
    </xf>
    <xf numFmtId="1" fontId="27" fillId="0" borderId="1">
      <alignment vertical="center"/>
      <protection locked="0"/>
    </xf>
    <xf numFmtId="1" fontId="27" fillId="0" borderId="1">
      <alignment vertical="center"/>
      <protection locked="0"/>
    </xf>
    <xf numFmtId="1" fontId="27" fillId="0" borderId="1">
      <alignment vertical="center"/>
      <protection locked="0"/>
    </xf>
    <xf numFmtId="0" fontId="155" fillId="0" borderId="0"/>
    <xf numFmtId="203" fontId="27" fillId="0" borderId="1">
      <alignment vertical="center"/>
      <protection locked="0"/>
    </xf>
    <xf numFmtId="203" fontId="27" fillId="0" borderId="1">
      <alignment vertical="center"/>
      <protection locked="0"/>
    </xf>
    <xf numFmtId="203" fontId="27" fillId="0" borderId="1">
      <alignment vertical="center"/>
      <protection locked="0"/>
    </xf>
    <xf numFmtId="0" fontId="96" fillId="0" borderId="0"/>
    <xf numFmtId="43" fontId="83" fillId="0" borderId="0" applyFont="0" applyFill="0" applyBorder="0" applyAlignment="0" applyProtection="0"/>
    <xf numFmtId="41" fontId="83" fillId="0" borderId="0" applyFont="0" applyFill="0" applyBorder="0" applyAlignment="0" applyProtection="0"/>
    <xf numFmtId="0" fontId="0" fillId="49" borderId="24" applyNumberFormat="0" applyFont="0" applyAlignment="0" applyProtection="0">
      <alignment vertical="center"/>
    </xf>
    <xf numFmtId="0" fontId="0" fillId="49" borderId="24" applyNumberFormat="0" applyFont="0" applyAlignment="0" applyProtection="0">
      <alignment vertical="center"/>
    </xf>
    <xf numFmtId="0" fontId="0" fillId="49" borderId="24" applyNumberFormat="0" applyFont="0" applyAlignment="0" applyProtection="0">
      <alignment vertical="center"/>
    </xf>
    <xf numFmtId="0" fontId="88" fillId="49" borderId="24" applyNumberFormat="0" applyFont="0" applyAlignment="0" applyProtection="0">
      <alignment vertical="center"/>
    </xf>
    <xf numFmtId="0" fontId="107" fillId="0" borderId="0" applyFont="0" applyFill="0" applyBorder="0" applyAlignment="0" applyProtection="0"/>
    <xf numFmtId="0" fontId="0"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3" fillId="0" borderId="0">
      <alignment vertical="center"/>
    </xf>
    <xf numFmtId="0" fontId="0" fillId="0" borderId="0">
      <alignment vertical="center"/>
    </xf>
  </cellStyleXfs>
  <cellXfs count="284">
    <xf numFmtId="0" fontId="0" fillId="0" borderId="0" xfId="0"/>
    <xf numFmtId="0" fontId="1" fillId="2" borderId="0" xfId="1606" applyFont="1" applyFill="1" applyProtection="1">
      <alignment vertical="center"/>
    </xf>
    <xf numFmtId="0" fontId="2" fillId="2" borderId="0" xfId="1606" applyFont="1" applyFill="1" applyProtection="1">
      <alignment vertical="center"/>
    </xf>
    <xf numFmtId="0" fontId="0" fillId="0" borderId="0" xfId="0" applyProtection="1"/>
    <xf numFmtId="0" fontId="3" fillId="0" borderId="0" xfId="0" applyFont="1" applyFill="1" applyAlignment="1" applyProtection="1">
      <alignment vertical="center"/>
    </xf>
    <xf numFmtId="0" fontId="4" fillId="0" borderId="0" xfId="1499" applyFont="1" applyAlignment="1" applyProtection="1">
      <alignment vertical="center"/>
    </xf>
    <xf numFmtId="0" fontId="4" fillId="0" borderId="0" xfId="1499" applyFont="1" applyAlignment="1" applyProtection="1">
      <alignment horizontal="center"/>
    </xf>
    <xf numFmtId="0" fontId="2" fillId="0" borderId="0" xfId="1983" applyFont="1" applyFill="1" applyAlignment="1" applyProtection="1">
      <alignment horizontal="center" vertical="center"/>
    </xf>
    <xf numFmtId="0" fontId="2" fillId="0" borderId="0" xfId="1983" applyFont="1" applyFill="1" applyAlignment="1" applyProtection="1">
      <alignment horizontal="left" vertical="center"/>
    </xf>
    <xf numFmtId="206" fontId="2" fillId="0" borderId="0" xfId="1983" applyNumberFormat="1" applyFont="1" applyFill="1" applyAlignment="1" applyProtection="1">
      <alignment horizontal="center" vertical="center"/>
    </xf>
    <xf numFmtId="207" fontId="2" fillId="0" borderId="0" xfId="1983" applyNumberFormat="1" applyFont="1" applyFill="1" applyAlignment="1" applyProtection="1">
      <alignment horizontal="center" vertical="center"/>
    </xf>
    <xf numFmtId="0" fontId="2" fillId="0" borderId="0" xfId="1983" applyFont="1" applyAlignment="1" applyProtection="1">
      <alignment horizontal="center" vertical="center"/>
    </xf>
    <xf numFmtId="0" fontId="5" fillId="0" borderId="0" xfId="1606" applyFont="1" applyFill="1" applyBorder="1" applyAlignment="1" applyProtection="1">
      <alignment horizontal="center" vertical="center"/>
    </xf>
    <xf numFmtId="0" fontId="1" fillId="0" borderId="0" xfId="1606" applyFont="1" applyFill="1" applyBorder="1" applyAlignment="1" applyProtection="1">
      <alignment horizontal="center" vertical="center"/>
    </xf>
    <xf numFmtId="208" fontId="1" fillId="0" borderId="0" xfId="1606" applyNumberFormat="1" applyFont="1" applyFill="1" applyBorder="1" applyAlignment="1" applyProtection="1">
      <alignment horizontal="center" vertical="center"/>
    </xf>
    <xf numFmtId="206" fontId="4" fillId="0" borderId="0" xfId="1606" applyNumberFormat="1" applyFont="1" applyFill="1" applyBorder="1" applyAlignment="1" applyProtection="1">
      <alignment horizontal="center" vertical="center"/>
    </xf>
    <xf numFmtId="207" fontId="1" fillId="0" borderId="0" xfId="1606" applyNumberFormat="1" applyFont="1" applyFill="1" applyBorder="1" applyAlignment="1" applyProtection="1">
      <alignment horizontal="center" vertical="center"/>
    </xf>
    <xf numFmtId="0" fontId="6" fillId="2" borderId="0" xfId="1606" applyFont="1" applyFill="1" applyProtection="1">
      <alignment vertical="center"/>
    </xf>
    <xf numFmtId="0" fontId="7" fillId="0" borderId="0" xfId="1606" applyFont="1" applyFill="1" applyBorder="1" applyAlignment="1" applyProtection="1">
      <alignment horizontal="left" vertical="center"/>
    </xf>
    <xf numFmtId="0" fontId="8" fillId="0" borderId="0" xfId="1606" applyFont="1" applyFill="1" applyBorder="1" applyAlignment="1" applyProtection="1">
      <alignment horizontal="left" vertical="center"/>
    </xf>
    <xf numFmtId="0" fontId="8" fillId="0" borderId="0" xfId="1606" applyFont="1" applyFill="1" applyBorder="1" applyAlignment="1" applyProtection="1">
      <alignment horizontal="center" vertical="center"/>
    </xf>
    <xf numFmtId="206" fontId="7" fillId="0" borderId="0" xfId="1606" applyNumberFormat="1" applyFont="1" applyFill="1" applyAlignment="1" applyProtection="1">
      <alignment horizontal="right" vertical="center"/>
    </xf>
    <xf numFmtId="207" fontId="7" fillId="0" borderId="0" xfId="1606" applyNumberFormat="1" applyFont="1" applyFill="1" applyAlignment="1" applyProtection="1">
      <alignment horizontal="right" vertical="center"/>
    </xf>
    <xf numFmtId="0" fontId="9" fillId="2" borderId="0" xfId="1606" applyFont="1" applyFill="1" applyProtection="1">
      <alignment vertical="center"/>
    </xf>
    <xf numFmtId="0" fontId="10" fillId="0" borderId="1" xfId="1983" applyFont="1" applyFill="1" applyBorder="1" applyAlignment="1" applyProtection="1">
      <alignment horizontal="center" vertical="center"/>
    </xf>
    <xf numFmtId="0" fontId="11" fillId="0" borderId="1" xfId="1983" applyFont="1" applyFill="1" applyBorder="1" applyAlignment="1" applyProtection="1">
      <alignment horizontal="center" vertical="center"/>
    </xf>
    <xf numFmtId="207" fontId="11" fillId="0" borderId="1" xfId="1983" applyNumberFormat="1" applyFont="1" applyFill="1" applyBorder="1" applyAlignment="1" applyProtection="1">
      <alignment horizontal="center" vertical="center"/>
    </xf>
    <xf numFmtId="49" fontId="7" fillId="0" borderId="1" xfId="0" applyNumberFormat="1" applyFont="1" applyFill="1" applyBorder="1" applyAlignment="1" applyProtection="1">
      <alignment horizontal="center" vertical="center" wrapText="1"/>
    </xf>
    <xf numFmtId="0" fontId="7" fillId="0" borderId="1" xfId="1983" applyFont="1" applyFill="1" applyBorder="1" applyAlignment="1" applyProtection="1">
      <alignment horizontal="center" vertical="center"/>
    </xf>
    <xf numFmtId="0" fontId="7" fillId="0" borderId="1" xfId="1983" applyFont="1" applyFill="1" applyBorder="1" applyAlignment="1" applyProtection="1">
      <alignment horizontal="center" vertical="center" wrapText="1"/>
    </xf>
    <xf numFmtId="206" fontId="7" fillId="0" borderId="1" xfId="1983" applyNumberFormat="1" applyFont="1" applyFill="1" applyBorder="1" applyAlignment="1" applyProtection="1">
      <alignment horizontal="center" vertical="center"/>
    </xf>
    <xf numFmtId="207" fontId="7" fillId="0" borderId="1" xfId="1983" applyNumberFormat="1" applyFont="1" applyFill="1" applyBorder="1" applyAlignment="1" applyProtection="1">
      <alignment horizontal="center" vertical="center"/>
    </xf>
    <xf numFmtId="0" fontId="12" fillId="0" borderId="1" xfId="0" applyFont="1" applyFill="1" applyBorder="1" applyAlignment="1" applyProtection="1">
      <alignment horizontal="left" vertical="center"/>
    </xf>
    <xf numFmtId="49" fontId="4" fillId="0" borderId="1" xfId="880" applyNumberFormat="1" applyFont="1" applyFill="1" applyBorder="1" applyAlignment="1" applyProtection="1">
      <alignment horizontal="center" vertical="center"/>
    </xf>
    <xf numFmtId="0" fontId="7" fillId="0" borderId="1" xfId="880" applyFont="1" applyFill="1" applyBorder="1" applyAlignment="1" applyProtection="1">
      <alignment vertical="center" wrapText="1"/>
    </xf>
    <xf numFmtId="0" fontId="7" fillId="0" borderId="1" xfId="880" applyFont="1" applyFill="1" applyBorder="1" applyAlignment="1" applyProtection="1">
      <alignment horizontal="center" vertical="center"/>
    </xf>
    <xf numFmtId="206"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207" fontId="4" fillId="0" borderId="1" xfId="0" applyNumberFormat="1" applyFont="1" applyFill="1" applyBorder="1" applyAlignment="1" applyProtection="1">
      <alignment horizontal="center" vertical="center" wrapText="1"/>
    </xf>
    <xf numFmtId="0" fontId="7" fillId="0" borderId="1" xfId="880" applyFont="1" applyFill="1" applyBorder="1" applyAlignment="1" applyProtection="1">
      <alignment vertical="center"/>
    </xf>
    <xf numFmtId="0" fontId="4" fillId="0" borderId="1" xfId="0" applyFont="1" applyFill="1" applyBorder="1" applyAlignment="1" applyProtection="1">
      <alignment horizontal="center" vertical="center" wrapText="1"/>
      <protection locked="0"/>
    </xf>
    <xf numFmtId="49" fontId="4" fillId="0" borderId="1" xfId="880" applyNumberFormat="1" applyFont="1" applyFill="1" applyBorder="1" applyAlignment="1" applyProtection="1">
      <alignment horizontal="center" vertical="center" wrapText="1"/>
    </xf>
    <xf numFmtId="0" fontId="7" fillId="0" borderId="1" xfId="880" applyFont="1" applyFill="1" applyBorder="1" applyAlignment="1" applyProtection="1">
      <alignment horizontal="center" vertical="center" wrapText="1"/>
    </xf>
    <xf numFmtId="0" fontId="7" fillId="0" borderId="2" xfId="880" applyFont="1" applyFill="1" applyBorder="1" applyAlignment="1" applyProtection="1">
      <alignment horizontal="center" vertical="center"/>
    </xf>
    <xf numFmtId="0" fontId="4" fillId="0" borderId="1" xfId="88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xf>
    <xf numFmtId="206" fontId="4" fillId="0" borderId="1" xfId="880" applyNumberFormat="1" applyFont="1" applyFill="1" applyBorder="1" applyAlignment="1" applyProtection="1">
      <alignment horizontal="center" vertical="center"/>
      <protection locked="0"/>
    </xf>
    <xf numFmtId="49" fontId="4" fillId="0" borderId="3" xfId="880" applyNumberFormat="1" applyFont="1" applyFill="1" applyBorder="1" applyAlignment="1" applyProtection="1">
      <alignment horizontal="center" vertical="center" wrapText="1"/>
    </xf>
    <xf numFmtId="0" fontId="7" fillId="0" borderId="3" xfId="880" applyFont="1" applyFill="1" applyBorder="1" applyAlignment="1" applyProtection="1">
      <alignment vertical="center" wrapText="1"/>
    </xf>
    <xf numFmtId="0" fontId="7" fillId="0" borderId="3" xfId="1983" applyFont="1" applyFill="1" applyBorder="1" applyAlignment="1" applyProtection="1">
      <alignment horizontal="center" vertical="center" wrapText="1"/>
    </xf>
    <xf numFmtId="206" fontId="4" fillId="0" borderId="3" xfId="0" applyNumberFormat="1" applyFont="1" applyFill="1" applyBorder="1" applyAlignment="1" applyProtection="1">
      <alignment horizontal="center" vertical="center" wrapText="1"/>
    </xf>
    <xf numFmtId="0" fontId="4" fillId="0" borderId="3" xfId="880" applyFont="1" applyFill="1" applyBorder="1" applyAlignment="1" applyProtection="1">
      <alignment horizontal="center" vertical="center"/>
      <protection locked="0"/>
    </xf>
    <xf numFmtId="207" fontId="4" fillId="0" borderId="3" xfId="0" applyNumberFormat="1" applyFont="1" applyFill="1" applyBorder="1" applyAlignment="1" applyProtection="1">
      <alignment horizontal="center" vertical="center" wrapText="1"/>
    </xf>
    <xf numFmtId="206" fontId="7" fillId="0" borderId="1" xfId="1983" applyNumberFormat="1" applyFont="1" applyFill="1" applyBorder="1" applyAlignment="1" applyProtection="1">
      <alignment horizontal="center" vertical="center"/>
      <protection locked="0"/>
    </xf>
    <xf numFmtId="0" fontId="12" fillId="0" borderId="4" xfId="1983" applyFont="1" applyFill="1" applyBorder="1" applyAlignment="1" applyProtection="1">
      <alignment horizontal="right" vertical="center"/>
    </xf>
    <xf numFmtId="0" fontId="13" fillId="0" borderId="5" xfId="1983" applyFont="1" applyFill="1" applyBorder="1" applyAlignment="1" applyProtection="1">
      <alignment horizontal="right" vertical="center"/>
    </xf>
    <xf numFmtId="207" fontId="14" fillId="0" borderId="5" xfId="1983" applyNumberFormat="1" applyFont="1" applyFill="1" applyBorder="1" applyAlignment="1" applyProtection="1">
      <alignment horizontal="center" vertical="center"/>
    </xf>
    <xf numFmtId="207" fontId="12" fillId="0" borderId="6" xfId="1983" applyNumberFormat="1" applyFont="1" applyFill="1" applyBorder="1" applyAlignment="1" applyProtection="1">
      <alignment horizontal="center" vertical="center"/>
    </xf>
    <xf numFmtId="0" fontId="1" fillId="2" borderId="0" xfId="1606" applyFont="1" applyFill="1">
      <alignment vertical="center"/>
    </xf>
    <xf numFmtId="0" fontId="2" fillId="2" borderId="0" xfId="1606" applyFont="1" applyFill="1">
      <alignment vertical="center"/>
    </xf>
    <xf numFmtId="0" fontId="15" fillId="0" borderId="0" xfId="0" applyFont="1" applyFill="1" applyAlignment="1">
      <alignment vertical="center"/>
    </xf>
    <xf numFmtId="0" fontId="13" fillId="0" borderId="0" xfId="0" applyFont="1" applyFill="1" applyAlignment="1">
      <alignment vertical="center"/>
    </xf>
    <xf numFmtId="0" fontId="4" fillId="0" borderId="0" xfId="0" applyFont="1" applyFill="1" applyAlignment="1">
      <alignment vertical="center"/>
    </xf>
    <xf numFmtId="0" fontId="15" fillId="0" borderId="0" xfId="0" applyFont="1" applyFill="1" applyAlignment="1">
      <alignment horizontal="center"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vertical="center"/>
    </xf>
    <xf numFmtId="0" fontId="5" fillId="0" borderId="0" xfId="1606" applyFont="1" applyFill="1" applyBorder="1" applyAlignment="1">
      <alignment horizontal="center" vertical="center"/>
    </xf>
    <xf numFmtId="0" fontId="1" fillId="0" borderId="0" xfId="1606" applyFont="1" applyFill="1" applyBorder="1" applyAlignment="1">
      <alignment horizontal="center" vertical="center"/>
    </xf>
    <xf numFmtId="208" fontId="1" fillId="0" borderId="0" xfId="1606" applyNumberFormat="1" applyFont="1" applyFill="1" applyBorder="1" applyAlignment="1">
      <alignment horizontal="center" vertical="center"/>
    </xf>
    <xf numFmtId="206" fontId="4" fillId="0" borderId="0" xfId="1606" applyNumberFormat="1" applyFont="1" applyFill="1" applyBorder="1" applyAlignment="1">
      <alignment horizontal="center" vertical="center"/>
    </xf>
    <xf numFmtId="0" fontId="6" fillId="2" borderId="0" xfId="1606" applyFont="1" applyFill="1" applyAlignment="1">
      <alignment vertical="center"/>
    </xf>
    <xf numFmtId="0" fontId="6" fillId="2" borderId="0" xfId="1606" applyFont="1" applyFill="1">
      <alignment vertical="center"/>
    </xf>
    <xf numFmtId="0" fontId="7" fillId="0" borderId="0" xfId="1606" applyFont="1" applyFill="1" applyBorder="1" applyAlignment="1">
      <alignment horizontal="left" vertical="center"/>
    </xf>
    <xf numFmtId="0" fontId="8" fillId="0" borderId="0" xfId="1606" applyFont="1" applyFill="1" applyBorder="1" applyAlignment="1">
      <alignment horizontal="left" vertical="center"/>
    </xf>
    <xf numFmtId="0" fontId="8" fillId="0" borderId="0" xfId="1606" applyFont="1" applyFill="1" applyBorder="1" applyAlignment="1">
      <alignment horizontal="center" vertical="center"/>
    </xf>
    <xf numFmtId="206" fontId="7" fillId="0" borderId="0" xfId="1606" applyNumberFormat="1" applyFont="1" applyFill="1" applyAlignment="1">
      <alignment horizontal="right" vertical="center"/>
    </xf>
    <xf numFmtId="206" fontId="7" fillId="0" borderId="0" xfId="1606" applyNumberFormat="1" applyFont="1" applyFill="1" applyAlignment="1">
      <alignment horizontal="center" vertical="center"/>
    </xf>
    <xf numFmtId="0" fontId="9" fillId="2" borderId="0" xfId="1606" applyFont="1" applyFill="1" applyAlignment="1">
      <alignment vertical="center"/>
    </xf>
    <xf numFmtId="0" fontId="9" fillId="2" borderId="0" xfId="1606" applyFont="1" applyFill="1">
      <alignment vertical="center"/>
    </xf>
    <xf numFmtId="0" fontId="10"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center" vertical="center" wrapText="1"/>
    </xf>
    <xf numFmtId="206" fontId="11" fillId="0" borderId="1" xfId="0" applyNumberFormat="1" applyFont="1" applyFill="1" applyBorder="1" applyAlignment="1" applyProtection="1">
      <alignment horizontal="center" vertical="center" wrapText="1"/>
    </xf>
    <xf numFmtId="207" fontId="11" fillId="0" borderId="1" xfId="0" applyNumberFormat="1"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206" fontId="12" fillId="0" borderId="1" xfId="0" applyNumberFormat="1" applyFont="1" applyFill="1" applyBorder="1" applyAlignment="1" applyProtection="1">
      <alignment horizontal="center" vertical="center" wrapText="1"/>
    </xf>
    <xf numFmtId="207" fontId="12"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7"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protection locked="0"/>
    </xf>
    <xf numFmtId="209" fontId="16" fillId="0" borderId="1" xfId="0" applyNumberFormat="1" applyFont="1" applyFill="1" applyBorder="1" applyAlignment="1" applyProtection="1">
      <alignment horizontal="center" vertical="center" wrapText="1"/>
    </xf>
    <xf numFmtId="0" fontId="4" fillId="0" borderId="1" xfId="880" applyFont="1" applyFill="1" applyBorder="1" applyAlignment="1">
      <alignment horizontal="center" vertical="center"/>
    </xf>
    <xf numFmtId="206" fontId="4" fillId="0" borderId="1" xfId="0" applyNumberFormat="1" applyFont="1" applyFill="1" applyBorder="1" applyAlignment="1">
      <alignment horizontal="center" vertical="center"/>
    </xf>
    <xf numFmtId="0" fontId="4" fillId="0" borderId="1" xfId="880" applyFont="1" applyFill="1" applyBorder="1" applyAlignment="1">
      <alignment horizontal="left" vertical="center" wrapText="1"/>
    </xf>
    <xf numFmtId="206" fontId="4" fillId="0" borderId="1" xfId="0" applyNumberFormat="1" applyFont="1" applyFill="1" applyBorder="1" applyAlignment="1" applyProtection="1">
      <alignment horizontal="center" vertical="center" wrapText="1"/>
      <protection locked="0"/>
    </xf>
    <xf numFmtId="0" fontId="4" fillId="0" borderId="1" xfId="880" applyFont="1" applyFill="1" applyBorder="1" applyAlignment="1">
      <alignment horizontal="left" vertical="center"/>
    </xf>
    <xf numFmtId="0" fontId="4" fillId="0" borderId="1" xfId="0" applyNumberFormat="1" applyFont="1" applyFill="1" applyBorder="1" applyAlignment="1" applyProtection="1">
      <alignment horizontal="center" vertical="center" wrapText="1"/>
      <protection locked="0"/>
    </xf>
    <xf numFmtId="0" fontId="7" fillId="0" borderId="1" xfId="880" applyFont="1" applyFill="1" applyBorder="1" applyAlignment="1">
      <alignment horizontal="left" vertical="center" wrapText="1"/>
    </xf>
    <xf numFmtId="0" fontId="16" fillId="0" borderId="1" xfId="880" applyFont="1" applyFill="1" applyBorder="1" applyAlignment="1">
      <alignment vertical="center" wrapText="1"/>
    </xf>
    <xf numFmtId="0" fontId="7" fillId="0" borderId="1" xfId="880" applyFont="1" applyFill="1" applyBorder="1" applyAlignment="1">
      <alignment horizontal="left" vertical="center"/>
    </xf>
    <xf numFmtId="0" fontId="7" fillId="0" borderId="1" xfId="880" applyFont="1" applyFill="1" applyBorder="1" applyAlignment="1">
      <alignment horizontal="center" vertical="center"/>
    </xf>
    <xf numFmtId="0" fontId="13" fillId="0" borderId="4" xfId="0" applyFont="1" applyFill="1" applyBorder="1" applyAlignment="1" applyProtection="1">
      <alignment horizontal="right" vertical="center" wrapText="1"/>
    </xf>
    <xf numFmtId="0" fontId="17" fillId="0" borderId="5" xfId="0" applyFont="1" applyFill="1" applyBorder="1" applyAlignment="1" applyProtection="1">
      <alignment horizontal="left" vertical="center" wrapText="1"/>
    </xf>
    <xf numFmtId="0" fontId="17" fillId="0" borderId="5" xfId="0" applyFont="1" applyFill="1" applyBorder="1" applyAlignment="1" applyProtection="1">
      <alignment horizontal="center" vertical="center" wrapText="1"/>
    </xf>
    <xf numFmtId="207" fontId="18" fillId="0" borderId="5" xfId="0" applyNumberFormat="1" applyFont="1" applyFill="1" applyBorder="1" applyAlignment="1" applyProtection="1">
      <alignment horizontal="center" vertical="center" wrapText="1"/>
    </xf>
    <xf numFmtId="0" fontId="13" fillId="0" borderId="2" xfId="0" applyNumberFormat="1" applyFont="1" applyFill="1" applyBorder="1" applyAlignment="1" applyProtection="1">
      <alignment horizontal="left" vertical="center" wrapText="1"/>
    </xf>
    <xf numFmtId="0" fontId="1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8" fillId="2" borderId="0" xfId="0" applyFont="1" applyFill="1" applyAlignment="1">
      <alignment vertical="center"/>
    </xf>
    <xf numFmtId="0" fontId="4" fillId="2" borderId="0" xfId="0" applyFont="1" applyFill="1" applyAlignment="1">
      <alignment vertical="center"/>
    </xf>
    <xf numFmtId="0" fontId="19" fillId="0" borderId="0" xfId="0" applyFont="1" applyFill="1" applyAlignment="1">
      <alignment vertical="center"/>
    </xf>
    <xf numFmtId="0" fontId="20" fillId="2" borderId="0" xfId="0" applyFont="1" applyFill="1"/>
    <xf numFmtId="49" fontId="8" fillId="0" borderId="0" xfId="0" applyNumberFormat="1" applyFont="1" applyFill="1" applyAlignment="1">
      <alignment horizontal="center"/>
    </xf>
    <xf numFmtId="0" fontId="8" fillId="0" borderId="0" xfId="0" applyFont="1" applyFill="1"/>
    <xf numFmtId="208" fontId="8" fillId="0" borderId="0" xfId="0" applyNumberFormat="1" applyFont="1" applyFill="1"/>
    <xf numFmtId="206" fontId="4" fillId="0" borderId="0" xfId="0" applyNumberFormat="1" applyFont="1" applyFill="1" applyAlignment="1">
      <alignment horizontal="center"/>
    </xf>
    <xf numFmtId="0" fontId="15" fillId="2" borderId="0" xfId="0" applyFont="1" applyFill="1"/>
    <xf numFmtId="0" fontId="8" fillId="2"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208" fontId="11" fillId="0" borderId="1" xfId="0" applyNumberFormat="1" applyFont="1" applyFill="1" applyBorder="1" applyAlignment="1">
      <alignment horizontal="center" vertical="center"/>
    </xf>
    <xf numFmtId="206" fontId="13" fillId="0" borderId="1" xfId="0" applyNumberFormat="1" applyFont="1" applyFill="1" applyBorder="1" applyAlignment="1">
      <alignment horizontal="center" vertical="center"/>
    </xf>
    <xf numFmtId="0" fontId="15" fillId="2" borderId="0" xfId="0" applyFont="1" applyFill="1" applyAlignment="1">
      <alignment vertical="center"/>
    </xf>
    <xf numFmtId="208" fontId="7" fillId="0" borderId="1" xfId="0" applyNumberFormat="1" applyFont="1" applyFill="1" applyBorder="1" applyAlignment="1" applyProtection="1">
      <alignment horizontal="center" vertical="center" wrapText="1"/>
    </xf>
    <xf numFmtId="206" fontId="7" fillId="0" borderId="1" xfId="0" applyNumberFormat="1" applyFont="1" applyFill="1" applyBorder="1" applyAlignment="1" applyProtection="1">
      <alignment horizontal="center" vertical="center" wrapText="1"/>
    </xf>
    <xf numFmtId="209" fontId="7" fillId="0" borderId="1" xfId="0" applyNumberFormat="1" applyFont="1" applyFill="1" applyBorder="1" applyAlignment="1" applyProtection="1">
      <alignment horizontal="center" vertical="center" wrapText="1"/>
    </xf>
    <xf numFmtId="0" fontId="13" fillId="2" borderId="0" xfId="0" applyFont="1" applyFill="1" applyAlignment="1">
      <alignment vertical="center"/>
    </xf>
    <xf numFmtId="0" fontId="21"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206" fontId="13" fillId="0" borderId="1" xfId="0" applyNumberFormat="1" applyFont="1" applyFill="1" applyBorder="1" applyAlignment="1" applyProtection="1">
      <alignment horizontal="center" vertical="center" wrapText="1"/>
      <protection locked="0"/>
    </xf>
    <xf numFmtId="206" fontId="4" fillId="0" borderId="1" xfId="0" applyNumberFormat="1" applyFont="1" applyFill="1" applyBorder="1" applyAlignment="1" applyProtection="1">
      <alignment horizontal="center" vertical="center"/>
      <protection locked="0"/>
    </xf>
    <xf numFmtId="0" fontId="22"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25"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2" fillId="0" borderId="7" xfId="0" applyFont="1" applyFill="1" applyBorder="1" applyAlignment="1">
      <alignment horizontal="right" vertical="center" wrapText="1"/>
    </xf>
    <xf numFmtId="0" fontId="13" fillId="0" borderId="8" xfId="0" applyFont="1" applyFill="1" applyBorder="1" applyAlignment="1">
      <alignment horizontal="right" vertical="center" wrapText="1"/>
    </xf>
    <xf numFmtId="210" fontId="14" fillId="0" borderId="8" xfId="0" applyNumberFormat="1" applyFont="1" applyFill="1" applyBorder="1" applyAlignment="1">
      <alignment horizontal="center" vertical="center" wrapText="1"/>
    </xf>
    <xf numFmtId="206" fontId="14" fillId="0" borderId="8" xfId="0" applyNumberFormat="1" applyFont="1" applyFill="1" applyBorder="1" applyAlignment="1">
      <alignment horizontal="center" vertical="center" wrapText="1"/>
    </xf>
    <xf numFmtId="0" fontId="12" fillId="0" borderId="2" xfId="0" applyNumberFormat="1" applyFont="1" applyFill="1" applyBorder="1" applyAlignment="1">
      <alignment horizontal="left" vertical="center" wrapText="1"/>
    </xf>
    <xf numFmtId="49" fontId="20" fillId="0" borderId="0" xfId="0" applyNumberFormat="1" applyFont="1" applyFill="1" applyAlignment="1">
      <alignment horizontal="center"/>
    </xf>
    <xf numFmtId="0" fontId="20" fillId="0" borderId="0" xfId="0" applyFont="1" applyFill="1"/>
    <xf numFmtId="208" fontId="20" fillId="0" borderId="0" xfId="0" applyNumberFormat="1" applyFont="1" applyFill="1"/>
    <xf numFmtId="206" fontId="20" fillId="0" borderId="0" xfId="0" applyNumberFormat="1" applyFont="1" applyFill="1" applyAlignment="1">
      <alignment horizontal="center"/>
    </xf>
    <xf numFmtId="0" fontId="26" fillId="2" borderId="0" xfId="0" applyFont="1" applyFill="1"/>
    <xf numFmtId="208" fontId="27" fillId="0" borderId="0" xfId="0" applyNumberFormat="1" applyFont="1" applyFill="1"/>
    <xf numFmtId="206" fontId="7" fillId="0" borderId="0" xfId="0" applyNumberFormat="1" applyFont="1" applyFill="1" applyAlignment="1">
      <alignment horizontal="center"/>
    </xf>
    <xf numFmtId="0" fontId="27" fillId="0" borderId="0" xfId="0" applyFont="1" applyFill="1"/>
    <xf numFmtId="0" fontId="1" fillId="0" borderId="0" xfId="1606" applyFont="1" applyFill="1">
      <alignment vertical="center"/>
    </xf>
    <xf numFmtId="0" fontId="2" fillId="0" borderId="0" xfId="1606" applyFont="1" applyFill="1">
      <alignment vertical="center"/>
    </xf>
    <xf numFmtId="49" fontId="4" fillId="0" borderId="0" xfId="0" applyNumberFormat="1" applyFont="1" applyFill="1" applyAlignment="1">
      <alignment horizontal="center"/>
    </xf>
    <xf numFmtId="0" fontId="4" fillId="0" borderId="0" xfId="0" applyFont="1" applyFill="1"/>
    <xf numFmtId="206" fontId="4" fillId="0" borderId="0" xfId="0" applyNumberFormat="1" applyFont="1" applyFill="1"/>
    <xf numFmtId="208" fontId="4" fillId="0" borderId="0" xfId="0" applyNumberFormat="1" applyFont="1" applyFill="1" applyAlignment="1">
      <alignment horizontal="center" vertical="center"/>
    </xf>
    <xf numFmtId="206" fontId="1" fillId="0" borderId="0" xfId="1606" applyNumberFormat="1" applyFont="1" applyFill="1" applyBorder="1" applyAlignment="1">
      <alignment horizontal="center" vertical="center"/>
    </xf>
    <xf numFmtId="0" fontId="4" fillId="0" borderId="0" xfId="1606" applyFont="1" applyFill="1" applyAlignment="1">
      <alignment horizontal="left" vertical="center" wrapText="1"/>
    </xf>
    <xf numFmtId="208" fontId="4" fillId="0" borderId="0" xfId="1606" applyNumberFormat="1" applyFont="1" applyFill="1" applyAlignment="1">
      <alignment horizontal="right" vertical="center"/>
    </xf>
    <xf numFmtId="0" fontId="28" fillId="0" borderId="1" xfId="0" applyFont="1" applyFill="1" applyBorder="1" applyAlignment="1">
      <alignment horizontal="center" vertical="center"/>
    </xf>
    <xf numFmtId="206" fontId="11" fillId="0" borderId="1" xfId="0" applyNumberFormat="1" applyFont="1" applyFill="1" applyBorder="1" applyAlignment="1">
      <alignment horizontal="center" vertical="center"/>
    </xf>
    <xf numFmtId="208" fontId="4" fillId="0" borderId="1" xfId="0" applyNumberFormat="1" applyFont="1" applyFill="1" applyBorder="1" applyAlignment="1" applyProtection="1">
      <alignment horizontal="center" vertical="center" wrapText="1"/>
    </xf>
    <xf numFmtId="209" fontId="4" fillId="0" borderId="1" xfId="0" applyNumberFormat="1" applyFont="1" applyFill="1" applyBorder="1" applyAlignment="1" applyProtection="1">
      <alignment horizontal="center" vertical="center" wrapText="1"/>
    </xf>
    <xf numFmtId="0" fontId="4" fillId="0" borderId="1" xfId="1499"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208" fontId="4"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13" fillId="0" borderId="4" xfId="0" applyFont="1" applyFill="1" applyBorder="1" applyAlignment="1">
      <alignment horizontal="right" vertical="center" wrapText="1"/>
    </xf>
    <xf numFmtId="0" fontId="13" fillId="0" borderId="5" xfId="0" applyFont="1" applyFill="1" applyBorder="1" applyAlignment="1">
      <alignment horizontal="right" vertical="center" wrapText="1"/>
    </xf>
    <xf numFmtId="207" fontId="14" fillId="0" borderId="5"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 fillId="0" borderId="0" xfId="1606" applyFont="1" applyFill="1" applyProtection="1">
      <alignment vertical="center"/>
    </xf>
    <xf numFmtId="0" fontId="2" fillId="0" borderId="0" xfId="1606" applyFont="1" applyFill="1" applyProtection="1">
      <alignment vertical="center"/>
    </xf>
    <xf numFmtId="0" fontId="30" fillId="0" borderId="0" xfId="0" applyFont="1" applyFill="1" applyAlignment="1" applyProtection="1">
      <alignment vertical="center"/>
    </xf>
    <xf numFmtId="0" fontId="31" fillId="0" borderId="0" xfId="0" applyFont="1" applyFill="1" applyAlignment="1" applyProtection="1">
      <alignment vertical="center"/>
    </xf>
    <xf numFmtId="0" fontId="32" fillId="0" borderId="0" xfId="0" applyFont="1" applyFill="1" applyAlignment="1" applyProtection="1">
      <alignment vertical="center"/>
    </xf>
    <xf numFmtId="0" fontId="33" fillId="0" borderId="0" xfId="0" applyFont="1" applyFill="1" applyAlignment="1" applyProtection="1">
      <alignment horizontal="center" vertical="center"/>
    </xf>
    <xf numFmtId="0" fontId="34" fillId="0" borderId="0" xfId="0" applyFont="1" applyFill="1" applyAlignment="1" applyProtection="1">
      <alignment horizontal="left" vertical="center"/>
    </xf>
    <xf numFmtId="0" fontId="34" fillId="0" borderId="0" xfId="0" applyFont="1" applyFill="1" applyAlignment="1" applyProtection="1">
      <alignment horizontal="center" vertical="center"/>
    </xf>
    <xf numFmtId="206" fontId="1" fillId="0" borderId="0" xfId="1606" applyNumberFormat="1" applyFont="1" applyFill="1" applyBorder="1" applyAlignment="1" applyProtection="1">
      <alignment horizontal="center" vertical="center"/>
    </xf>
    <xf numFmtId="0" fontId="1" fillId="0" borderId="0" xfId="1606" applyFont="1" applyFill="1" applyAlignment="1" applyProtection="1">
      <alignment horizontal="center" vertical="center"/>
    </xf>
    <xf numFmtId="0" fontId="7" fillId="0" borderId="0" xfId="1606" applyFont="1" applyFill="1" applyAlignment="1" applyProtection="1">
      <alignment horizontal="left" vertical="center" wrapText="1"/>
    </xf>
    <xf numFmtId="208" fontId="7" fillId="0" borderId="0" xfId="1606" applyNumberFormat="1" applyFont="1" applyFill="1" applyAlignment="1" applyProtection="1">
      <alignment horizontal="right" vertical="center"/>
    </xf>
    <xf numFmtId="0" fontId="2" fillId="0" borderId="0" xfId="1606" applyFont="1" applyFill="1" applyAlignment="1" applyProtection="1">
      <alignment horizontal="center" vertical="center"/>
    </xf>
    <xf numFmtId="0" fontId="10" fillId="0" borderId="1" xfId="0" applyFont="1" applyFill="1" applyBorder="1" applyAlignment="1" applyProtection="1">
      <alignment horizontal="left" vertical="center" wrapText="1"/>
    </xf>
    <xf numFmtId="206" fontId="10" fillId="0" borderId="1" xfId="0" applyNumberFormat="1" applyFont="1" applyFill="1" applyBorder="1" applyAlignment="1" applyProtection="1">
      <alignment horizontal="center" vertical="center" wrapText="1"/>
    </xf>
    <xf numFmtId="207" fontId="10" fillId="0" borderId="1" xfId="0" applyNumberFormat="1" applyFont="1" applyFill="1" applyBorder="1" applyAlignment="1" applyProtection="1">
      <alignment horizontal="center" vertical="center" wrapText="1"/>
    </xf>
    <xf numFmtId="206" fontId="13" fillId="0" borderId="1" xfId="0" applyNumberFormat="1" applyFont="1" applyFill="1" applyBorder="1" applyAlignment="1" applyProtection="1">
      <alignment horizontal="center" vertical="center" wrapText="1"/>
    </xf>
    <xf numFmtId="207" fontId="13" fillId="0" borderId="1" xfId="0" applyNumberFormat="1" applyFont="1" applyFill="1" applyBorder="1" applyAlignment="1" applyProtection="1">
      <alignment horizontal="center" vertical="center" wrapText="1"/>
    </xf>
    <xf numFmtId="0" fontId="16" fillId="0" borderId="1" xfId="222" applyFont="1" applyFill="1" applyBorder="1" applyAlignment="1" applyProtection="1">
      <alignment horizontal="justify" vertical="center" wrapText="1"/>
    </xf>
    <xf numFmtId="0" fontId="4" fillId="0" borderId="1" xfId="0" applyNumberFormat="1"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35" fillId="0" borderId="0" xfId="0" applyFont="1" applyFill="1" applyAlignment="1" applyProtection="1">
      <alignment horizontal="center" vertical="center"/>
    </xf>
    <xf numFmtId="0" fontId="36" fillId="0" borderId="0" xfId="0" applyFont="1" applyFill="1" applyAlignment="1" applyProtection="1">
      <alignment horizontal="left" vertical="center"/>
    </xf>
    <xf numFmtId="0" fontId="36" fillId="0" borderId="0" xfId="0" applyFont="1" applyFill="1" applyAlignment="1" applyProtection="1">
      <alignment horizontal="center" vertical="center"/>
    </xf>
    <xf numFmtId="0" fontId="8" fillId="0" borderId="0" xfId="0" applyNumberFormat="1" applyFont="1" applyFill="1" applyAlignment="1">
      <alignment vertical="center"/>
    </xf>
    <xf numFmtId="0" fontId="2" fillId="0" borderId="0" xfId="0" applyFont="1" applyFill="1" applyAlignment="1">
      <alignment vertical="center"/>
    </xf>
    <xf numFmtId="0" fontId="2" fillId="0" borderId="0" xfId="0" applyNumberFormat="1" applyFont="1" applyFill="1" applyAlignment="1">
      <alignment vertical="center"/>
    </xf>
    <xf numFmtId="0" fontId="37" fillId="0" borderId="0" xfId="0" applyFont="1" applyFill="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NumberFormat="1" applyFont="1" applyFill="1" applyAlignment="1">
      <alignment horizontal="right"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9" fillId="0" borderId="1" xfId="0" applyFont="1" applyFill="1" applyBorder="1" applyAlignment="1">
      <alignment horizontal="left" vertical="center"/>
    </xf>
    <xf numFmtId="0" fontId="8" fillId="0" borderId="1" xfId="0" applyNumberFormat="1" applyFont="1" applyFill="1" applyBorder="1" applyAlignment="1">
      <alignment horizontal="center" vertical="center" wrapText="1"/>
    </xf>
    <xf numFmtId="207" fontId="8" fillId="0" borderId="1" xfId="0" applyNumberFormat="1" applyFont="1" applyFill="1" applyBorder="1" applyAlignment="1">
      <alignment horizontal="center" vertical="center" wrapText="1"/>
    </xf>
    <xf numFmtId="0" fontId="40" fillId="0" borderId="1" xfId="0" applyFont="1" applyFill="1" applyBorder="1" applyAlignment="1">
      <alignment horizontal="left" vertical="center" wrapText="1"/>
    </xf>
    <xf numFmtId="0" fontId="38" fillId="0" borderId="1" xfId="0" applyFont="1" applyFill="1" applyBorder="1" applyAlignment="1">
      <alignment horizontal="left" vertical="center"/>
    </xf>
    <xf numFmtId="207" fontId="41" fillId="0" borderId="1" xfId="0" applyNumberFormat="1" applyFont="1" applyFill="1" applyBorder="1" applyAlignment="1">
      <alignment horizontal="center" vertical="center" wrapText="1"/>
    </xf>
    <xf numFmtId="1" fontId="41" fillId="0" borderId="1" xfId="0" applyNumberFormat="1" applyFont="1" applyFill="1" applyBorder="1" applyAlignment="1">
      <alignment horizontal="center" vertical="center" wrapText="1"/>
    </xf>
    <xf numFmtId="0" fontId="42" fillId="0" borderId="1" xfId="0" applyFont="1" applyFill="1" applyBorder="1" applyAlignment="1" applyProtection="1">
      <alignment horizontal="left" vertical="center"/>
    </xf>
    <xf numFmtId="1" fontId="41" fillId="0" borderId="1" xfId="0" applyNumberFormat="1"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right" vertical="center"/>
    </xf>
    <xf numFmtId="0" fontId="43" fillId="0" borderId="0" xfId="0" applyFont="1" applyFill="1" applyAlignment="1">
      <alignment horizontal="center" vertical="center"/>
    </xf>
    <xf numFmtId="0" fontId="0" fillId="0" borderId="0" xfId="0" applyFont="1" applyFill="1" applyBorder="1" applyAlignment="1">
      <alignment horizontal="right" vertical="center"/>
    </xf>
    <xf numFmtId="211" fontId="2" fillId="0" borderId="0" xfId="0" applyNumberFormat="1" applyFont="1" applyFill="1" applyAlignment="1">
      <alignment horizontal="center" vertical="center"/>
    </xf>
    <xf numFmtId="0" fontId="0" fillId="0" borderId="0" xfId="0" applyFont="1" applyFill="1" applyBorder="1" applyAlignment="1">
      <alignment horizontal="right" vertical="center" wrapText="1"/>
    </xf>
    <xf numFmtId="207" fontId="2" fillId="0" borderId="0" xfId="0" applyNumberFormat="1" applyFont="1" applyFill="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2" fillId="0" borderId="0" xfId="0" applyFont="1" applyFill="1" applyAlignment="1" applyProtection="1">
      <alignment vertical="center"/>
      <protection locked="0"/>
    </xf>
    <xf numFmtId="0" fontId="7" fillId="0" borderId="0" xfId="1658" applyFont="1" applyFill="1" applyBorder="1" applyAlignment="1">
      <alignment vertical="center" wrapText="1"/>
    </xf>
    <xf numFmtId="0" fontId="44" fillId="0" borderId="0" xfId="1658" applyFont="1" applyFill="1" applyBorder="1" applyAlignment="1">
      <alignment vertical="center" wrapText="1"/>
    </xf>
    <xf numFmtId="0" fontId="45" fillId="0" borderId="9" xfId="1658" applyNumberFormat="1" applyFont="1" applyFill="1" applyBorder="1" applyAlignment="1" applyProtection="1">
      <alignment horizontal="center" vertical="center" wrapText="1"/>
    </xf>
    <xf numFmtId="0" fontId="45" fillId="0" borderId="10" xfId="1658" applyNumberFormat="1" applyFont="1" applyFill="1" applyBorder="1" applyAlignment="1" applyProtection="1">
      <alignment horizontal="center" vertical="center" wrapText="1"/>
    </xf>
    <xf numFmtId="0" fontId="45" fillId="0" borderId="11" xfId="1658" applyNumberFormat="1" applyFont="1" applyFill="1" applyBorder="1" applyAlignment="1" applyProtection="1">
      <alignment horizontal="center" vertical="center" wrapText="1"/>
    </xf>
    <xf numFmtId="0" fontId="7" fillId="0" borderId="12" xfId="1658" applyNumberFormat="1" applyFont="1" applyFill="1" applyBorder="1" applyAlignment="1" applyProtection="1">
      <alignment vertical="center" wrapText="1"/>
    </xf>
    <xf numFmtId="0" fontId="7" fillId="0" borderId="0" xfId="1658" applyNumberFormat="1" applyFont="1" applyFill="1" applyBorder="1" applyAlignment="1" applyProtection="1">
      <alignment vertical="center" wrapText="1"/>
    </xf>
    <xf numFmtId="0" fontId="12" fillId="0" borderId="0" xfId="1658" applyNumberFormat="1" applyFont="1" applyFill="1" applyBorder="1" applyAlignment="1" applyProtection="1">
      <alignment vertical="center" wrapText="1"/>
    </xf>
    <xf numFmtId="0" fontId="12" fillId="0" borderId="13" xfId="1658" applyNumberFormat="1" applyFont="1" applyFill="1" applyBorder="1" applyAlignment="1" applyProtection="1">
      <alignment vertical="center" wrapText="1"/>
    </xf>
    <xf numFmtId="0" fontId="7" fillId="0" borderId="12" xfId="1658" applyNumberFormat="1" applyFont="1" applyFill="1" applyBorder="1" applyAlignment="1" applyProtection="1">
      <alignment horizontal="left" vertical="center" wrapText="1"/>
    </xf>
    <xf numFmtId="0" fontId="4" fillId="0" borderId="0" xfId="1658" applyNumberFormat="1" applyFont="1" applyFill="1" applyBorder="1" applyAlignment="1" applyProtection="1">
      <alignment horizontal="left" vertical="center" wrapText="1"/>
    </xf>
    <xf numFmtId="0" fontId="7" fillId="0" borderId="0" xfId="1658" applyNumberFormat="1" applyFont="1" applyFill="1" applyBorder="1" applyAlignment="1" applyProtection="1">
      <alignment horizontal="right" vertical="center" wrapText="1"/>
    </xf>
    <xf numFmtId="0" fontId="4" fillId="0" borderId="0" xfId="1658" applyNumberFormat="1" applyFont="1" applyFill="1" applyBorder="1" applyAlignment="1" applyProtection="1">
      <alignment horizontal="right" vertical="center" wrapText="1"/>
    </xf>
    <xf numFmtId="0" fontId="4" fillId="0" borderId="13" xfId="1658" applyNumberFormat="1" applyFont="1" applyFill="1" applyBorder="1" applyAlignment="1" applyProtection="1">
      <alignment horizontal="right" vertical="center" wrapText="1"/>
    </xf>
    <xf numFmtId="0" fontId="4" fillId="0" borderId="12" xfId="1658" applyNumberFormat="1" applyFont="1" applyFill="1" applyBorder="1" applyAlignment="1" applyProtection="1">
      <alignment horizontal="left" vertical="center" wrapText="1"/>
    </xf>
    <xf numFmtId="0" fontId="4" fillId="0" borderId="13" xfId="1658" applyNumberFormat="1" applyFont="1" applyFill="1" applyBorder="1" applyAlignment="1" applyProtection="1">
      <alignment horizontal="left" vertical="center" wrapText="1"/>
    </xf>
    <xf numFmtId="0" fontId="13" fillId="0" borderId="12" xfId="1658" applyNumberFormat="1" applyFont="1" applyFill="1" applyBorder="1" applyAlignment="1" applyProtection="1">
      <alignment horizontal="left" vertical="center" wrapText="1"/>
    </xf>
    <xf numFmtId="0" fontId="13" fillId="0" borderId="0" xfId="1658" applyNumberFormat="1" applyFont="1" applyFill="1" applyBorder="1" applyAlignment="1" applyProtection="1">
      <alignment horizontal="left" vertical="center" wrapText="1"/>
    </xf>
    <xf numFmtId="0" fontId="13" fillId="0" borderId="13" xfId="1658" applyNumberFormat="1" applyFont="1" applyFill="1" applyBorder="1" applyAlignment="1" applyProtection="1">
      <alignment horizontal="left" vertical="center" wrapText="1"/>
    </xf>
    <xf numFmtId="0" fontId="4" fillId="0" borderId="12" xfId="1658" applyFont="1" applyFill="1" applyBorder="1" applyAlignment="1">
      <alignment horizontal="left" vertical="center" wrapText="1"/>
    </xf>
    <xf numFmtId="0" fontId="4" fillId="0" borderId="0" xfId="1658" applyFont="1" applyFill="1" applyBorder="1" applyAlignment="1">
      <alignment horizontal="left" vertical="center" wrapText="1"/>
    </xf>
    <xf numFmtId="0" fontId="4" fillId="0" borderId="13" xfId="1658" applyFont="1" applyFill="1" applyBorder="1" applyAlignment="1">
      <alignment horizontal="left" vertical="center" wrapText="1"/>
    </xf>
    <xf numFmtId="0" fontId="4" fillId="0" borderId="12" xfId="1658" applyNumberFormat="1" applyFont="1" applyFill="1" applyBorder="1" applyAlignment="1" applyProtection="1">
      <alignment vertical="center" wrapText="1"/>
    </xf>
    <xf numFmtId="0" fontId="4" fillId="0" borderId="0" xfId="1658" applyNumberFormat="1" applyFont="1" applyFill="1" applyBorder="1" applyAlignment="1" applyProtection="1">
      <alignment vertical="center" wrapText="1"/>
    </xf>
    <xf numFmtId="0" fontId="4" fillId="0" borderId="13" xfId="1658" applyNumberFormat="1" applyFont="1" applyFill="1" applyBorder="1" applyAlignment="1" applyProtection="1">
      <alignment vertical="center" wrapText="1"/>
    </xf>
    <xf numFmtId="0" fontId="13" fillId="0" borderId="12" xfId="1658" applyFont="1" applyFill="1" applyBorder="1" applyAlignment="1">
      <alignment horizontal="left" vertical="center" wrapText="1"/>
    </xf>
    <xf numFmtId="0" fontId="13" fillId="0" borderId="0" xfId="1658" applyFont="1" applyFill="1" applyBorder="1" applyAlignment="1">
      <alignment horizontal="left" vertical="center" wrapText="1"/>
    </xf>
    <xf numFmtId="0" fontId="13" fillId="0" borderId="13" xfId="1658" applyFont="1" applyFill="1" applyBorder="1" applyAlignment="1">
      <alignment horizontal="left" vertical="center" wrapText="1"/>
    </xf>
    <xf numFmtId="0" fontId="4" fillId="0" borderId="7" xfId="1658" applyNumberFormat="1" applyFont="1" applyFill="1" applyBorder="1" applyAlignment="1" applyProtection="1">
      <alignment vertical="center" wrapText="1"/>
    </xf>
    <xf numFmtId="0" fontId="4" fillId="0" borderId="8" xfId="1658" applyNumberFormat="1" applyFont="1" applyFill="1" applyBorder="1" applyAlignment="1" applyProtection="1">
      <alignment vertical="center" wrapText="1"/>
    </xf>
    <xf numFmtId="0" fontId="4" fillId="0" borderId="2" xfId="1658" applyNumberFormat="1" applyFont="1" applyFill="1" applyBorder="1" applyAlignment="1" applyProtection="1">
      <alignment vertical="center" wrapText="1"/>
    </xf>
    <xf numFmtId="0" fontId="7" fillId="0" borderId="0" xfId="1658" applyNumberFormat="1" applyFont="1" applyFill="1" applyBorder="1" applyAlignment="1" applyProtection="1">
      <alignment horizontal="left" vertical="center" wrapText="1"/>
    </xf>
    <xf numFmtId="0" fontId="7" fillId="0" borderId="13" xfId="1658" applyNumberFormat="1" applyFont="1" applyFill="1" applyBorder="1" applyAlignment="1" applyProtection="1">
      <alignment horizontal="left" vertical="center" wrapText="1"/>
    </xf>
    <xf numFmtId="0" fontId="4" fillId="0" borderId="7" xfId="1658" applyNumberFormat="1" applyFont="1" applyFill="1" applyBorder="1" applyAlignment="1" applyProtection="1">
      <alignment horizontal="left" vertical="center" wrapText="1"/>
    </xf>
    <xf numFmtId="0" fontId="4" fillId="0" borderId="8" xfId="1658" applyNumberFormat="1" applyFont="1" applyFill="1" applyBorder="1" applyAlignment="1" applyProtection="1">
      <alignment horizontal="left" vertical="center" wrapText="1"/>
    </xf>
    <xf numFmtId="0" fontId="4" fillId="0" borderId="2" xfId="1658" applyNumberFormat="1" applyFont="1" applyFill="1" applyBorder="1" applyAlignment="1" applyProtection="1">
      <alignment horizontal="left" vertical="center" wrapText="1"/>
    </xf>
    <xf numFmtId="0" fontId="46" fillId="0" borderId="0" xfId="0" applyFont="1" applyFill="1" applyBorder="1" applyAlignment="1" applyProtection="1">
      <alignment vertical="center"/>
    </xf>
    <xf numFmtId="0" fontId="47" fillId="0" borderId="0" xfId="0" applyFont="1" applyFill="1" applyBorder="1" applyAlignment="1" applyProtection="1"/>
    <xf numFmtId="0" fontId="46" fillId="0" borderId="0" xfId="0" applyFont="1" applyFill="1" applyBorder="1" applyAlignment="1" applyProtection="1"/>
    <xf numFmtId="0" fontId="48" fillId="0" borderId="0"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wrapText="1"/>
    </xf>
    <xf numFmtId="0" fontId="55" fillId="0" borderId="0" xfId="0" applyFont="1" applyFill="1" applyBorder="1" applyAlignment="1" applyProtection="1">
      <alignment horizontal="center" vertical="center" wrapText="1"/>
    </xf>
    <xf numFmtId="57" fontId="56" fillId="0" borderId="0" xfId="0" applyNumberFormat="1" applyFont="1" applyFill="1" applyBorder="1" applyAlignment="1" applyProtection="1">
      <alignment horizontal="center"/>
    </xf>
    <xf numFmtId="0" fontId="46" fillId="0" borderId="0" xfId="0" applyFont="1" applyFill="1" applyBorder="1" applyAlignment="1" applyProtection="1">
      <alignment wrapText="1"/>
    </xf>
  </cellXfs>
  <cellStyles count="19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_银行账户情况表_2010年12月 2" xfId="49"/>
    <cellStyle name="好_高中教师人数（教育厅1.6日提供） 2" xfId="50"/>
    <cellStyle name="好_单位2 2 2" xfId="51"/>
    <cellStyle name="好_~5676413 2" xfId="52"/>
    <cellStyle name="差_400章 3" xfId="53"/>
    <cellStyle name="差_2009年一般性转移支付标准工资_奖励补助测算5.23新 3" xfId="54"/>
    <cellStyle name="好_05玉溪" xfId="55"/>
    <cellStyle name="Accent1 5" xfId="56"/>
    <cellStyle name="args.style" xfId="57"/>
    <cellStyle name="差_2006年在职人员情况 3" xfId="58"/>
    <cellStyle name="常规 3 4 3" xfId="59"/>
    <cellStyle name="Accent2 - 40%" xfId="60"/>
    <cellStyle name="差_2006年水利统计指标统计表 2" xfId="61"/>
    <cellStyle name="常规 7 3" xfId="62"/>
    <cellStyle name="Input 2" xfId="63"/>
    <cellStyle name="差_2009年一般性转移支付标准工资_奖励补助测算7.25 3 2" xfId="64"/>
    <cellStyle name="常规 12 2 3" xfId="65"/>
    <cellStyle name="Accent6 4" xfId="66"/>
    <cellStyle name="Accent5 - 60% 2 3" xfId="67"/>
    <cellStyle name="差_奖励补助测算5.23新" xfId="68"/>
    <cellStyle name="日期" xfId="69"/>
    <cellStyle name="常规 4 21 3 2" xfId="70"/>
    <cellStyle name="常规 3 6 3" xfId="71"/>
    <cellStyle name="Accent2 - 60%" xfId="72"/>
    <cellStyle name="好_M01-2(州市补助收入) 2 3" xfId="73"/>
    <cellStyle name="@ET_Style?CF_Style_0" xfId="74"/>
    <cellStyle name="差_地方配套按人均增幅控制8.30xl 2" xfId="75"/>
    <cellStyle name="好_StartUp" xfId="76"/>
    <cellStyle name="好_地方配套按人均增幅控制8.31（调整结案率后）xl 2" xfId="77"/>
    <cellStyle name="Accent4 5" xfId="78"/>
    <cellStyle name="常规 12 2 2 3" xfId="79"/>
    <cellStyle name="60% - 强调文字颜色 2 3" xfId="80"/>
    <cellStyle name="常规 3 2 10 3 2 2 2 2 3 2" xfId="81"/>
    <cellStyle name="_ET_STYLE_NoName_00__Sheet3" xfId="82"/>
    <cellStyle name="常规 12 2 2" xfId="83"/>
    <cellStyle name="Accent4 2 3" xfId="84"/>
    <cellStyle name="Accent6 3" xfId="85"/>
    <cellStyle name="Accent5 - 60% 2 2" xfId="86"/>
    <cellStyle name="差_教师绩效工资测算表（离退休按各地上报数测算）2009年1月1日" xfId="87"/>
    <cellStyle name="差_2007年政法部门业务指标" xfId="88"/>
    <cellStyle name="差_下半年禁吸戒毒经费1000万元 3 2" xfId="89"/>
    <cellStyle name="Accent3 4 2" xfId="90"/>
    <cellStyle name="差_奖励补助测算5.22测试" xfId="91"/>
    <cellStyle name="Explanatory Text 3" xfId="92"/>
    <cellStyle name="20% - Accent4 3 2" xfId="93"/>
    <cellStyle name="Accent1 - 60% 2 2" xfId="94"/>
    <cellStyle name="差_2、土地面积、人口、粮食产量基本情况 3 2" xfId="95"/>
    <cellStyle name="20% - Accent5 2 3" xfId="96"/>
    <cellStyle name="百分比 4" xfId="97"/>
    <cellStyle name="差_奖励补助测算5.22测试 2" xfId="98"/>
    <cellStyle name="Explanatory Text 3 2" xfId="99"/>
    <cellStyle name="差_0502通海县 2 3" xfId="100"/>
    <cellStyle name="0,0_x000d__x000a_NA_x000d__x000a_" xfId="101"/>
    <cellStyle name="常规 12 2 2 2 2 2" xfId="102"/>
    <cellStyle name="差_1110洱源县 3 2" xfId="103"/>
    <cellStyle name="Accent4 2 2" xfId="104"/>
    <cellStyle name="Accent6 2" xfId="105"/>
    <cellStyle name="差_奖励补助测算5.22测试 3" xfId="106"/>
    <cellStyle name="差_汇总_清单说明" xfId="107"/>
    <cellStyle name="常规 12 2 4" xfId="108"/>
    <cellStyle name="Accent6 5" xfId="109"/>
    <cellStyle name="好_奖励补助测算5.22测试 3" xfId="110"/>
    <cellStyle name="差_2009年一般性转移支付标准工资 2" xfId="111"/>
    <cellStyle name="20% - Accent2 3 2" xfId="112"/>
    <cellStyle name="Input" xfId="113"/>
    <cellStyle name="Input 3 2" xfId="114"/>
    <cellStyle name="40% - 强调文字颜色 4 2" xfId="115"/>
    <cellStyle name="好_教育厅提供义务教育及高中教师人数（2009年1月6日） 3" xfId="116"/>
    <cellStyle name="好_Book1_银行账户情况表_2010年12月 2 2" xfId="117"/>
    <cellStyle name="_ET_STYLE_NoName_00__县公司" xfId="118"/>
    <cellStyle name="好_2009年一般性转移支付标准工资_地方配套按人均增幅控制8.30一般预算平均增幅、人均可用财力平均增幅两次控制、社会治安系数调整、案件数调整xl" xfId="119"/>
    <cellStyle name="40% - Accent6 2 3" xfId="120"/>
    <cellStyle name="好_00省级(定稿) 2 3" xfId="121"/>
    <cellStyle name="Currency [0]" xfId="122"/>
    <cellStyle name="好_地方配套按人均增幅控制8.30xl 3" xfId="123"/>
    <cellStyle name="差_教育厅提供义务教育及高中教师人数（2009年1月6日）" xfId="124"/>
    <cellStyle name="表标题 2 2" xfId="125"/>
    <cellStyle name="差_Book2" xfId="126"/>
    <cellStyle name="差_2009年一般性转移支付标准工资_奖励补助测算7.25 4" xfId="127"/>
    <cellStyle name="Heading 3" xfId="128"/>
    <cellStyle name="好_300章" xfId="129"/>
    <cellStyle name="20% - Accent3 2" xfId="130"/>
    <cellStyle name="20% - 强调文字颜色 3 3" xfId="131"/>
    <cellStyle name="40% - Accent6 2 2" xfId="132"/>
    <cellStyle name="差_1003牟定县 3 2" xfId="133"/>
    <cellStyle name="好_00省级(定稿) 2 2" xfId="134"/>
    <cellStyle name="Accent6 - 20% 2 2" xfId="135"/>
    <cellStyle name="Accent6 - 20% 2 3" xfId="136"/>
    <cellStyle name="千位分隔[0] 2" xfId="137"/>
    <cellStyle name="常规 3 4 3 2" xfId="138"/>
    <cellStyle name="Accent2 - 40% 2" xfId="139"/>
    <cellStyle name="Accent2 - 40% 3" xfId="140"/>
    <cellStyle name="好_苏州中环ZH-LQ8 2 2" xfId="141"/>
    <cellStyle name="常规 3 8 2" xfId="142"/>
    <cellStyle name="PSChar" xfId="143"/>
    <cellStyle name="标题 5 3 2" xfId="144"/>
    <cellStyle name="好_2009年一般性转移支付标准工资_奖励补助测算7.25 5 2" xfId="145"/>
    <cellStyle name="Input 3" xfId="146"/>
    <cellStyle name="Input 4" xfId="147"/>
    <cellStyle name="60% - Accent5 3 2" xfId="148"/>
    <cellStyle name="好_指标四 3 2" xfId="149"/>
    <cellStyle name="差_2006年全省财力计算表（中央、决算）" xfId="150"/>
    <cellStyle name="Accent6 6" xfId="151"/>
    <cellStyle name="Accent3 - 20% 3 2" xfId="152"/>
    <cellStyle name="20% - Accent3 2 2" xfId="153"/>
    <cellStyle name="好_300章 2" xfId="154"/>
    <cellStyle name="Input 5" xfId="155"/>
    <cellStyle name="_弱电系统设备配置报价清单" xfId="156"/>
    <cellStyle name="Heading 3 2" xfId="157"/>
    <cellStyle name="40% - Accent2 3 2" xfId="158"/>
    <cellStyle name="常规 4 21" xfId="159"/>
    <cellStyle name="差_2009年一般性转移支付标准工资_奖励补助测算7.25 (version 1) (version 1) 2" xfId="160"/>
    <cellStyle name="?鹎%U龡&amp;H?_x0008_e_x0005_9_x0006__x0007__x0001__x0001_" xfId="161"/>
    <cellStyle name="差_~4190974 3 2" xfId="162"/>
    <cellStyle name="_ET_STYLE_NoName_00__Book1" xfId="163"/>
    <cellStyle name="好_单价构成分析表" xfId="164"/>
    <cellStyle name="常规 8 10 2 2 2 3" xfId="165"/>
    <cellStyle name="差_2009年一般性转移支付标准工资_奖励补助测算7.25 10" xfId="166"/>
    <cellStyle name="好_汇总 3 2" xfId="167"/>
    <cellStyle name="_ET_STYLE_NoName_00_" xfId="168"/>
    <cellStyle name="_Book1_1" xfId="169"/>
    <cellStyle name="注释 3" xfId="170"/>
    <cellStyle name="_Book1_金融业务培训人员情况表" xfId="171"/>
    <cellStyle name="常规 18 3 2" xfId="172"/>
    <cellStyle name="_20100326高清市院遂宁检察院1080P配置清单26日改" xfId="173"/>
    <cellStyle name="_ET_STYLE_NoName_00__Book1_1_银行账户情况表_2010年12月" xfId="174"/>
    <cellStyle name="百分比 3 2 2" xfId="175"/>
    <cellStyle name="ColLevel_0" xfId="176"/>
    <cellStyle name="Accent4 - 40% 2 3" xfId="177"/>
    <cellStyle name="?鹎%U龡&amp;H?_x0008__x001c__x001c_?_x0007__x0001__x0001_" xfId="178"/>
    <cellStyle name="Accent6 - 40% 3" xfId="179"/>
    <cellStyle name="Accent6 - 40% 2 3" xfId="180"/>
    <cellStyle name="常规 2 7 2" xfId="181"/>
    <cellStyle name="_Book1" xfId="182"/>
    <cellStyle name="常规 3 2 3" xfId="183"/>
    <cellStyle name="Accent2 - 20%" xfId="184"/>
    <cellStyle name="好_云南农村义务教育统计表 2" xfId="185"/>
    <cellStyle name="_Book1_2" xfId="186"/>
    <cellStyle name="Heading 1" xfId="187"/>
    <cellStyle name="常规 3 2 4" xfId="188"/>
    <cellStyle name="差_2009年一般性转移支付标准工资_不用软件计算9.1不考虑经费管理评价xl 2" xfId="189"/>
    <cellStyle name="好_云南农村义务教育统计表 3" xfId="190"/>
    <cellStyle name="超级链接 2" xfId="191"/>
    <cellStyle name="Accent1 4 2" xfId="192"/>
    <cellStyle name="_Book1_3" xfId="193"/>
    <cellStyle name="_Book1_金融业务培训人员情况表_工程量清单（车行道）" xfId="194"/>
    <cellStyle name="Accent5 - 60% 3" xfId="195"/>
    <cellStyle name="差_单位2 3 2" xfId="196"/>
    <cellStyle name="常规 12 3" xfId="197"/>
    <cellStyle name="好_路面数据 3" xfId="198"/>
    <cellStyle name="60% - Accent3 3 2" xfId="199"/>
    <cellStyle name="_ET_STYLE_NoName_00__Book1_1" xfId="200"/>
    <cellStyle name="_ET_STYLE_NoName_00__Book1_1_县公司" xfId="201"/>
    <cellStyle name="Accent5 - 20%" xfId="202"/>
    <cellStyle name="_ET_STYLE_NoName_00__Book1_2" xfId="203"/>
    <cellStyle name="20% - Accent1 2 2" xfId="204"/>
    <cellStyle name="Accent1 - 20% 2 2" xfId="205"/>
    <cellStyle name="常规 3 9" xfId="206"/>
    <cellStyle name="Dezimal [0]_laroux" xfId="207"/>
    <cellStyle name="_ET_STYLE_NoName_00__Book1_县公司" xfId="208"/>
    <cellStyle name="差_2007年检察院案件数 2" xfId="209"/>
    <cellStyle name="Accent3 2" xfId="210"/>
    <cellStyle name="常规 9 4 2" xfId="211"/>
    <cellStyle name="_ET_STYLE_NoName_00__Book1_银行账户情况表_2010年12月" xfId="212"/>
    <cellStyle name="60% - 强调文字颜色 4 3" xfId="213"/>
    <cellStyle name="差_奖励补助测算7.25 (version 1) (version 1)" xfId="214"/>
    <cellStyle name="_ET_STYLE_NoName_00__建行" xfId="215"/>
    <cellStyle name="好_M01-2(州市补助收入) 3 2" xfId="216"/>
    <cellStyle name="Accent6 - 20%" xfId="217"/>
    <cellStyle name="_ET_STYLE_NoName_00__银行账户情况表_2010年12月" xfId="218"/>
    <cellStyle name="差_业务工作量指标 2" xfId="219"/>
    <cellStyle name="20% - Accent6 2 2" xfId="220"/>
    <cellStyle name="_ET_STYLE_NoName_00__云南水利电力有限公司" xfId="221"/>
    <cellStyle name="常规 10" xfId="222"/>
    <cellStyle name="Good" xfId="223"/>
    <cellStyle name="差_苏州中环ZH-LQ9（限价） 2" xfId="224"/>
    <cellStyle name="_Sheet1" xfId="225"/>
    <cellStyle name="输入 4" xfId="226"/>
    <cellStyle name="Accent4 - 40%" xfId="227"/>
    <cellStyle name="_Sheet1_Book1" xfId="228"/>
    <cellStyle name="常规 5 4" xfId="229"/>
    <cellStyle name="_Sheet3 (5)" xfId="230"/>
    <cellStyle name="_Sheet3 (6)" xfId="231"/>
    <cellStyle name="_本部汇总" xfId="232"/>
    <cellStyle name="差_2007年人员分部门统计表 3" xfId="233"/>
    <cellStyle name="差_JH-1清单(清单）" xfId="234"/>
    <cellStyle name="差_2007年检察院案件数 3 2" xfId="235"/>
    <cellStyle name="Accent3 3 2" xfId="236"/>
    <cellStyle name="_工程量清单（车行道）" xfId="237"/>
    <cellStyle name="_南方电网" xfId="238"/>
    <cellStyle name="Grey" xfId="239"/>
    <cellStyle name="0,0_x000d__x000a_NA_x000d__x000a_ 2" xfId="240"/>
    <cellStyle name="常规 5 2 2 3" xfId="241"/>
    <cellStyle name="好_2009年一般性转移支付标准工资_~5676413 3 2" xfId="242"/>
    <cellStyle name="Accent5 3 2" xfId="243"/>
    <cellStyle name="0,0_x000d__x000a_NA_x000d__x000a_ 3" xfId="244"/>
    <cellStyle name="0,0_x000d__x000a_NA_x000d__x000a_ 3 2" xfId="245"/>
    <cellStyle name="Heading 2 2 3" xfId="246"/>
    <cellStyle name="好_03昭通 2 3" xfId="247"/>
    <cellStyle name="20% - Accent1" xfId="248"/>
    <cellStyle name="Accent1 - 20%" xfId="249"/>
    <cellStyle name="20% - Accent1 2" xfId="250"/>
    <cellStyle name="20% - 强调文字颜色 1 3" xfId="251"/>
    <cellStyle name="Accent1 - 20% 2" xfId="252"/>
    <cellStyle name="Input 2 2" xfId="253"/>
    <cellStyle name="40% - 强调文字颜色 3 2" xfId="254"/>
    <cellStyle name="20% - Accent1 2 3" xfId="255"/>
    <cellStyle name="Accent1 - 20% 2 3" xfId="256"/>
    <cellStyle name="20% - Accent1 3" xfId="257"/>
    <cellStyle name="Accent1 - 20% 3" xfId="258"/>
    <cellStyle name="好_A2标工程量清单0929-桥 3" xfId="259"/>
    <cellStyle name="20% - Accent1 3 2" xfId="260"/>
    <cellStyle name="Accent1 - 20% 3 2" xfId="261"/>
    <cellStyle name="20% - Accent5 3 2" xfId="262"/>
    <cellStyle name="20% - Accent2" xfId="263"/>
    <cellStyle name="20% - Accent2 2" xfId="264"/>
    <cellStyle name="20% - 强调文字颜色 2 3" xfId="265"/>
    <cellStyle name="20% - Accent2 2 2" xfId="266"/>
    <cellStyle name="好_宝应 3" xfId="267"/>
    <cellStyle name="差_0502通海县" xfId="268"/>
    <cellStyle name="20% - Accent2 2 3" xfId="269"/>
    <cellStyle name="差_2009年一般性转移支付标准工资" xfId="270"/>
    <cellStyle name="20% - Accent2 3" xfId="271"/>
    <cellStyle name="20% - Accent3" xfId="272"/>
    <cellStyle name="Input 6" xfId="273"/>
    <cellStyle name="Heading 3 3" xfId="274"/>
    <cellStyle name="好_300章 3" xfId="275"/>
    <cellStyle name="20% - Accent3 2 3" xfId="276"/>
    <cellStyle name="商品名称" xfId="277"/>
    <cellStyle name="Heading 4" xfId="278"/>
    <cellStyle name="20% - Accent3 3" xfId="279"/>
    <cellStyle name="콤마 [0]_BOILER-CO1" xfId="280"/>
    <cellStyle name="Accent6 2 2" xfId="281"/>
    <cellStyle name="60% - 强调文字颜色 1 2" xfId="282"/>
    <cellStyle name="Heading 4 2" xfId="283"/>
    <cellStyle name="20% - Accent3 3 2" xfId="284"/>
    <cellStyle name="Accent6 - 60% 2" xfId="285"/>
    <cellStyle name="好_苏州中环ZH-LQ9（限价） 2 2" xfId="286"/>
    <cellStyle name="20% - Accent4" xfId="287"/>
    <cellStyle name="常规 4" xfId="288"/>
    <cellStyle name="Accent6_公安安全支出补充表5.14" xfId="289"/>
    <cellStyle name="Accent6 - 60% 2 2" xfId="290"/>
    <cellStyle name="20% - Accent4 2" xfId="291"/>
    <cellStyle name="20% - 强调文字颜色 4 3" xfId="292"/>
    <cellStyle name="20% - Accent4 2 2" xfId="293"/>
    <cellStyle name="20% - Accent4 2 3" xfId="294"/>
    <cellStyle name="常规 5" xfId="295"/>
    <cellStyle name="Accent6 3 2" xfId="296"/>
    <cellStyle name="常规 12 2 2 2" xfId="297"/>
    <cellStyle name="60% - 强调文字颜色 2 2" xfId="298"/>
    <cellStyle name="Accent6 - 60% 2 3" xfId="299"/>
    <cellStyle name="20% - Accent4 3" xfId="300"/>
    <cellStyle name="好_银行账户情况表_2010年12月 3 2" xfId="301"/>
    <cellStyle name="好_高中教师人数（教育厅1.6日提供） 3 2" xfId="302"/>
    <cellStyle name="好_~5676413 3 2" xfId="303"/>
    <cellStyle name="Accent6 - 60% 3" xfId="304"/>
    <cellStyle name="20% - Accent5" xfId="305"/>
    <cellStyle name="常规 8 2 3" xfId="306"/>
    <cellStyle name="Accent6 - 60% 3 2" xfId="307"/>
    <cellStyle name="20% - Accent5 2" xfId="308"/>
    <cellStyle name="20% - 强调文字颜色 5 3" xfId="309"/>
    <cellStyle name="20% - Accent5 2 2" xfId="310"/>
    <cellStyle name="百分比 3" xfId="311"/>
    <cellStyle name="Accent6 4 2" xfId="312"/>
    <cellStyle name="常规 12 2 3 2" xfId="313"/>
    <cellStyle name="60% - 强调文字颜色 3 2" xfId="314"/>
    <cellStyle name="20% - Accent5 3" xfId="315"/>
    <cellStyle name="20% - Accent6" xfId="316"/>
    <cellStyle name="Accent3 5 2" xfId="317"/>
    <cellStyle name="差_业务工作量指标" xfId="318"/>
    <cellStyle name="20% - Accent6 2" xfId="319"/>
    <cellStyle name="20% - 强调文字颜色 6 3" xfId="320"/>
    <cellStyle name="Calculation 2" xfId="321"/>
    <cellStyle name="差_业务工作量指标 3" xfId="322"/>
    <cellStyle name="差_530623_2006年县级财政报表附表 2" xfId="323"/>
    <cellStyle name="no dec" xfId="324"/>
    <cellStyle name="20% - Accent6 2 3" xfId="325"/>
    <cellStyle name="常规 12 2 4 2" xfId="326"/>
    <cellStyle name="60% - 强调文字颜色 4 2" xfId="327"/>
    <cellStyle name="Accent6 5 2" xfId="328"/>
    <cellStyle name="Neutral" xfId="329"/>
    <cellStyle name="差_第400章 2" xfId="330"/>
    <cellStyle name="20% - Accent6 3" xfId="331"/>
    <cellStyle name="差_地方配套按人均增幅控制8.30xl" xfId="332"/>
    <cellStyle name="20% - Accent6 3 2" xfId="333"/>
    <cellStyle name="Accent1 2 3" xfId="334"/>
    <cellStyle name="20% - 强调文字颜色 1 2" xfId="335"/>
    <cellStyle name="20% - 强调文字颜色 2 2" xfId="336"/>
    <cellStyle name="Heading 2" xfId="337"/>
    <cellStyle name="20% - 强调文字颜色 3 2" xfId="338"/>
    <cellStyle name="差_2009年一般性转移支付标准工资_不用软件计算9.1不考虑经费管理评价xl 3" xfId="339"/>
    <cellStyle name="常规 3 3 5" xfId="340"/>
    <cellStyle name="20% - 强调文字颜色 4 2" xfId="341"/>
    <cellStyle name="Mon閠aire_!!!GO" xfId="342"/>
    <cellStyle name="콤마_BOILER-CO1" xfId="343"/>
    <cellStyle name="常规 3 4 5" xfId="344"/>
    <cellStyle name="20% - 强调文字颜色 5 2" xfId="345"/>
    <cellStyle name="20% - 强调文字颜色 6 2" xfId="346"/>
    <cellStyle name="好_汇总-县级财政报表附表 2" xfId="347"/>
    <cellStyle name="40% - Accent1" xfId="348"/>
    <cellStyle name="差_三季度－表二 3" xfId="349"/>
    <cellStyle name="好_汇总-县级财政报表附表 2 2" xfId="350"/>
    <cellStyle name="差_银行账户情况表_2010年12月" xfId="351"/>
    <cellStyle name="40% - Accent1 2" xfId="352"/>
    <cellStyle name="差_三季度－表二 3 2" xfId="353"/>
    <cellStyle name="差_银行账户情况表_2010年12月 2" xfId="354"/>
    <cellStyle name="差_路肩" xfId="355"/>
    <cellStyle name="40% - Accent1 2 2" xfId="356"/>
    <cellStyle name="Linked Cells" xfId="357"/>
    <cellStyle name="差_银行账户情况表_2010年12月 3" xfId="358"/>
    <cellStyle name="40% - Accent1 2 3" xfId="359"/>
    <cellStyle name="好_1110洱源县 3" xfId="360"/>
    <cellStyle name="Heading 1 3 2" xfId="361"/>
    <cellStyle name="好_奖励补助测算5.22测试 2" xfId="362"/>
    <cellStyle name="好_汇总-县级财政报表附表 2 3" xfId="363"/>
    <cellStyle name="40% - Accent1 3" xfId="364"/>
    <cellStyle name="差_不用软件计算9.1不考虑经费管理评价xl 2" xfId="365"/>
    <cellStyle name="好_00省级(打印)" xfId="366"/>
    <cellStyle name="标题1" xfId="367"/>
    <cellStyle name="40% - Accent1 3 2" xfId="368"/>
    <cellStyle name="好_汇总-县级财政报表附表 3" xfId="369"/>
    <cellStyle name="40% - Accent2" xfId="370"/>
    <cellStyle name="Output 3 2" xfId="371"/>
    <cellStyle name="好_2009年一般性转移支付标准工资_奖励补助测算5.24冯铸" xfId="372"/>
    <cellStyle name="好_汇总-县级财政报表附表 3 2" xfId="373"/>
    <cellStyle name="40% - Accent2 2" xfId="374"/>
    <cellStyle name="Accent3 - 20% 2 3" xfId="375"/>
    <cellStyle name="好_2009年一般性转移支付标准工资_奖励补助测算5.24冯铸 2" xfId="376"/>
    <cellStyle name="40% - Accent2 2 2" xfId="377"/>
    <cellStyle name="Heading 2 3 2" xfId="378"/>
    <cellStyle name="好_2009年一般性转移支付标准工资_奖励补助测算5.24冯铸 3" xfId="379"/>
    <cellStyle name="好_03昭通 3 2" xfId="380"/>
    <cellStyle name="差_400章 2" xfId="381"/>
    <cellStyle name="差_2009年一般性转移支付标准工资_奖励补助测算5.23新 2" xfId="382"/>
    <cellStyle name="40% - Accent2 2 3" xfId="383"/>
    <cellStyle name="常规 2 2 2 2 3 2" xfId="384"/>
    <cellStyle name="40% - Accent2 3" xfId="385"/>
    <cellStyle name="40% - Accent3" xfId="386"/>
    <cellStyle name="差_汇总-县级财政报表附表 2 3" xfId="387"/>
    <cellStyle name="40% - Accent3 2" xfId="388"/>
    <cellStyle name="Accent5 - 60%" xfId="389"/>
    <cellStyle name="40% - Accent3 2 2" xfId="390"/>
    <cellStyle name="Input 6 2" xfId="391"/>
    <cellStyle name="Heading 3 3 2" xfId="392"/>
    <cellStyle name="Currency1" xfId="393"/>
    <cellStyle name="40% - Accent3 2 3" xfId="394"/>
    <cellStyle name="40% - Accent3 3" xfId="395"/>
    <cellStyle name="40% - Accent3 3 2" xfId="396"/>
    <cellStyle name="Linked Cell 3 2" xfId="397"/>
    <cellStyle name="Normal - Style1" xfId="398"/>
    <cellStyle name="40% - Accent4" xfId="399"/>
    <cellStyle name="好_奖励补助测算7.25 12" xfId="400"/>
    <cellStyle name="40% - Accent4 2" xfId="401"/>
    <cellStyle name="40% - Accent4 2 2" xfId="402"/>
    <cellStyle name="Heading 4 3 2" xfId="403"/>
    <cellStyle name="40% - Accent4 2 3" xfId="404"/>
    <cellStyle name="分级显示列_1_Book1" xfId="405"/>
    <cellStyle name="常规 7 2 4 2" xfId="406"/>
    <cellStyle name="Currency_!!!GO" xfId="407"/>
    <cellStyle name="好_侧分带" xfId="408"/>
    <cellStyle name="好_奖励补助测算7.25 13" xfId="409"/>
    <cellStyle name="40% - Accent4 3" xfId="410"/>
    <cellStyle name="好_侧分带 2" xfId="411"/>
    <cellStyle name="40% - Accent4 3 2" xfId="412"/>
    <cellStyle name="好_JH80标清单0721） 3" xfId="413"/>
    <cellStyle name="好_奖励补助测算5.23新 2" xfId="414"/>
    <cellStyle name="Black" xfId="415"/>
    <cellStyle name="警告文本 2" xfId="416"/>
    <cellStyle name="40% - Accent5" xfId="417"/>
    <cellStyle name="Accent4 - 20% 2 3" xfId="418"/>
    <cellStyle name="40% - Accent5 2" xfId="419"/>
    <cellStyle name="Accent3_公安安全支出补充表5.14" xfId="420"/>
    <cellStyle name="40% - Accent5 2 2" xfId="421"/>
    <cellStyle name="40% - Accent5 2 3" xfId="422"/>
    <cellStyle name="40% - Accent5 3" xfId="423"/>
    <cellStyle name="Linked Cell 3" xfId="424"/>
    <cellStyle name="好_JH80标清单0721）" xfId="425"/>
    <cellStyle name="40% - Accent5 3 2" xfId="426"/>
    <cellStyle name="警告文本 3" xfId="427"/>
    <cellStyle name="好_奖励补助测算7.23 3 2" xfId="428"/>
    <cellStyle name="40% - Accent6" xfId="429"/>
    <cellStyle name="好_奖励补助测算5.23新 3 2" xfId="430"/>
    <cellStyle name="差_1003牟定县 3" xfId="431"/>
    <cellStyle name="60% - Accent1 2 3" xfId="432"/>
    <cellStyle name="40% - Accent6 2" xfId="433"/>
    <cellStyle name="差_检验表" xfId="434"/>
    <cellStyle name="40% - Accent6 3" xfId="435"/>
    <cellStyle name="常规 10 6" xfId="436"/>
    <cellStyle name="40% - Accent6 3 2" xfId="437"/>
    <cellStyle name="Accent1" xfId="438"/>
    <cellStyle name="好_第五部分(才淼、饶永宏） 3 2" xfId="439"/>
    <cellStyle name="常规 9 2" xfId="440"/>
    <cellStyle name="常规 8 10 2 2 2 2 2 2 2" xfId="441"/>
    <cellStyle name="40% - 强调文字颜色 1 3" xfId="442"/>
    <cellStyle name="好_00省级(定稿) 3 2" xfId="443"/>
    <cellStyle name="差_200章" xfId="444"/>
    <cellStyle name="40% - 强调文字颜色 1 2" xfId="445"/>
    <cellStyle name="40% - 强调文字颜色 2 2" xfId="446"/>
    <cellStyle name="40% - 强调文字颜色 2 3" xfId="447"/>
    <cellStyle name="Input 2 3" xfId="448"/>
    <cellStyle name="40% - 强调文字颜色 3 3" xfId="449"/>
    <cellStyle name="Accent6 - 20% 2" xfId="450"/>
    <cellStyle name="40% - 强调文字颜色 4 3" xfId="451"/>
    <cellStyle name="差_Book1_银行账户情况表_2010年12月" xfId="452"/>
    <cellStyle name="Input 4 2" xfId="453"/>
    <cellStyle name="好_Book1_县公司" xfId="454"/>
    <cellStyle name="好_2006年分析表" xfId="455"/>
    <cellStyle name="40% - 强调文字颜色 5 2" xfId="456"/>
    <cellStyle name="40% - 强调文字颜色 5 3" xfId="457"/>
    <cellStyle name="Input 5 2" xfId="458"/>
    <cellStyle name="Heading 3 2 2" xfId="459"/>
    <cellStyle name="好_下半年禁毒办案经费分配2544.3万元" xfId="460"/>
    <cellStyle name="好 3 3" xfId="461"/>
    <cellStyle name="40% - 强调文字颜色 6 2" xfId="462"/>
    <cellStyle name="千位分隔[0] 2 2 2" xfId="463"/>
    <cellStyle name="差_300章" xfId="464"/>
    <cellStyle name="Heading 3 2 3" xfId="465"/>
    <cellStyle name="40% - 强调文字颜色 6 3" xfId="466"/>
    <cellStyle name="60% - Accent1" xfId="467"/>
    <cellStyle name="Accent4 - 20% 3" xfId="468"/>
    <cellStyle name="千分位_ 白土" xfId="469"/>
    <cellStyle name="差_1003牟定县" xfId="470"/>
    <cellStyle name="60% - Accent1 2" xfId="471"/>
    <cellStyle name="常规 7" xfId="472"/>
    <cellStyle name="Accent4 - 20% 3 2" xfId="473"/>
    <cellStyle name="差_1003牟定县 2" xfId="474"/>
    <cellStyle name="60% - Accent1 2 2" xfId="475"/>
    <cellStyle name="常规 3 6 3 2" xfId="476"/>
    <cellStyle name="Accent2 - 60% 2" xfId="477"/>
    <cellStyle name="差_奖励补助测算5.23新 2" xfId="478"/>
    <cellStyle name="60% - Accent1 3" xfId="479"/>
    <cellStyle name="Accent5 - 40% 3" xfId="480"/>
    <cellStyle name="Accent2 - 60% 2 2" xfId="481"/>
    <cellStyle name="60% - Accent1 3 2" xfId="482"/>
    <cellStyle name="60% - Accent2" xfId="483"/>
    <cellStyle name="强调 3" xfId="484"/>
    <cellStyle name="Title 2" xfId="485"/>
    <cellStyle name="60% - Accent2 2" xfId="486"/>
    <cellStyle name="强调 3 2" xfId="487"/>
    <cellStyle name="Title 2 2" xfId="488"/>
    <cellStyle name="常规 2 2 2 2" xfId="489"/>
    <cellStyle name="Millares_96 Risk" xfId="490"/>
    <cellStyle name="60% - Accent2 2 2" xfId="491"/>
    <cellStyle name="差_卫生部门 2" xfId="492"/>
    <cellStyle name="好_汇总_清单说明" xfId="493"/>
    <cellStyle name="货币 2 2 3 2" xfId="494"/>
    <cellStyle name="60% - Accent2 2 3" xfId="495"/>
    <cellStyle name="Percent_!!!GO" xfId="496"/>
    <cellStyle name="60% - Accent2 3" xfId="497"/>
    <cellStyle name="Title 2 3" xfId="498"/>
    <cellStyle name="好_询价表" xfId="499"/>
    <cellStyle name="常规 2 2 3 2" xfId="500"/>
    <cellStyle name="Accent1 6" xfId="501"/>
    <cellStyle name="sstot" xfId="502"/>
    <cellStyle name="60% - Accent2 3 2" xfId="503"/>
    <cellStyle name="Title 3" xfId="504"/>
    <cellStyle name="60% - Accent3" xfId="505"/>
    <cellStyle name="差_单位2" xfId="506"/>
    <cellStyle name="差_00省级(打印) 2 2" xfId="507"/>
    <cellStyle name="差_~5676413 2" xfId="508"/>
    <cellStyle name="Title 3 2" xfId="509"/>
    <cellStyle name="差_单位2 2" xfId="510"/>
    <cellStyle name="Bad" xfId="511"/>
    <cellStyle name="60% - Accent3 2" xfId="512"/>
    <cellStyle name="常规 11 3" xfId="513"/>
    <cellStyle name="差_单位2 2 2" xfId="514"/>
    <cellStyle name="Bad 2" xfId="515"/>
    <cellStyle name="差_财政供养人员 3" xfId="516"/>
    <cellStyle name="60% - Accent3 2 2" xfId="517"/>
    <cellStyle name="差_奖励补助测算5.24冯铸 2" xfId="518"/>
    <cellStyle name="差_单位2 2 3" xfId="519"/>
    <cellStyle name="Bad 3" xfId="520"/>
    <cellStyle name="差_侧分带 2" xfId="521"/>
    <cellStyle name="60% - Accent3 2 3" xfId="522"/>
    <cellStyle name="差_单位2 3" xfId="523"/>
    <cellStyle name="60% - Accent3 3" xfId="524"/>
    <cellStyle name="差_00省级(打印) 2 3" xfId="525"/>
    <cellStyle name="差_~5676413 3" xfId="526"/>
    <cellStyle name="Hyperlink_AheadBehind.xls Chart 23" xfId="527"/>
    <cellStyle name="per.style" xfId="528"/>
    <cellStyle name="60% - Accent4" xfId="529"/>
    <cellStyle name="差_云南省2008年转移支付测算——州市本级考核部分及政策性测算 2" xfId="530"/>
    <cellStyle name="差_0605石屏县 3 2" xfId="531"/>
    <cellStyle name="60% - Accent4 2" xfId="532"/>
    <cellStyle name="差_~5676413 3 2" xfId="533"/>
    <cellStyle name="好_检验表（调整后）" xfId="534"/>
    <cellStyle name="60% - Accent4 2 2" xfId="535"/>
    <cellStyle name="60% - Accent4 2 3" xfId="536"/>
    <cellStyle name="好_宝应" xfId="537"/>
    <cellStyle name="60% - Accent4 3" xfId="538"/>
    <cellStyle name="好_宝应 2" xfId="539"/>
    <cellStyle name="60% - Accent4 3 2" xfId="540"/>
    <cellStyle name="差_云南农村义务教育统计表" xfId="541"/>
    <cellStyle name="Accent2 - 40% 3 2" xfId="542"/>
    <cellStyle name="强调文字颜色 4 2" xfId="543"/>
    <cellStyle name="60% - Accent5" xfId="544"/>
    <cellStyle name="差_云南农村义务教育统计表 2" xfId="545"/>
    <cellStyle name="Heading 4 2 3" xfId="546"/>
    <cellStyle name="60% - Accent5 2" xfId="547"/>
    <cellStyle name="60% - Accent5 2 2" xfId="548"/>
    <cellStyle name="60% - Accent5 2 3" xfId="549"/>
    <cellStyle name="Heading 2 2" xfId="550"/>
    <cellStyle name="差_2009年一般性转移支付标准工资_不用软件计算9.1不考虑经费管理评价xl 3 2" xfId="551"/>
    <cellStyle name="60% - Accent5 3" xfId="552"/>
    <cellStyle name="Accent2 2 2" xfId="553"/>
    <cellStyle name="强调文字颜色 4 3" xfId="554"/>
    <cellStyle name="常规 3 2 10 3 2 3 2" xfId="555"/>
    <cellStyle name="60% - Accent6" xfId="556"/>
    <cellStyle name="好_检验表" xfId="557"/>
    <cellStyle name="t" xfId="558"/>
    <cellStyle name="60% - Accent6 2" xfId="559"/>
    <cellStyle name="Norma,_laroux_4_营业在建 (2)_E21" xfId="560"/>
    <cellStyle name="60% - Accent6 2 2" xfId="561"/>
    <cellStyle name="60% - Accent6 2 3" xfId="562"/>
    <cellStyle name="60% - Accent6 3" xfId="563"/>
    <cellStyle name="60% - Accent6 3 2" xfId="564"/>
    <cellStyle name="60% - 强调文字颜色 1 3" xfId="565"/>
    <cellStyle name="Accent6 2 3" xfId="566"/>
    <cellStyle name="差_2009年一般性转移支付标准工资_奖励补助测算7.25 6 2" xfId="567"/>
    <cellStyle name="好_1003牟定县 3" xfId="568"/>
    <cellStyle name="Accent5 - 40% 2" xfId="569"/>
    <cellStyle name="60% - 强调文字颜色 3 3" xfId="570"/>
    <cellStyle name="差_2006年全省财力计算表（中央、决算） 2" xfId="571"/>
    <cellStyle name="Accent6 6 2" xfId="572"/>
    <cellStyle name="60% - 强调文字颜色 5 2" xfId="573"/>
    <cellStyle name="差_5334_2006年迪庆县级财政报表附表 2" xfId="574"/>
    <cellStyle name="60% - 强调文字颜色 5 3" xfId="575"/>
    <cellStyle name="差_2006年全省财力计算表（中央、决算） 3" xfId="576"/>
    <cellStyle name="常规 4 21 2" xfId="577"/>
    <cellStyle name="好_2007年人员分部门统计表" xfId="578"/>
    <cellStyle name="60% - 强调文字颜色 6 2" xfId="579"/>
    <cellStyle name="常规 4 21 3" xfId="580"/>
    <cellStyle name="60% - 强调文字颜色 6 3" xfId="581"/>
    <cellStyle name="Accent3 - 40% 2 3" xfId="582"/>
    <cellStyle name="差_苏州中环ZH-LQ8 2" xfId="583"/>
    <cellStyle name="好_奖励补助测算7.25 (version 1) (version 1) 3 2" xfId="584"/>
    <cellStyle name="6mal" xfId="585"/>
    <cellStyle name="差_2006年基础数据" xfId="586"/>
    <cellStyle name="Accent1 - 40%" xfId="587"/>
    <cellStyle name="差_2006年基础数据 2" xfId="588"/>
    <cellStyle name="Accent1 - 40% 2" xfId="589"/>
    <cellStyle name="差_询价表 3" xfId="590"/>
    <cellStyle name="差_2006年基础数据 2 2" xfId="591"/>
    <cellStyle name="Accent1 - 40% 2 2" xfId="592"/>
    <cellStyle name="差_2006年基础数据 2 3" xfId="593"/>
    <cellStyle name="Accent1 - 40% 2 3" xfId="594"/>
    <cellStyle name="Calculation 3 2" xfId="595"/>
    <cellStyle name="差_2006年基础数据 3" xfId="596"/>
    <cellStyle name="Accent1 - 40% 3" xfId="597"/>
    <cellStyle name="差_2006年基础数据 3 2" xfId="598"/>
    <cellStyle name="Accent1 - 40% 3 2" xfId="599"/>
    <cellStyle name="Accent1 - 60%" xfId="600"/>
    <cellStyle name="Accent1 - 60% 2" xfId="601"/>
    <cellStyle name="钎霖_4岿角利" xfId="602"/>
    <cellStyle name="差_2、土地面积、人口、粮食产量基本情况 3" xfId="603"/>
    <cellStyle name="Accent1 - 60% 2 3" xfId="604"/>
    <cellStyle name="Accent1 - 60% 3" xfId="605"/>
    <cellStyle name="好_2009年一般性转移支付标准工资_~4190974 3" xfId="606"/>
    <cellStyle name="Accent1 - 60% 3 2" xfId="607"/>
    <cellStyle name="Accent3 - 60% 3" xfId="608"/>
    <cellStyle name="Accent1 2" xfId="609"/>
    <cellStyle name="Accent1 2 2" xfId="610"/>
    <cellStyle name="Accent1 3" xfId="611"/>
    <cellStyle name="Accent1 3 2" xfId="612"/>
    <cellStyle name="超级链接" xfId="613"/>
    <cellStyle name="Accent1 4" xfId="614"/>
    <cellStyle name="Accent1 5 2" xfId="615"/>
    <cellStyle name="常规 3 4 4" xfId="616"/>
    <cellStyle name="Accent5_公安安全支出补充表5.14" xfId="617"/>
    <cellStyle name="好_询价表 2" xfId="618"/>
    <cellStyle name="常规 2 2 3 2 2" xfId="619"/>
    <cellStyle name="Accent1 6 2" xfId="620"/>
    <cellStyle name="差_11大理 3" xfId="621"/>
    <cellStyle name="Accent1_公安安全支出补充表5.14" xfId="622"/>
    <cellStyle name="Check Cell 3 2" xfId="623"/>
    <cellStyle name="Percent [2]" xfId="624"/>
    <cellStyle name="Accent2" xfId="625"/>
    <cellStyle name="差_530629_2006年县级财政报表附表 2 3" xfId="626"/>
    <cellStyle name="Accent2 - 20% 2" xfId="627"/>
    <cellStyle name="Accent2 - 20% 2 2" xfId="628"/>
    <cellStyle name="Accent2 - 20% 2 3" xfId="629"/>
    <cellStyle name="Accent2 - 20% 3" xfId="630"/>
    <cellStyle name="Accent2 - 20% 3 2" xfId="631"/>
    <cellStyle name="千位分隔[0] 2 2" xfId="632"/>
    <cellStyle name="常规 3 4 3 2 2" xfId="633"/>
    <cellStyle name="Accent2 - 40% 2 2" xfId="634"/>
    <cellStyle name="千位分隔[0] 2 3" xfId="635"/>
    <cellStyle name="Accent2 - 40% 2 3" xfId="636"/>
    <cellStyle name="Output 2" xfId="637"/>
    <cellStyle name="Input Cells" xfId="638"/>
    <cellStyle name="Accent2 - 60% 2 3" xfId="639"/>
    <cellStyle name="差_05玉溪 2 2" xfId="640"/>
    <cellStyle name="差_高中教师人数（教育厅1.6日提供）" xfId="641"/>
    <cellStyle name="差_奖励补助测算5.23新 3" xfId="642"/>
    <cellStyle name="Accent2 - 60% 3" xfId="643"/>
    <cellStyle name="差_高中教师人数（教育厅1.6日提供） 2" xfId="644"/>
    <cellStyle name="差_奖励补助测算5.23新 3 2" xfId="645"/>
    <cellStyle name="好_Book1_县公司 3" xfId="646"/>
    <cellStyle name="Accent2 - 60% 3 2" xfId="647"/>
    <cellStyle name="Accent2 2" xfId="648"/>
    <cellStyle name="好_M01-2(州市补助收入) 2" xfId="649"/>
    <cellStyle name="Accent2 2 3" xfId="650"/>
    <cellStyle name="Accent2 3" xfId="651"/>
    <cellStyle name="常规 3 6" xfId="652"/>
    <cellStyle name="Comma [0]" xfId="653"/>
    <cellStyle name="Accent2 3 2" xfId="654"/>
    <cellStyle name="差_StartUp_苏州中环ZH-LQ8" xfId="655"/>
    <cellStyle name="差_M01-2(州市补助收入)" xfId="656"/>
    <cellStyle name="Accent2 4" xfId="657"/>
    <cellStyle name="差_StartUp_苏州中环ZH-LQ8 2" xfId="658"/>
    <cellStyle name="差_M01-2(州市补助收入) 2" xfId="659"/>
    <cellStyle name="Accent2 4 2" xfId="660"/>
    <cellStyle name="差_03昭通 2" xfId="661"/>
    <cellStyle name="Accent2 5" xfId="662"/>
    <cellStyle name="差_~4190974" xfId="663"/>
    <cellStyle name="差_03昭通 2 2" xfId="664"/>
    <cellStyle name="Accent2 5 2" xfId="665"/>
    <cellStyle name="差_~4190974 2" xfId="666"/>
    <cellStyle name="Date" xfId="667"/>
    <cellStyle name="常规 2 2 4 2" xfId="668"/>
    <cellStyle name="差_03昭通 3" xfId="669"/>
    <cellStyle name="Accent2 6" xfId="670"/>
    <cellStyle name="差_03昭通 3 2" xfId="671"/>
    <cellStyle name="Accent2 6 2" xfId="672"/>
    <cellStyle name="Accent2_公安安全支出补充表5.14" xfId="673"/>
    <cellStyle name="好_2009年一般性转移支付标准工资_奖励补助测算5.22测试 2" xfId="674"/>
    <cellStyle name="差_2007年检察院案件数" xfId="675"/>
    <cellStyle name="Accent3" xfId="676"/>
    <cellStyle name="好_2009年一般性转移支付标准工资_~5676413 2" xfId="677"/>
    <cellStyle name="好_两侧绿化带 3" xfId="678"/>
    <cellStyle name="Accent5 2" xfId="679"/>
    <cellStyle name="Accent3 - 20%" xfId="680"/>
    <cellStyle name="Accent5 2 2" xfId="681"/>
    <cellStyle name="Accent3 - 20% 2" xfId="682"/>
    <cellStyle name="好_指标四 2 2" xfId="683"/>
    <cellStyle name="汇总 3" xfId="684"/>
    <cellStyle name="差_Book2 3" xfId="685"/>
    <cellStyle name="百分比 4 3 2" xfId="686"/>
    <cellStyle name="Accent5 6" xfId="687"/>
    <cellStyle name="Accent3 - 20% 2 2" xfId="688"/>
    <cellStyle name="Accent5 2 3" xfId="689"/>
    <cellStyle name="好_第200章 2" xfId="690"/>
    <cellStyle name="Accent3 - 20% 3" xfId="691"/>
    <cellStyle name="Accent4 3 2" xfId="692"/>
    <cellStyle name="Accent3 - 40%" xfId="693"/>
    <cellStyle name="Accent3 - 40% 2" xfId="694"/>
    <cellStyle name="普通_ 白土" xfId="695"/>
    <cellStyle name="Accent3 - 40% 2 2" xfId="696"/>
    <cellStyle name="Check Cell 2 2" xfId="697"/>
    <cellStyle name="Accent3 - 40% 3" xfId="698"/>
    <cellStyle name="捠壿 [0.00]_Region Orders (2)" xfId="699"/>
    <cellStyle name="Accent4 - 60%" xfId="700"/>
    <cellStyle name="㼿㼿㼿㼿㼿㼿㼿㼿㼿㼿㼿?" xfId="701"/>
    <cellStyle name="Accent4 - 60% 2" xfId="702"/>
    <cellStyle name="Accent3 - 40% 3 2" xfId="703"/>
    <cellStyle name="Accent4 5 2" xfId="704"/>
    <cellStyle name="好_StartUp 2" xfId="705"/>
    <cellStyle name="好_2009年一般性转移支付标准工资_~4190974" xfId="706"/>
    <cellStyle name="Accent3 - 60%" xfId="707"/>
    <cellStyle name="好_StartUp 2 2" xfId="708"/>
    <cellStyle name="好_2009年一般性转移支付标准工资_~4190974 2" xfId="709"/>
    <cellStyle name="Accent3 - 60% 2" xfId="710"/>
    <cellStyle name="Accent3 - 60% 2 2" xfId="711"/>
    <cellStyle name="编号" xfId="712"/>
    <cellStyle name="Accent3 - 60% 2 3" xfId="713"/>
    <cellStyle name="差_2、土地面积、人口、粮食产量基本情况" xfId="714"/>
    <cellStyle name="好_2009年一般性转移支付标准工资_~4190974 3 2" xfId="715"/>
    <cellStyle name="Accent3 - 60% 3 2" xfId="716"/>
    <cellStyle name="통화_BOILER-CO1" xfId="717"/>
    <cellStyle name="comma zerodec" xfId="718"/>
    <cellStyle name="Accent3 2 2" xfId="719"/>
    <cellStyle name="差_义务教育阶段教职工人数（教育厅提供最终） 3 2" xfId="720"/>
    <cellStyle name="Accent3 2 3" xfId="721"/>
    <cellStyle name="差_下半年禁吸戒毒经费1000万元 2" xfId="722"/>
    <cellStyle name="差_2007年检察院案件数 3" xfId="723"/>
    <cellStyle name="Accent3 3" xfId="724"/>
    <cellStyle name="差_2009年一般性转移支付标准工资_奖励补助测算7.23 3 2" xfId="725"/>
    <cellStyle name="差_下半年禁吸戒毒经费1000万元 3" xfId="726"/>
    <cellStyle name="解释性文本 2" xfId="727"/>
    <cellStyle name="Accent3 4" xfId="728"/>
    <cellStyle name="好_业务工作量指标 3 2" xfId="729"/>
    <cellStyle name="解释性文本 3" xfId="730"/>
    <cellStyle name="Accent3 5" xfId="731"/>
    <cellStyle name="差_2009年一般性转移支付标准工资_地方配套按人均增幅控制8.30一般预算平均增幅、人均可用财力平均增幅两次控制、社会治安系数调整、案件数调整xl 2" xfId="732"/>
    <cellStyle name="解释性文本 4" xfId="733"/>
    <cellStyle name="Accent3 6" xfId="734"/>
    <cellStyle name="Moneda_96 Risk" xfId="735"/>
    <cellStyle name="差_2009年一般性转移支付标准工资_地方配套按人均增幅控制8.30一般预算平均增幅、人均可用财力平均增幅两次控制、社会治安系数调整、案件数调整xl 3" xfId="736"/>
    <cellStyle name="Accent3 6 2" xfId="737"/>
    <cellStyle name="常规 8 10" xfId="738"/>
    <cellStyle name="差_2009年一般性转移支付标准工资_地方配套按人均增幅控制8.30一般预算平均增幅、人均可用财力平均增幅两次控制、社会治安系数调整、案件数调整xl 3 2" xfId="739"/>
    <cellStyle name="好_2009年一般性转移支付标准工资_奖励补助测算7.25 (version 1) (version 1) 2" xfId="740"/>
    <cellStyle name="差_宝应" xfId="741"/>
    <cellStyle name="Border" xfId="742"/>
    <cellStyle name="好_2009年一般性转移支付标准工资_奖励补助测算5.22测试 3" xfId="743"/>
    <cellStyle name="Accent4" xfId="744"/>
    <cellStyle name="差_Book1_县公司 3" xfId="745"/>
    <cellStyle name="Accent4 - 20%" xfId="746"/>
    <cellStyle name="差_Book1_县公司 3 2" xfId="747"/>
    <cellStyle name="Accent4 - 20% 2" xfId="748"/>
    <cellStyle name="Accent4 - 20% 2 2" xfId="749"/>
    <cellStyle name="差_00省级(打印) 3 2" xfId="750"/>
    <cellStyle name="Accent6 - 40%" xfId="751"/>
    <cellStyle name="Accent4 - 40% 2" xfId="752"/>
    <cellStyle name="Accent6 - 40% 2" xfId="753"/>
    <cellStyle name="差_Book1_1 3" xfId="754"/>
    <cellStyle name="Accent4 - 40% 2 2" xfId="755"/>
    <cellStyle name="Accent4 - 40% 3" xfId="756"/>
    <cellStyle name="好_2009年一般性转移支付标准工资_不用软件计算9.1不考虑经费管理评价xl 3" xfId="757"/>
    <cellStyle name="差_Book1_2 3" xfId="758"/>
    <cellStyle name="Accent4 - 40% 3 2" xfId="759"/>
    <cellStyle name="㼿㼿㼿㼿㼿㼿㼿㼿㼿㼿㼿? 2" xfId="760"/>
    <cellStyle name="Accent4 - 60% 2 2" xfId="761"/>
    <cellStyle name="好_云南省2008年中小学教职工情况（教育厅提供20090101加工整理） 2" xfId="762"/>
    <cellStyle name="㼿㼿㼿㼿㼿㼿㼿㼿㼿㼿㼿? 3" xfId="763"/>
    <cellStyle name="差_第200章" xfId="764"/>
    <cellStyle name="Accent4 - 60% 2 3" xfId="765"/>
    <cellStyle name="PSSpacer" xfId="766"/>
    <cellStyle name="Accent4 - 60% 3" xfId="767"/>
    <cellStyle name="Accent4 - 60% 3 2" xfId="768"/>
    <cellStyle name="Accent6" xfId="769"/>
    <cellStyle name="好_2009年一般性转移支付标准工资_奖励补助测算5.22测试 3 2" xfId="770"/>
    <cellStyle name="Accent4 2" xfId="771"/>
    <cellStyle name="Accent4 3" xfId="772"/>
    <cellStyle name="New Times Roman" xfId="773"/>
    <cellStyle name="Accent4 4" xfId="774"/>
    <cellStyle name="借出原因" xfId="775"/>
    <cellStyle name="Accent4 4 2" xfId="776"/>
    <cellStyle name="好_地方配套按人均增幅控制8.31（调整结案率后）xl 3" xfId="777"/>
    <cellStyle name="Tusental (0)_pldt" xfId="778"/>
    <cellStyle name="Accent4 6" xfId="779"/>
    <cellStyle name="好_地方配套按人均增幅控制8.31（调整结案率后）xl 3 2" xfId="780"/>
    <cellStyle name="Accent4 6 2" xfId="781"/>
    <cellStyle name="好_建行" xfId="782"/>
    <cellStyle name="Header1" xfId="783"/>
    <cellStyle name="Accent4_公安安全支出补充表5.14" xfId="784"/>
    <cellStyle name="常规 3 2 10 3 4 2" xfId="785"/>
    <cellStyle name="好_2009年一般性转移支付标准工资_~5676413" xfId="786"/>
    <cellStyle name="Accent5" xfId="787"/>
    <cellStyle name="好_2006年基础数据 2 3" xfId="788"/>
    <cellStyle name="差_义务教育阶段教职工人数（教育厅提供最终）" xfId="789"/>
    <cellStyle name="Accent5 - 20% 2" xfId="790"/>
    <cellStyle name="好_~4190974 3" xfId="791"/>
    <cellStyle name="好_2007年检察院案件数 3" xfId="792"/>
    <cellStyle name="差_义务教育阶段教职工人数（教育厅提供最终） 2" xfId="793"/>
    <cellStyle name="Accent5 - 20% 2 2" xfId="794"/>
    <cellStyle name="差_财政供养人员 2" xfId="795"/>
    <cellStyle name="常规 11 2" xfId="796"/>
    <cellStyle name="差_义务教育阶段教职工人数（教育厅提供最终） 3" xfId="797"/>
    <cellStyle name="Accent5 - 20% 2 3" xfId="798"/>
    <cellStyle name="comma-d" xfId="799"/>
    <cellStyle name="Accent5 - 20% 3" xfId="800"/>
    <cellStyle name="Accent5 - 20% 3 2" xfId="801"/>
    <cellStyle name="千分位[0]_ 白土" xfId="802"/>
    <cellStyle name="Accent5 - 40%" xfId="803"/>
    <cellStyle name="好_1003牟定县 3 2" xfId="804"/>
    <cellStyle name="Accent5 - 40% 2 2" xfId="805"/>
    <cellStyle name="HEADING1" xfId="806"/>
    <cellStyle name="好_2009年一般性转移支付标准工资_奖励补助测算5.23新 2" xfId="807"/>
    <cellStyle name="Accent5 - 40% 2 3" xfId="808"/>
    <cellStyle name="HEADING2" xfId="809"/>
    <cellStyle name="Accent5 - 40% 3 2" xfId="810"/>
    <cellStyle name="Accent5 - 60% 2" xfId="811"/>
    <cellStyle name="Accent5 - 60% 3 2" xfId="812"/>
    <cellStyle name="好_2009年一般性转移支付标准工资_~5676413 3" xfId="813"/>
    <cellStyle name="Accent5 3" xfId="814"/>
    <cellStyle name="Accent5 4" xfId="815"/>
    <cellStyle name="差_奖励补助测算7.25 5" xfId="816"/>
    <cellStyle name="差_奖励补助测算7.25 10" xfId="817"/>
    <cellStyle name="Accent5 4 2" xfId="818"/>
    <cellStyle name="汇总 2" xfId="819"/>
    <cellStyle name="差_Book2 2" xfId="820"/>
    <cellStyle name="Accent5 5" xfId="821"/>
    <cellStyle name="差_Book2 2 2" xfId="822"/>
    <cellStyle name="Accent5 5 2" xfId="823"/>
    <cellStyle name="差_Book2 3 2" xfId="824"/>
    <cellStyle name="Accent5 6 2" xfId="825"/>
    <cellStyle name="Note 2 3" xfId="826"/>
    <cellStyle name="Accent6 - 20% 3" xfId="827"/>
    <cellStyle name="Accent6 - 20% 3 2" xfId="828"/>
    <cellStyle name="好_云南水利电力有限公司" xfId="829"/>
    <cellStyle name="Accent6 - 40% 2 2" xfId="830"/>
    <cellStyle name="Accent6 - 40% 3 2" xfId="831"/>
    <cellStyle name="Accent6 - 60%" xfId="832"/>
    <cellStyle name="差_路面数据" xfId="833"/>
    <cellStyle name="Bad 3 2" xfId="834"/>
    <cellStyle name="好_第一部分：综合全" xfId="835"/>
    <cellStyle name="标题 5" xfId="836"/>
    <cellStyle name="Warning Text 2 2" xfId="837"/>
    <cellStyle name="Calc Currency (0)" xfId="838"/>
    <cellStyle name="差_530623_2006年县级财政报表附表" xfId="839"/>
    <cellStyle name="Check Cell 2 3" xfId="840"/>
    <cellStyle name="PSHeading" xfId="841"/>
    <cellStyle name="Calculation" xfId="842"/>
    <cellStyle name="Calculation 2 2" xfId="843"/>
    <cellStyle name="Warning Text" xfId="844"/>
    <cellStyle name="Calculation 2 3" xfId="845"/>
    <cellStyle name="注释 2 2" xfId="846"/>
    <cellStyle name="Calculation 3" xfId="847"/>
    <cellStyle name="常规 15" xfId="848"/>
    <cellStyle name="Output 2 3" xfId="849"/>
    <cellStyle name="常规 20" xfId="850"/>
    <cellStyle name="差_奖励补助测算7.25 (version 1) (version 1) 2" xfId="851"/>
    <cellStyle name="Check Cell" xfId="852"/>
    <cellStyle name="Check Cell 2" xfId="853"/>
    <cellStyle name="Check Cell 3" xfId="854"/>
    <cellStyle name="常规 2 4 3 2 2" xfId="855"/>
    <cellStyle name="Comma_!!!GO" xfId="856"/>
    <cellStyle name="Dezimal_laroux" xfId="857"/>
    <cellStyle name="Dollar (zero dec)" xfId="858"/>
    <cellStyle name="常规 3 4 2 2 2 2" xfId="859"/>
    <cellStyle name="好_530623_2006年县级财政报表附表 3 2" xfId="860"/>
    <cellStyle name="差_0502通海县 3" xfId="861"/>
    <cellStyle name="常规 2 3 4 2" xfId="862"/>
    <cellStyle name="Euro" xfId="863"/>
    <cellStyle name="差_00省级(定稿)" xfId="864"/>
    <cellStyle name="Explanatory Text" xfId="865"/>
    <cellStyle name="Heading 1 2 3" xfId="866"/>
    <cellStyle name="差_1110洱源县 2" xfId="867"/>
    <cellStyle name="好_地方配套按人均增幅控制8.30一般预算平均增幅、人均可用财力平均增幅两次控制、社会治安系数调整、案件数调整xl" xfId="868"/>
    <cellStyle name="Explanatory Text 2" xfId="869"/>
    <cellStyle name="好_地方配套按人均增幅控制8.30一般预算平均增幅、人均可用财力平均增幅两次控制、社会治安系数调整、案件数调整xl 2" xfId="870"/>
    <cellStyle name="Explanatory Text 2 2" xfId="871"/>
    <cellStyle name="好_地方配套按人均增幅控制8.30一般预算平均增幅、人均可用财力平均增幅两次控制、社会治安系数调整、案件数调整xl 3" xfId="872"/>
    <cellStyle name="Explanatory Text 2 3" xfId="873"/>
    <cellStyle name="好_云南省2008年中小学教职工情况（教育厅提供20090101加工整理） 3" xfId="874"/>
    <cellStyle name="Fixed" xfId="875"/>
    <cellStyle name="好_基础数据分析" xfId="876"/>
    <cellStyle name="差_05玉溪 2 3" xfId="877"/>
    <cellStyle name="Followed Hyperlink_AheadBehind.xls Chart 23" xfId="878"/>
    <cellStyle name="好_M01-2(州市补助收入)" xfId="879"/>
    <cellStyle name="常规 10 2" xfId="880"/>
    <cellStyle name="Good 2" xfId="881"/>
    <cellStyle name="常规 10 3" xfId="882"/>
    <cellStyle name="Good 3" xfId="883"/>
    <cellStyle name="差_2009年一般性转移支付标准工资 3 2" xfId="884"/>
    <cellStyle name="Good 3 2" xfId="885"/>
    <cellStyle name="Header2" xfId="886"/>
    <cellStyle name="Heading 1 2" xfId="887"/>
    <cellStyle name="Heading 1 2 2" xfId="888"/>
    <cellStyle name="Heading 1 3" xfId="889"/>
    <cellStyle name="Heading 2 2 2" xfId="890"/>
    <cellStyle name="Heading 2 3" xfId="891"/>
    <cellStyle name="Heading 4 2 2" xfId="892"/>
    <cellStyle name="Heading 4 3" xfId="893"/>
    <cellStyle name="好_2009年一般性转移支付标准工资_不用软件计算9.1不考虑经费管理评价xl 2" xfId="894"/>
    <cellStyle name="差_Book1_2 2" xfId="895"/>
    <cellStyle name="Input [yellow]" xfId="896"/>
    <cellStyle name="归盒啦_95" xfId="897"/>
    <cellStyle name="Linked Cell" xfId="898"/>
    <cellStyle name="Linked Cell 2" xfId="899"/>
    <cellStyle name="差_苏州中环ZH-LQ9（限价）" xfId="900"/>
    <cellStyle name="Linked Cell 2 2" xfId="901"/>
    <cellStyle name="常规 6 4 2" xfId="902"/>
    <cellStyle name="Linked Cell 2 3" xfId="903"/>
    <cellStyle name="Millares [0]_96 Risk" xfId="904"/>
    <cellStyle name="Valuta_pldt" xfId="905"/>
    <cellStyle name="千位分隔 2 3 2" xfId="906"/>
    <cellStyle name="Milliers [0]_!!!GO" xfId="907"/>
    <cellStyle name="Milliers_!!!GO" xfId="908"/>
    <cellStyle name="Moneda [0]_96 Risk" xfId="909"/>
    <cellStyle name="差_宝应 3 2" xfId="910"/>
    <cellStyle name="好_0502通海县" xfId="911"/>
    <cellStyle name="Mon閠aire [0]_!!!GO" xfId="912"/>
    <cellStyle name="千位分隔[0] 2 2 3" xfId="913"/>
    <cellStyle name="Neutral 2" xfId="914"/>
    <cellStyle name="Neutral 2 2" xfId="915"/>
    <cellStyle name="Neutral 2 3" xfId="916"/>
    <cellStyle name="Neutral 3" xfId="917"/>
    <cellStyle name="好_城建部门" xfId="918"/>
    <cellStyle name="Neutral 3 2" xfId="919"/>
    <cellStyle name="差_M03 3 2" xfId="920"/>
    <cellStyle name="Non défini" xfId="921"/>
    <cellStyle name="差_2009年一般性转移支付标准工资_地方配套按人均增幅控制8.31（调整结案率后）xl" xfId="922"/>
    <cellStyle name="Normal 2" xfId="923"/>
    <cellStyle name="好_历年教师人数" xfId="924"/>
    <cellStyle name="Normal_!!!GO" xfId="925"/>
    <cellStyle name="好_奖励补助测算7.25 7" xfId="926"/>
    <cellStyle name="Note" xfId="927"/>
    <cellStyle name="Pourcentage_pldt" xfId="928"/>
    <cellStyle name="Note 2" xfId="929"/>
    <cellStyle name="Note 2 2" xfId="930"/>
    <cellStyle name="Note 3" xfId="931"/>
    <cellStyle name="Note 3 2" xfId="932"/>
    <cellStyle name="Output" xfId="933"/>
    <cellStyle name="常规 14" xfId="934"/>
    <cellStyle name="Output 2 2" xfId="935"/>
    <cellStyle name="差_中分带 2" xfId="936"/>
    <cellStyle name="差_A2标工程量清单0929-桥 2" xfId="937"/>
    <cellStyle name="Output 3" xfId="938"/>
    <cellStyle name="PSDate" xfId="939"/>
    <cellStyle name="差_Book1_银行账户情况表_2010年12月 2 3" xfId="940"/>
    <cellStyle name="PSDec" xfId="941"/>
    <cellStyle name="常规 2 4" xfId="942"/>
    <cellStyle name="PSInt" xfId="943"/>
    <cellStyle name="Red" xfId="944"/>
    <cellStyle name="常规 14 2" xfId="945"/>
    <cellStyle name="差_2009年一般性转移支付标准工资_奖励补助测算7.25 6" xfId="946"/>
    <cellStyle name="差_2008年县级公安保障标准落实奖励经费分配测算" xfId="947"/>
    <cellStyle name="RowLevel_0" xfId="948"/>
    <cellStyle name="差_2006年全省财力计算表（中央、决算） 3 2" xfId="949"/>
    <cellStyle name="Standard_AREAS" xfId="950"/>
    <cellStyle name="常规 2 3 4" xfId="951"/>
    <cellStyle name="t_HVAC Equipment (3)" xfId="952"/>
    <cellStyle name="常规 3 3 4" xfId="953"/>
    <cellStyle name="Title" xfId="954"/>
    <cellStyle name="差_2006年在职人员情况 3 2" xfId="955"/>
    <cellStyle name="Total" xfId="956"/>
    <cellStyle name="差_2009年一般性转移支付标准工资_~4190974 2" xfId="957"/>
    <cellStyle name="Tusental_pldt" xfId="958"/>
    <cellStyle name="警告文本 4" xfId="959"/>
    <cellStyle name="표준_0N-HANDLING " xfId="960"/>
    <cellStyle name="差_05玉溪 2" xfId="961"/>
    <cellStyle name="Valuta (0)_pldt" xfId="962"/>
    <cellStyle name="差_M01-2(州市补助收入) 2 3" xfId="963"/>
    <cellStyle name="Warning Text 2" xfId="964"/>
    <cellStyle name="差_县级公安机关公用经费标准奖励测算方案（定稿） 2" xfId="965"/>
    <cellStyle name="Warning Text 2 3" xfId="966"/>
    <cellStyle name="Warning Text 3" xfId="967"/>
    <cellStyle name="Warning Text 3 2" xfId="968"/>
    <cellStyle name="常规 3 2 10 3 3 2 2" xfId="969"/>
    <cellStyle name="差_2009年一般性转移支付标准工资_~5676413" xfId="970"/>
    <cellStyle name="百分比 2" xfId="971"/>
    <cellStyle name="百分比 2 2" xfId="972"/>
    <cellStyle name="百分比 2 3" xfId="973"/>
    <cellStyle name="百分比 2 3 2" xfId="974"/>
    <cellStyle name="百分比 3 2" xfId="975"/>
    <cellStyle name="百分比 3 2 3" xfId="976"/>
    <cellStyle name="常规 8 2 2 2 2 2" xfId="977"/>
    <cellStyle name="百分比 3 3" xfId="978"/>
    <cellStyle name="好_2009年一般性转移支付标准工资_奖励补助测算7.25 (version 1) (version 1)" xfId="979"/>
    <cellStyle name="百分比 3 3 2" xfId="980"/>
    <cellStyle name="百分比 4 2" xfId="981"/>
    <cellStyle name="标题 1 2" xfId="982"/>
    <cellStyle name="好_指标四 2" xfId="983"/>
    <cellStyle name="百分比 4 3" xfId="984"/>
    <cellStyle name="标题 1 3" xfId="985"/>
    <cellStyle name="捠壿_Region Orders (2)" xfId="986"/>
    <cellStyle name="标题 1 4" xfId="987"/>
    <cellStyle name="好_指标四 3" xfId="988"/>
    <cellStyle name="差_2、土地面积、人口、粮食产量基本情况 2" xfId="989"/>
    <cellStyle name="标题 2 2" xfId="990"/>
    <cellStyle name="㼿㼿㼿㼿㼿㼿 2" xfId="991"/>
    <cellStyle name="好_2007年政法部门业务指标 2" xfId="992"/>
    <cellStyle name="标题 2 3" xfId="993"/>
    <cellStyle name="㼿㼿㼿㼿㼿㼿 3" xfId="994"/>
    <cellStyle name="好_2007年政法部门业务指标 3" xfId="995"/>
    <cellStyle name="差_00省级(定稿) 2" xfId="996"/>
    <cellStyle name="标题 2 4" xfId="997"/>
    <cellStyle name="差_奖励补助测算5.22测试 3 2" xfId="998"/>
    <cellStyle name="常规 7 2 3" xfId="999"/>
    <cellStyle name="差_汇总_清单说明 2" xfId="1000"/>
    <cellStyle name="标题 3 2" xfId="1001"/>
    <cellStyle name="常规 7 2 4" xfId="1002"/>
    <cellStyle name="好_奖励补助测算5.24冯铸 2" xfId="1003"/>
    <cellStyle name="差_汇总_清单说明 3" xfId="1004"/>
    <cellStyle name="标题 3 3" xfId="1005"/>
    <cellStyle name="好_奖励补助测算5.24冯铸 3" xfId="1006"/>
    <cellStyle name="标题 3 4" xfId="1007"/>
    <cellStyle name="千位分隔 3" xfId="1008"/>
    <cellStyle name="标题 4 2" xfId="1009"/>
    <cellStyle name="差_2007年政法部门业务指标 2" xfId="1010"/>
    <cellStyle name="标题 4 3" xfId="1011"/>
    <cellStyle name="差_2007年政法部门业务指标 3" xfId="1012"/>
    <cellStyle name="差_绿岛" xfId="1013"/>
    <cellStyle name="标题 4 4" xfId="1014"/>
    <cellStyle name="标题 5 2" xfId="1015"/>
    <cellStyle name="标题 5 2 2" xfId="1016"/>
    <cellStyle name="标题 5 2 3" xfId="1017"/>
    <cellStyle name="标题 5 3" xfId="1018"/>
    <cellStyle name="标题 6" xfId="1019"/>
    <cellStyle name="差_A2标工程量清单0929-桥" xfId="1020"/>
    <cellStyle name="差_中分带" xfId="1021"/>
    <cellStyle name="标题 7" xfId="1022"/>
    <cellStyle name="表标题" xfId="1023"/>
    <cellStyle name="表标题 2" xfId="1024"/>
    <cellStyle name="部门" xfId="1025"/>
    <cellStyle name="差 2" xfId="1026"/>
    <cellStyle name="差 3" xfId="1027"/>
    <cellStyle name="差 3 2" xfId="1028"/>
    <cellStyle name="差 3 3" xfId="1029"/>
    <cellStyle name="差_2009年一般性转移支付标准工资_奖励补助测算5.22测试 2" xfId="1030"/>
    <cellStyle name="差 4" xfId="1031"/>
    <cellStyle name="差_2009年一般性转移支付标准工资_奖励补助测算7.25 12" xfId="1032"/>
    <cellStyle name="差 4 2" xfId="1033"/>
    <cellStyle name="差_2009年一般性转移支付标准工资_奖励补助测算7.25 13" xfId="1034"/>
    <cellStyle name="好_县级公安机关公用经费标准奖励测算方案（定稿）" xfId="1035"/>
    <cellStyle name="差 4 3" xfId="1036"/>
    <cellStyle name="差_03昭通 2 3" xfId="1037"/>
    <cellStyle name="差_~4190974 3" xfId="1038"/>
    <cellStyle name="差_~5676413" xfId="1039"/>
    <cellStyle name="差_00省级(打印) 2" xfId="1040"/>
    <cellStyle name="差_00省级(打印)" xfId="1041"/>
    <cellStyle name="差_00省级(打印) 3" xfId="1042"/>
    <cellStyle name="差_00省级(定稿) 2 2" xfId="1043"/>
    <cellStyle name="好_2007年政法部门业务指标 3 2" xfId="1044"/>
    <cellStyle name="㼿㼿㼿㼿㼿㼿 3 2" xfId="1045"/>
    <cellStyle name="差_00省级(定稿) 2 3" xfId="1046"/>
    <cellStyle name="差_00省级(定稿) 3" xfId="1047"/>
    <cellStyle name="强调 1 2 2" xfId="1048"/>
    <cellStyle name="差_00省级(定稿) 3 2" xfId="1049"/>
    <cellStyle name="好_2009年一般性转移支付标准工资_奖励补助测算7.25 4" xfId="1050"/>
    <cellStyle name="差_03昭通" xfId="1051"/>
    <cellStyle name="好_业务工作量指标 2" xfId="1052"/>
    <cellStyle name="差_0502通海县 2" xfId="1053"/>
    <cellStyle name="好_宝应 3 2" xfId="1054"/>
    <cellStyle name="差_0502通海县 2 2" xfId="1055"/>
    <cellStyle name="差_0502通海县 3 2" xfId="1056"/>
    <cellStyle name="差_05玉溪" xfId="1057"/>
    <cellStyle name="差_05玉溪 3" xfId="1058"/>
    <cellStyle name="差_05玉溪 3 2" xfId="1059"/>
    <cellStyle name="好_卫生部门" xfId="1060"/>
    <cellStyle name="差_0605石屏县" xfId="1061"/>
    <cellStyle name="差_0605石屏县 2" xfId="1062"/>
    <cellStyle name="差_0605石屏县 3" xfId="1063"/>
    <cellStyle name="差_云南省2008年转移支付测算——州市本级考核部分及政策性测算" xfId="1064"/>
    <cellStyle name="差_1110洱源县" xfId="1065"/>
    <cellStyle name="差_1110洱源县 3" xfId="1066"/>
    <cellStyle name="常规 12 2 2 2 2" xfId="1067"/>
    <cellStyle name="差_11大理" xfId="1068"/>
    <cellStyle name="好_奖励补助测算7.25 3 2" xfId="1069"/>
    <cellStyle name="差_11大理 2" xfId="1070"/>
    <cellStyle name="差_11大理 3 2" xfId="1071"/>
    <cellStyle name="好_云南水利电力有限公司 3" xfId="1072"/>
    <cellStyle name="差_2006年分析表" xfId="1073"/>
    <cellStyle name="差_2009年一般性转移支付标准工资_~4190974 3 2" xfId="1074"/>
    <cellStyle name="差_2006年全省财力计算表（中央、决算） 2 2" xfId="1075"/>
    <cellStyle name="差_云南农村义务教育统计表 3" xfId="1076"/>
    <cellStyle name="差_2006年全省财力计算表（中央、决算） 2 3" xfId="1077"/>
    <cellStyle name="差_2006年水利统计指标统计表" xfId="1078"/>
    <cellStyle name="差_2006年水利统计指标统计表 3" xfId="1079"/>
    <cellStyle name="差_2006年水利统计指标统计表 3 2" xfId="1080"/>
    <cellStyle name="差_2006年在职人员情况" xfId="1081"/>
    <cellStyle name="差_2009年一般性转移支付标准工资_不用软件计算9.1不考虑经费管理评价xl" xfId="1082"/>
    <cellStyle name="差_2006年在职人员情况 2" xfId="1083"/>
    <cellStyle name="差_2007年可用财力" xfId="1084"/>
    <cellStyle name="好_2009年一般性转移支付标准工资_地方配套按人均增幅控制8.30一般预算平均增幅、人均可用财力平均增幅两次控制、社会治安系数调整、案件数调整xl 3" xfId="1085"/>
    <cellStyle name="差_2007年人员分部门统计表" xfId="1086"/>
    <cellStyle name="常规 3 7" xfId="1087"/>
    <cellStyle name="差_2007年人员分部门统计表 2" xfId="1088"/>
    <cellStyle name="常规 3 7 2" xfId="1089"/>
    <cellStyle name="差_2007年人员分部门统计表 3 2" xfId="1090"/>
    <cellStyle name="差_2007年政法部门业务指标 3 2" xfId="1091"/>
    <cellStyle name="差_2008云南省分县市中小学教职工统计表（教育厅提供）" xfId="1092"/>
    <cellStyle name="常规 3 3 3 2" xfId="1093"/>
    <cellStyle name="差_2008云南省分县市中小学教职工统计表（教育厅提供） 2" xfId="1094"/>
    <cellStyle name="差_2008云南省分县市中小学教职工统计表（教育厅提供） 3" xfId="1095"/>
    <cellStyle name="差_2008云南省分县市中小学教职工统计表（教育厅提供） 3 2" xfId="1096"/>
    <cellStyle name="差_2009年一般性转移支付标准工资 3" xfId="1097"/>
    <cellStyle name="差_2009年一般性转移支付标准工资_~4190974" xfId="1098"/>
    <cellStyle name="差_2009年一般性转移支付标准工资_~4190974 3" xfId="1099"/>
    <cellStyle name="差_JH80标清单0721） 2" xfId="1100"/>
    <cellStyle name="差_2009年一般性转移支付标准工资_~5676413 2" xfId="1101"/>
    <cellStyle name="常规 5 5" xfId="1102"/>
    <cellStyle name="差_2009年一般性转移支付标准工资_~5676413 3" xfId="1103"/>
    <cellStyle name="常规 5 6" xfId="1104"/>
    <cellStyle name="差_2009年一般性转移支付标准工资_~5676413 3 2" xfId="1105"/>
    <cellStyle name="常规 5 6 2" xfId="1106"/>
    <cellStyle name="差_2009年一般性转移支付标准工资_地方配套按人均增幅控制8.30xl" xfId="1107"/>
    <cellStyle name="常规 2 6 2" xfId="1108"/>
    <cellStyle name="差_2009年一般性转移支付标准工资_地方配套按人均增幅控制8.30xl 2" xfId="1109"/>
    <cellStyle name="差_2009年一般性转移支付标准工资_地方配套按人均增幅控制8.30xl 3" xfId="1110"/>
    <cellStyle name="常规 3 2" xfId="1111"/>
    <cellStyle name="差_2009年一般性转移支付标准工资_地方配套按人均增幅控制8.30xl 3 2" xfId="1112"/>
    <cellStyle name="常规 3 2 2" xfId="1113"/>
    <cellStyle name="适中 4" xfId="1114"/>
    <cellStyle name="差_2009年一般性转移支付标准工资_地方配套按人均增幅控制8.30一般预算平均增幅、人均可用财力平均增幅两次控制、社会治安系数调整、案件数调整xl" xfId="1115"/>
    <cellStyle name="好_云南省2008年中小学教师人数统计表" xfId="1116"/>
    <cellStyle name="差_2009年一般性转移支付标准工资_地方配套按人均增幅控制8.31（调整结案率后）xl 2" xfId="1117"/>
    <cellStyle name="好_卫生部门 3" xfId="1118"/>
    <cellStyle name="差_2009年一般性转移支付标准工资_地方配套按人均增幅控制8.31（调整结案率后）xl 3" xfId="1119"/>
    <cellStyle name="常规 3 10 2" xfId="1120"/>
    <cellStyle name="差_2009年一般性转移支付标准工资_地方配套按人均增幅控制8.31（调整结案率后）xl 3 2" xfId="1121"/>
    <cellStyle name="常规 3 10 2 2" xfId="1122"/>
    <cellStyle name="差_2009年一般性转移支付标准工资_奖励补助测算5.22测试" xfId="1123"/>
    <cellStyle name="差_2009年一般性转移支付标准工资_奖励补助测算5.22测试 3" xfId="1124"/>
    <cellStyle name="差_2009年一般性转移支付标准工资_奖励补助测算5.22测试 3 2" xfId="1125"/>
    <cellStyle name="好_00省级(打印) 2 3" xfId="1126"/>
    <cellStyle name="差_2009年一般性转移支付标准工资_奖励补助测算5.23新" xfId="1127"/>
    <cellStyle name="差_400章" xfId="1128"/>
    <cellStyle name="好_03昭通 3" xfId="1129"/>
    <cellStyle name="㼿㼿㼿㼿㼿㼿㼿㼿㼿㼿㼿? 3 2" xfId="1130"/>
    <cellStyle name="差_第200章 2" xfId="1131"/>
    <cellStyle name="差_2009年一般性转移支付标准工资_奖励补助测算5.23新 3 2" xfId="1132"/>
    <cellStyle name="常规 2 8" xfId="1133"/>
    <cellStyle name="输入 2" xfId="1134"/>
    <cellStyle name="差_2009年一般性转移支付标准工资_奖励补助测算5.24冯铸" xfId="1135"/>
    <cellStyle name="差_2009年一般性转移支付标准工资_奖励补助测算5.24冯铸 2" xfId="1136"/>
    <cellStyle name="好_奖励补助测算7.25 4" xfId="1137"/>
    <cellStyle name="差_2009年一般性转移支付标准工资_奖励补助测算5.24冯铸 3" xfId="1138"/>
    <cellStyle name="好_奖励补助测算7.25 5" xfId="1139"/>
    <cellStyle name="差_2009年一般性转移支付标准工资_奖励补助测算5.24冯铸 3 2" xfId="1140"/>
    <cellStyle name="好_奖励补助测算7.25 5 2" xfId="1141"/>
    <cellStyle name="差_300章 3" xfId="1142"/>
    <cellStyle name="差_2009年一般性转移支付标准工资_奖励补助测算7.23" xfId="1143"/>
    <cellStyle name="差_奖励补助测算7.23 3 2" xfId="1144"/>
    <cellStyle name="好_700" xfId="1145"/>
    <cellStyle name="差_2009年一般性转移支付标准工资_奖励补助测算7.23 2" xfId="1146"/>
    <cellStyle name="好_700 2" xfId="1147"/>
    <cellStyle name="好_绿岛 3" xfId="1148"/>
    <cellStyle name="差_2009年一般性转移支付标准工资_奖励补助测算7.23 3" xfId="1149"/>
    <cellStyle name="好_700 3" xfId="1150"/>
    <cellStyle name="差_2009年一般性转移支付标准工资_奖励补助测算7.25" xfId="1151"/>
    <cellStyle name="常规 2 5 2 2 2" xfId="1152"/>
    <cellStyle name="差_2009年一般性转移支付标准工资_奖励补助测算7.25 (version 1) (version 1)" xfId="1153"/>
    <cellStyle name="差_2009年一般性转移支付标准工资_奖励补助测算7.25 (version 1) (version 1) 3" xfId="1154"/>
    <cellStyle name="差_2009年一般性转移支付标准工资_奖励补助测算7.25 (version 1) (version 1) 3 2" xfId="1155"/>
    <cellStyle name="差_2009年一般性转移支付标准工资_奖励补助测算7.25 11" xfId="1156"/>
    <cellStyle name="常规 8 10 2 2 2 4" xfId="1157"/>
    <cellStyle name="差_2009年一般性转移支付标准工资_奖励补助测算7.25 2" xfId="1158"/>
    <cellStyle name="差_2009年一般性转移支付标准工资_奖励补助测算7.25 3" xfId="1159"/>
    <cellStyle name="差_2009年一般性转移支付标准工资_奖励补助测算7.25 4 2" xfId="1160"/>
    <cellStyle name="好 2" xfId="1161"/>
    <cellStyle name="差_2009年一般性转移支付标准工资_奖励补助测算7.25 5" xfId="1162"/>
    <cellStyle name="好_丽江汇总" xfId="1163"/>
    <cellStyle name="差_2009年一般性转移支付标准工资_奖励补助测算7.25 5 2" xfId="1164"/>
    <cellStyle name="差_2009年一般性转移支付标准工资_奖励补助测算7.25 7" xfId="1165"/>
    <cellStyle name="常规 14 3" xfId="1166"/>
    <cellStyle name="差_2009年一般性转移支付标准工资_奖励补助测算7.25 8" xfId="1167"/>
    <cellStyle name="差_2009年一般性转移支付标准工资_奖励补助测算7.25 9" xfId="1168"/>
    <cellStyle name="差_200章 2" xfId="1169"/>
    <cellStyle name="差_200章 3" xfId="1170"/>
    <cellStyle name="差_300章 2" xfId="1171"/>
    <cellStyle name="差_JH80标清单0721） 3" xfId="1172"/>
    <cellStyle name="差_业务工作量指标 3 2" xfId="1173"/>
    <cellStyle name="差_530623_2006年县级财政报表附表 2 2" xfId="1174"/>
    <cellStyle name="差_530623_2006年县级财政报表附表 2 3" xfId="1175"/>
    <cellStyle name="差_530623_2006年县级财政报表附表 3" xfId="1176"/>
    <cellStyle name="好_地方配套按人均增幅控制8.30xl 2" xfId="1177"/>
    <cellStyle name="差_530623_2006年县级财政报表附表 3 2" xfId="1178"/>
    <cellStyle name="差_530629_2006年县级财政报表附表" xfId="1179"/>
    <cellStyle name="差_530629_2006年县级财政报表附表 2" xfId="1180"/>
    <cellStyle name="差_530629_2006年县级财政报表附表 2 2" xfId="1181"/>
    <cellStyle name="好_Book1_银行账户情况表_2010年12月" xfId="1182"/>
    <cellStyle name="差_530629_2006年县级财政报表附表 3" xfId="1183"/>
    <cellStyle name="差_单价构成分析表 3" xfId="1184"/>
    <cellStyle name="差_530629_2006年县级财政报表附表 3 2" xfId="1185"/>
    <cellStyle name="差_5334_2006年迪庆县级财政报表附表" xfId="1186"/>
    <cellStyle name="常规 2 6 3" xfId="1187"/>
    <cellStyle name="差_5334_2006年迪庆县级财政报表附表 2 2" xfId="1188"/>
    <cellStyle name="差_卫生部门 3 2" xfId="1189"/>
    <cellStyle name="差_5334_2006年迪庆县级财政报表附表 2 3" xfId="1190"/>
    <cellStyle name="差_5334_2006年迪庆县级财政报表附表 3" xfId="1191"/>
    <cellStyle name="常规 2 7 3" xfId="1192"/>
    <cellStyle name="差_5334_2006年迪庆县级财政报表附表 3 2" xfId="1193"/>
    <cellStyle name="差_700" xfId="1194"/>
    <cellStyle name="差_700 2" xfId="1195"/>
    <cellStyle name="差_700 3" xfId="1196"/>
    <cellStyle name="好_2009年一般性转移支付标准工资_奖励补助测算5.24冯铸 3 2" xfId="1197"/>
    <cellStyle name="差_中分带 3" xfId="1198"/>
    <cellStyle name="差_A2标工程量清单0929-桥 3" xfId="1199"/>
    <cellStyle name="好_地方配套按人均增幅控制8.31（调整结案率后）xl" xfId="1200"/>
    <cellStyle name="差_Book1" xfId="1201"/>
    <cellStyle name="差_Book1_1" xfId="1202"/>
    <cellStyle name="差_地方配套按人均增幅控制8.30一般预算平均增幅、人均可用财力平均增幅两次控制、社会治安系数调整、案件数调整xl" xfId="1203"/>
    <cellStyle name="差_Book1_1 2" xfId="1204"/>
    <cellStyle name="差_地方配套按人均增幅控制8.30一般预算平均增幅、人均可用财力平均增幅两次控制、社会治安系数调整、案件数调整xl 2" xfId="1205"/>
    <cellStyle name="差_Book1_1 2 2" xfId="1206"/>
    <cellStyle name="差_地方配套按人均增幅控制8.30一般预算平均增幅、人均可用财力平均增幅两次控制、社会治安系数调整、案件数调整xl 3" xfId="1207"/>
    <cellStyle name="差_Book1_1 2 3" xfId="1208"/>
    <cellStyle name="差_Book1_1 3 2" xfId="1209"/>
    <cellStyle name="好_2009年一般性转移支付标准工资_不用软件计算9.1不考虑经费管理评价xl" xfId="1210"/>
    <cellStyle name="差_Book1_2" xfId="1211"/>
    <cellStyle name="差_Book1_2 2 2" xfId="1212"/>
    <cellStyle name="差_Book1_2 2 3" xfId="1213"/>
    <cellStyle name="差_第五部分(才淼、饶永宏）" xfId="1214"/>
    <cellStyle name="好_2009年一般性转移支付标准工资_不用软件计算9.1不考虑经费管理评价xl 3 2" xfId="1215"/>
    <cellStyle name="差_Book1_2 3 2" xfId="1216"/>
    <cellStyle name="好_StartUp_苏州中环ZH-LQ8 2 2" xfId="1217"/>
    <cellStyle name="常规 2 8 2 3" xfId="1218"/>
    <cellStyle name="差_Book1_县公司" xfId="1219"/>
    <cellStyle name="差_Book1_县公司 2" xfId="1220"/>
    <cellStyle name="差_Book1_县公司 2 2" xfId="1221"/>
    <cellStyle name="好_2009年一般性转移支付标准工资_奖励补助测算7.25" xfId="1222"/>
    <cellStyle name="差_Book1_县公司 2 3" xfId="1223"/>
    <cellStyle name="差_Book1_银行账户情况表_2010年12月 2" xfId="1224"/>
    <cellStyle name="差_Book1_银行账户情况表_2010年12月 2 2" xfId="1225"/>
    <cellStyle name="差_Book1_银行账户情况表_2010年12月 3" xfId="1226"/>
    <cellStyle name="差_Book1_银行账户情况表_2010年12月 3 2" xfId="1227"/>
    <cellStyle name="好_教育厅提供义务教育及高中教师人数（2009年1月6日） 3 2" xfId="1228"/>
    <cellStyle name="差_Book2 2 3" xfId="1229"/>
    <cellStyle name="检查单元格 2" xfId="1230"/>
    <cellStyle name="差_GW-21清单（9.23）" xfId="1231"/>
    <cellStyle name="千位_ 方正PC" xfId="1232"/>
    <cellStyle name="差_GW-21清单（9.23） 2" xfId="1233"/>
    <cellStyle name="差_GW-21清单（9.23） 3" xfId="1234"/>
    <cellStyle name="差_JH80标清单0721）" xfId="1235"/>
    <cellStyle name="差_M01-2(州市补助收入) 2 2" xfId="1236"/>
    <cellStyle name="差_StartUp_苏州中环ZH-LQ8 2 2" xfId="1237"/>
    <cellStyle name="差_M01-2(州市补助收入) 3" xfId="1238"/>
    <cellStyle name="差_M01-2(州市补助收入) 3 2" xfId="1239"/>
    <cellStyle name="差_M03" xfId="1240"/>
    <cellStyle name="差_M03 2" xfId="1241"/>
    <cellStyle name="差_M03 2 2" xfId="1242"/>
    <cellStyle name="常规 3 5 2" xfId="1243"/>
    <cellStyle name="差_M03 2 3" xfId="1244"/>
    <cellStyle name="差_M03 3" xfId="1245"/>
    <cellStyle name="差_StartUp" xfId="1246"/>
    <cellStyle name="差_StartUp 2" xfId="1247"/>
    <cellStyle name="差_StartUp 2 2" xfId="1248"/>
    <cellStyle name="差_宝应 2" xfId="1249"/>
    <cellStyle name="差_宝应 2 2" xfId="1250"/>
    <cellStyle name="差_宝应 2 3" xfId="1251"/>
    <cellStyle name="差_宝应 3" xfId="1252"/>
    <cellStyle name="差_不用软件计算9.1不考虑经费管理评价xl" xfId="1253"/>
    <cellStyle name="差_奖励补助测算7.25 2" xfId="1254"/>
    <cellStyle name="差_不用软件计算9.1不考虑经费管理评价xl 3" xfId="1255"/>
    <cellStyle name="差_不用软件计算9.1不考虑经费管理评价xl 3 2" xfId="1256"/>
    <cellStyle name="差_财政供养人员" xfId="1257"/>
    <cellStyle name="常规 11" xfId="1258"/>
    <cellStyle name="差_财政供养人员 3 2" xfId="1259"/>
    <cellStyle name="差_财政支出对上级的依赖程度" xfId="1260"/>
    <cellStyle name="差_教育厅提供义务教育及高中教师人数（2009年1月6日） 3 2" xfId="1261"/>
    <cellStyle name="差_侧分带" xfId="1262"/>
    <cellStyle name="差_奖励补助测算5.24冯铸" xfId="1263"/>
    <cellStyle name="差_侧分带 3" xfId="1264"/>
    <cellStyle name="差_奖励补助测算5.24冯铸 3" xfId="1265"/>
    <cellStyle name="差_城建部门" xfId="1266"/>
    <cellStyle name="差_单价构成分析表" xfId="1267"/>
    <cellStyle name="好_2009年一般性转移支付标准工资_奖励补助测算7.25 3" xfId="1268"/>
    <cellStyle name="常规 19 3" xfId="1269"/>
    <cellStyle name="差_单价构成分析表 2" xfId="1270"/>
    <cellStyle name="好_2009年一般性转移支付标准工资_奖励补助测算7.25 3 2" xfId="1271"/>
    <cellStyle name="差_地方配套按人均增幅控制8.30xl 3" xfId="1272"/>
    <cellStyle name="差_地方配套按人均增幅控制8.30xl 3 2" xfId="1273"/>
    <cellStyle name="差_地方配套按人均增幅控制8.30一般预算平均增幅、人均可用财力平均增幅两次控制、社会治安系数调整、案件数调整xl 3 2" xfId="1274"/>
    <cellStyle name="差_地方配套按人均增幅控制8.31（调整结案率后）xl" xfId="1275"/>
    <cellStyle name="差_地方配套按人均增幅控制8.31（调整结案率后）xl 2" xfId="1276"/>
    <cellStyle name="差_地方配套按人均增幅控制8.31（调整结案率后）xl 3" xfId="1277"/>
    <cellStyle name="差_地方配套按人均增幅控制8.31（调整结案率后）xl 3 2" xfId="1278"/>
    <cellStyle name="差_第200章 3" xfId="1279"/>
    <cellStyle name="差_第400章" xfId="1280"/>
    <cellStyle name="差_第400章 3" xfId="1281"/>
    <cellStyle name="好_Book1_县公司 2" xfId="1282"/>
    <cellStyle name="好_530629_2006年县级财政报表附表 2 3" xfId="1283"/>
    <cellStyle name="差_第五部分(才淼、饶永宏） 2" xfId="1284"/>
    <cellStyle name="差_第五部分(才淼、饶永宏） 2 2" xfId="1285"/>
    <cellStyle name="差_第五部分(才淼、饶永宏） 2 3" xfId="1286"/>
    <cellStyle name="差_第五部分(才淼、饶永宏） 3" xfId="1287"/>
    <cellStyle name="差_指标四 2 2" xfId="1288"/>
    <cellStyle name="差_第五部分(才淼、饶永宏） 3 2" xfId="1289"/>
    <cellStyle name="差_绿岛 2" xfId="1290"/>
    <cellStyle name="差_第一部分：综合全" xfId="1291"/>
    <cellStyle name="差_高中教师人数（教育厅1.6日提供） 3" xfId="1292"/>
    <cellStyle name="差_高中教师人数（教育厅1.6日提供） 3 2" xfId="1293"/>
    <cellStyle name="差_汇总" xfId="1294"/>
    <cellStyle name="差_汇总 2" xfId="1295"/>
    <cellStyle name="好_下半年禁吸戒毒经费1000万元 3 2" xfId="1296"/>
    <cellStyle name="差_汇总 3" xfId="1297"/>
    <cellStyle name="差_汇总 3 2" xfId="1298"/>
    <cellStyle name="差_汇总-县级财政报表附表" xfId="1299"/>
    <cellStyle name="分级显示行_1_13区汇总" xfId="1300"/>
    <cellStyle name="差_汇总-县级财政报表附表 2" xfId="1301"/>
    <cellStyle name="差_汇总-县级财政报表附表 2 2" xfId="1302"/>
    <cellStyle name="差_汇总-县级财政报表附表 3" xfId="1303"/>
    <cellStyle name="好_奖励补助测算7.25 11" xfId="1304"/>
    <cellStyle name="差_汇总-县级财政报表附表 3 2" xfId="1305"/>
    <cellStyle name="差_基础数据分析" xfId="1306"/>
    <cellStyle name="好_县公司" xfId="1307"/>
    <cellStyle name="差_基础数据分析 2" xfId="1308"/>
    <cellStyle name="好_县公司 2" xfId="1309"/>
    <cellStyle name="差_基础数据分析 3" xfId="1310"/>
    <cellStyle name="好_县公司 3" xfId="1311"/>
    <cellStyle name="差_基础数据分析 3 2" xfId="1312"/>
    <cellStyle name="好_县公司 3 2" xfId="1313"/>
    <cellStyle name="差_路肩 2" xfId="1314"/>
    <cellStyle name="差_检验表（调整后）" xfId="1315"/>
    <cellStyle name="差_指标四 3 2" xfId="1316"/>
    <cellStyle name="差_建行" xfId="1317"/>
    <cellStyle name="差_建行 2" xfId="1318"/>
    <cellStyle name="差_建行 3" xfId="1319"/>
    <cellStyle name="好_530623_2006年县级财政报表附表" xfId="1320"/>
    <cellStyle name="差_建行 3 2" xfId="1321"/>
    <cellStyle name="好_530623_2006年县级财政报表附表 2" xfId="1322"/>
    <cellStyle name="差_奖励补助测算5.24冯铸 3 2" xfId="1323"/>
    <cellStyle name="差_奖励补助测算7.23" xfId="1324"/>
    <cellStyle name="差_奖励补助测算7.23 2" xfId="1325"/>
    <cellStyle name="差_奖励补助测算7.23 3" xfId="1326"/>
    <cellStyle name="差_奖励补助测算7.25" xfId="1327"/>
    <cellStyle name="差_奖励补助测算7.25 (version 1) (version 1) 3" xfId="1328"/>
    <cellStyle name="常规 16" xfId="1329"/>
    <cellStyle name="差_奖励补助测算7.25 (version 1) (version 1) 3 2" xfId="1330"/>
    <cellStyle name="常规 16 2" xfId="1331"/>
    <cellStyle name="差_奖励补助测算7.25 6" xfId="1332"/>
    <cellStyle name="差_奖励补助测算7.25 11" xfId="1333"/>
    <cellStyle name="差_奖励补助测算7.25 7" xfId="1334"/>
    <cellStyle name="差_奖励补助测算7.25 12" xfId="1335"/>
    <cellStyle name="差_奖励补助测算7.25 8" xfId="1336"/>
    <cellStyle name="差_奖励补助测算7.25 13" xfId="1337"/>
    <cellStyle name="差_奖励补助测算7.25 3" xfId="1338"/>
    <cellStyle name="差_奖励补助测算7.25 3 2" xfId="1339"/>
    <cellStyle name="差_奖励补助测算7.25 4" xfId="1340"/>
    <cellStyle name="差_奖励补助测算7.25 4 2" xfId="1341"/>
    <cellStyle name="好_2008云南省分县市中小学教职工统计表（教育厅提供）" xfId="1342"/>
    <cellStyle name="差_奖励补助测算7.25 5 2" xfId="1343"/>
    <cellStyle name="样式 1" xfId="1344"/>
    <cellStyle name="差_奖励补助测算7.25 6 2" xfId="1345"/>
    <cellStyle name="差_奖励补助测算7.25 9" xfId="1346"/>
    <cellStyle name="好_地方配套按人均增幅控制8.30xl 3 2" xfId="1347"/>
    <cellStyle name="差_教育厅提供义务教育及高中教师人数（2009年1月6日） 2" xfId="1348"/>
    <cellStyle name="链接单元格 2" xfId="1349"/>
    <cellStyle name="差_教育厅提供义务教育及高中教师人数（2009年1月6日） 3" xfId="1350"/>
    <cellStyle name="链接单元格 3" xfId="1351"/>
    <cellStyle name="好_2006年在职人员情况 2" xfId="1352"/>
    <cellStyle name="差_历年教师人数" xfId="1353"/>
    <cellStyle name="差_丽江汇总" xfId="1354"/>
    <cellStyle name="差_两侧绿化带" xfId="1355"/>
    <cellStyle name="差_两侧绿化带 2" xfId="1356"/>
    <cellStyle name="差_两侧绿化带 3" xfId="1357"/>
    <cellStyle name="差_路肩 3" xfId="1358"/>
    <cellStyle name="差_路面数据 2" xfId="1359"/>
    <cellStyle name="差_路面数据 3" xfId="1360"/>
    <cellStyle name="好_不用软件计算9.1不考虑经费管理评价xl 3 2" xfId="1361"/>
    <cellStyle name="差_绿岛 3" xfId="1362"/>
    <cellStyle name="差_三季度－表二" xfId="1363"/>
    <cellStyle name="好_2009年一般性转移支付标准工资_地方配套按人均增幅控制8.31（调整结案率后）xl 2" xfId="1364"/>
    <cellStyle name="差_三季度－表二 2" xfId="1365"/>
    <cellStyle name="差_苏州中环ZH-LQ8" xfId="1366"/>
    <cellStyle name="好_奖励补助测算7.25 (version 1) (version 1) 3" xfId="1367"/>
    <cellStyle name="好_教育厅提供义务教育及高中教师人数（2009年1月6日）" xfId="1368"/>
    <cellStyle name="差_苏州中环ZH-LQ8 2 2" xfId="1369"/>
    <cellStyle name="差_苏州中环ZH-LQ9（限价） 2 2" xfId="1370"/>
    <cellStyle name="货币 2 2 3" xfId="1371"/>
    <cellStyle name="差_卫生部门" xfId="1372"/>
    <cellStyle name="差_卫生部门 3" xfId="1373"/>
    <cellStyle name="好_2009年一般性转移支付标准工资_奖励补助测算7.23 3 2" xfId="1374"/>
    <cellStyle name="差_文体广播部门" xfId="1375"/>
    <cellStyle name="差_下半年禁毒办案经费分配2544.3万元" xfId="1376"/>
    <cellStyle name="差_下半年禁吸戒毒经费1000万元" xfId="1377"/>
    <cellStyle name="差_县公司" xfId="1378"/>
    <cellStyle name="差_县公司 2" xfId="1379"/>
    <cellStyle name="差_县公司 3" xfId="1380"/>
    <cellStyle name="差_县公司 3 2" xfId="1381"/>
    <cellStyle name="好_~4190974 2" xfId="1382"/>
    <cellStyle name="差_县级公安机关公用经费标准奖励测算方案（定稿）" xfId="1383"/>
    <cellStyle name="好_2007年检察院案件数 2" xfId="1384"/>
    <cellStyle name="差_县级公安机关公用经费标准奖励测算方案（定稿） 3" xfId="1385"/>
    <cellStyle name="差_县级公安机关公用经费标准奖励测算方案（定稿） 3 2" xfId="1386"/>
    <cellStyle name="差_县级基础数据" xfId="1387"/>
    <cellStyle name="差_询价表" xfId="1388"/>
    <cellStyle name="好_~4190974" xfId="1389"/>
    <cellStyle name="差_询价表 2" xfId="1390"/>
    <cellStyle name="好_2007年检察院案件数" xfId="1391"/>
    <cellStyle name="差_一般路段" xfId="1392"/>
    <cellStyle name="差_一般路段 2" xfId="1393"/>
    <cellStyle name="好_2008云南省分县市中小学教职工统计表（教育厅提供） 2" xfId="1394"/>
    <cellStyle name="差_一般路段 3" xfId="1395"/>
    <cellStyle name="差_银行账户情况表_2010年12月 3 2" xfId="1396"/>
    <cellStyle name="差_云南农村义务教育统计表 3 2" xfId="1397"/>
    <cellStyle name="计算 4" xfId="1398"/>
    <cellStyle name="好_Book1_银行账户情况表_2010年12月 3" xfId="1399"/>
    <cellStyle name="好_11大理 2" xfId="1400"/>
    <cellStyle name="差_云南省2008年中小学教师人数统计表" xfId="1401"/>
    <cellStyle name="好_05玉溪 2" xfId="1402"/>
    <cellStyle name="差_云南省2008年中小学教职工情况（教育厅提供20090101加工整理）" xfId="1403"/>
    <cellStyle name="货币 2" xfId="1404"/>
    <cellStyle name="好_指标五" xfId="1405"/>
    <cellStyle name="好_05玉溪 2 2" xfId="1406"/>
    <cellStyle name="差_云南省2008年中小学教职工情况（教育厅提供20090101加工整理） 2" xfId="1407"/>
    <cellStyle name="货币 2 2" xfId="1408"/>
    <cellStyle name="好_05玉溪 2 3" xfId="1409"/>
    <cellStyle name="常规 9 2 2" xfId="1410"/>
    <cellStyle name="差_云南省2008年中小学教职工情况（教育厅提供20090101加工整理） 3" xfId="1411"/>
    <cellStyle name="货币 2 3" xfId="1412"/>
    <cellStyle name="差_云南省2008年中小学教职工情况（教育厅提供20090101加工整理） 3 2" xfId="1413"/>
    <cellStyle name="差_云南省2008年转移支付测算——州市本级考核部分及政策性测算 3" xfId="1414"/>
    <cellStyle name="差_云南省2008年转移支付测算——州市本级考核部分及政策性测算 3 2" xfId="1415"/>
    <cellStyle name="差_云南水利电力有限公司" xfId="1416"/>
    <cellStyle name="差_云南水利电力有限公司 2" xfId="1417"/>
    <cellStyle name="差_云南水利电力有限公司 3" xfId="1418"/>
    <cellStyle name="好 3" xfId="1419"/>
    <cellStyle name="差_云南水利电力有限公司 3 2" xfId="1420"/>
    <cellStyle name="差_指标四" xfId="1421"/>
    <cellStyle name="差_指标四 2" xfId="1422"/>
    <cellStyle name="差_指标四 2 3" xfId="1423"/>
    <cellStyle name="差_指标四 3" xfId="1424"/>
    <cellStyle name="好_奖励补助测算5.23新" xfId="1425"/>
    <cellStyle name="差_指标五" xfId="1426"/>
    <cellStyle name="常规 10 4" xfId="1427"/>
    <cellStyle name="常规 10 5" xfId="1428"/>
    <cellStyle name="好_路面数据" xfId="1429"/>
    <cellStyle name="好 4 2" xfId="1430"/>
    <cellStyle name="常规 12" xfId="1431"/>
    <cellStyle name="好_路面数据 2" xfId="1432"/>
    <cellStyle name="常规 12 2" xfId="1433"/>
    <cellStyle name="常规 12 2 2 3 2" xfId="1434"/>
    <cellStyle name="注释 2" xfId="1435"/>
    <cellStyle name="常规 12 2 3 2 2" xfId="1436"/>
    <cellStyle name="常规 12 3 2" xfId="1437"/>
    <cellStyle name="常规 12 3 2 2" xfId="1438"/>
    <cellStyle name="好_11大理" xfId="1439"/>
    <cellStyle name="常规 12 4" xfId="1440"/>
    <cellStyle name="常规 12 5" xfId="1441"/>
    <cellStyle name="常规 12 5 2" xfId="1442"/>
    <cellStyle name="好 4 3" xfId="1443"/>
    <cellStyle name="常规 13" xfId="1444"/>
    <cellStyle name="常规 18" xfId="1445"/>
    <cellStyle name="常规 18 2" xfId="1446"/>
    <cellStyle name="常规 18 3" xfId="1447"/>
    <cellStyle name="常规 19" xfId="1448"/>
    <cellStyle name="常规 19 2" xfId="1449"/>
    <cellStyle name="常规 19 3 2" xfId="1450"/>
    <cellStyle name="常规 2" xfId="1451"/>
    <cellStyle name="强调文字颜色 3 3" xfId="1452"/>
    <cellStyle name="常规 3 2 10 3 2 2 2" xfId="1453"/>
    <cellStyle name="常规 2 10" xfId="1454"/>
    <cellStyle name="常规 3 2 10 3 2 2 2 2" xfId="1455"/>
    <cellStyle name="常规 2 10 2" xfId="1456"/>
    <cellStyle name="好_Book1_县公司 2 2" xfId="1457"/>
    <cellStyle name="常规 3 2 10 3 2 2 2 3" xfId="1458"/>
    <cellStyle name="常规 2 10 3" xfId="1459"/>
    <cellStyle name="常规 3 2 10 3 2 2 3" xfId="1460"/>
    <cellStyle name="常规 2 11" xfId="1461"/>
    <cellStyle name="常规 3 2 10 3 2 2 3 2" xfId="1462"/>
    <cellStyle name="常规 2 11 2" xfId="1463"/>
    <cellStyle name="常规 2 2" xfId="1464"/>
    <cellStyle name="常规 2 2 2" xfId="1465"/>
    <cellStyle name="常规 2 2 2 2 2" xfId="1466"/>
    <cellStyle name="好_奖励补助测算5.22测试" xfId="1467"/>
    <cellStyle name="常规 2 2 2 2 3" xfId="1468"/>
    <cellStyle name="常规 2 2 2 3" xfId="1469"/>
    <cellStyle name="常规 2 2 2 3 2" xfId="1470"/>
    <cellStyle name="常规 2 2 3" xfId="1471"/>
    <cellStyle name="常规 2 2 4" xfId="1472"/>
    <cellStyle name="好_2009年一般性转移支付标准工资_奖励补助测算7.25 8" xfId="1473"/>
    <cellStyle name="常规 2 2_234" xfId="1474"/>
    <cellStyle name="常规 2 3" xfId="1475"/>
    <cellStyle name="常规 2 3 2" xfId="1476"/>
    <cellStyle name="常规 2 3 2 2" xfId="1477"/>
    <cellStyle name="常规 2 3 2 2 2" xfId="1478"/>
    <cellStyle name="数量" xfId="1479"/>
    <cellStyle name="常规 2 3 3" xfId="1480"/>
    <cellStyle name="常规 2 3_234" xfId="1481"/>
    <cellStyle name="常规 2 4 2" xfId="1482"/>
    <cellStyle name="常规 2 4 2 2" xfId="1483"/>
    <cellStyle name="常规 2 4 2 2 2" xfId="1484"/>
    <cellStyle name="常规 2 4 2 2 2 2" xfId="1485"/>
    <cellStyle name="常规 2 4 2 3" xfId="1486"/>
    <cellStyle name="常规 2 4 2 3 2" xfId="1487"/>
    <cellStyle name="常规 2 4 3" xfId="1488"/>
    <cellStyle name="常规 2 4 3 2" xfId="1489"/>
    <cellStyle name="常规 2 4 4" xfId="1490"/>
    <cellStyle name="常规 2 4 4 2" xfId="1491"/>
    <cellStyle name="常规 2 5" xfId="1492"/>
    <cellStyle name="常规 2 5 2" xfId="1493"/>
    <cellStyle name="常规 2 5 2 2" xfId="1494"/>
    <cellStyle name="常规 2 5 3" xfId="1495"/>
    <cellStyle name="好_汇总_清单说明 2" xfId="1496"/>
    <cellStyle name="常规 2 5 4" xfId="1497"/>
    <cellStyle name="常规 2 5 4 2" xfId="1498"/>
    <cellStyle name="常规 2 6" xfId="1499"/>
    <cellStyle name="常规 2 6 3 2" xfId="1500"/>
    <cellStyle name="常规 2 7" xfId="1501"/>
    <cellStyle name="常规 2 7 3 2" xfId="1502"/>
    <cellStyle name="常规 2 8 2" xfId="1503"/>
    <cellStyle name="常规 2 8 2 2" xfId="1504"/>
    <cellStyle name="常规 2 8 3" xfId="1505"/>
    <cellStyle name="常规 2 8 3 2" xfId="1506"/>
    <cellStyle name="输入 3" xfId="1507"/>
    <cellStyle name="常规 2 9" xfId="1508"/>
    <cellStyle name="常规 2 9 2" xfId="1509"/>
    <cellStyle name="常规 2 9 3" xfId="1510"/>
    <cellStyle name="常规 2_02-2008决算报表格式" xfId="1511"/>
    <cellStyle name="常规 3" xfId="1512"/>
    <cellStyle name="常规 3 10" xfId="1513"/>
    <cellStyle name="常规 3 2 10 3" xfId="1514"/>
    <cellStyle name="常规 3 2 10 3 2" xfId="1515"/>
    <cellStyle name="常规 3 2_234" xfId="1516"/>
    <cellStyle name="常规 3 2 10 3 2 2" xfId="1517"/>
    <cellStyle name="常规 3 2 10 3 2 2 2 2 2" xfId="1518"/>
    <cellStyle name="常规 3 2 10 3 2 2 2 2 2 2" xfId="1519"/>
    <cellStyle name="常规 3 2 10 3 2 2 2 2 2 2 2" xfId="1520"/>
    <cellStyle name="常规 3 2 10 3 2 2 2 2 3" xfId="1521"/>
    <cellStyle name="常规 3 2 10 3 2 2 2 3 2" xfId="1522"/>
    <cellStyle name="好_2009年一般性转移支付标准工资_奖励补助测算7.25 13" xfId="1523"/>
    <cellStyle name="常规 3 2 10 3 2 2 2 3 2 2" xfId="1524"/>
    <cellStyle name="好_0502通海县 3" xfId="1525"/>
    <cellStyle name="好_Book1_县公司 2 3" xfId="1526"/>
    <cellStyle name="常规 3 2 10 3 2 2 2 4" xfId="1527"/>
    <cellStyle name="常规 3 2 10 3 2 2 2 4 2" xfId="1528"/>
    <cellStyle name="好_2009年一般性转移支付标准工资_奖励补助测算7.23 3" xfId="1529"/>
    <cellStyle name="常规 3 2 10 3 2 3" xfId="1530"/>
    <cellStyle name="常规 3 2 10 3 3" xfId="1531"/>
    <cellStyle name="常规 3 2 10 3 3 2" xfId="1532"/>
    <cellStyle name="常规 3 2 10 3 4" xfId="1533"/>
    <cellStyle name="常规 3 2 2 2" xfId="1534"/>
    <cellStyle name="常规 3 2 2 2 2" xfId="1535"/>
    <cellStyle name="好_奖励补助测算7.25 (version 1) (version 1)" xfId="1536"/>
    <cellStyle name="常规 3 2 4 2" xfId="1537"/>
    <cellStyle name="常规 3 3" xfId="1538"/>
    <cellStyle name="常规 3 3 2" xfId="1539"/>
    <cellStyle name="常规 3 3 3" xfId="1540"/>
    <cellStyle name="常规 3 4" xfId="1541"/>
    <cellStyle name="常规 3 4 2" xfId="1542"/>
    <cellStyle name="常规 3 4 2 2" xfId="1543"/>
    <cellStyle name="好_530623_2006年县级财政报表附表 3" xfId="1544"/>
    <cellStyle name="常规 3 4 2 2 2" xfId="1545"/>
    <cellStyle name="常规 3 4 2 3" xfId="1546"/>
    <cellStyle name="常规 3 4 2 3 2" xfId="1547"/>
    <cellStyle name="常规 3 4 5 2" xfId="1548"/>
    <cellStyle name="常规 3 5" xfId="1549"/>
    <cellStyle name="好_2007年人员分部门统计表 2" xfId="1550"/>
    <cellStyle name="常规 4 21 2 2" xfId="1551"/>
    <cellStyle name="常规 3 5 3" xfId="1552"/>
    <cellStyle name="常规 3 6 2" xfId="1553"/>
    <cellStyle name="常规 3 6 4" xfId="1554"/>
    <cellStyle name="常规 3 6 5" xfId="1555"/>
    <cellStyle name="常规 3 8" xfId="1556"/>
    <cellStyle name="好_苏州中环ZH-LQ8 2" xfId="1557"/>
    <cellStyle name="常规 3 9 2" xfId="1558"/>
    <cellStyle name="好_Book1_2 3" xfId="1559"/>
    <cellStyle name="常规 3_1.LM-22清单-600" xfId="1560"/>
    <cellStyle name="常规 4 2" xfId="1561"/>
    <cellStyle name="常规 4 4" xfId="1562"/>
    <cellStyle name="常规 4 2 2" xfId="1563"/>
    <cellStyle name="常规 4 2 3" xfId="1564"/>
    <cellStyle name="常规 4 2 3 2" xfId="1565"/>
    <cellStyle name="常规 4 21 2 2 2" xfId="1566"/>
    <cellStyle name="常规 4 23" xfId="1567"/>
    <cellStyle name="常规 4 23 2" xfId="1568"/>
    <cellStyle name="常规 4 23 2 2" xfId="1569"/>
    <cellStyle name="常规 4 23 2 2 2" xfId="1570"/>
    <cellStyle name="常规 4 23 3" xfId="1571"/>
    <cellStyle name="常规 4 23 3 2" xfId="1572"/>
    <cellStyle name="常规 4 3" xfId="1573"/>
    <cellStyle name="常规 6 4" xfId="1574"/>
    <cellStyle name="常规 4 4 2" xfId="1575"/>
    <cellStyle name="常规 5 2" xfId="1576"/>
    <cellStyle name="常规 5 2 2" xfId="1577"/>
    <cellStyle name="常规 5 2 2 2" xfId="1578"/>
    <cellStyle name="常规 5 2 3" xfId="1579"/>
    <cellStyle name="常规 5 2 4" xfId="1580"/>
    <cellStyle name="常规 5 2 4 2" xfId="1581"/>
    <cellStyle name="常规 5 3" xfId="1582"/>
    <cellStyle name="常规 5 3 2" xfId="1583"/>
    <cellStyle name="常规 5 3 3" xfId="1584"/>
    <cellStyle name="常规 5 4 2" xfId="1585"/>
    <cellStyle name="常规 5 4 3" xfId="1586"/>
    <cellStyle name="好_绿岛 2" xfId="1587"/>
    <cellStyle name="好_下半年禁吸戒毒经费1000万元 3" xfId="1588"/>
    <cellStyle name="常规 5_清单说明" xfId="1589"/>
    <cellStyle name="常规 6" xfId="1590"/>
    <cellStyle name="常规 6 2" xfId="1591"/>
    <cellStyle name="常规 6 2 2" xfId="1592"/>
    <cellStyle name="常规 6 2 3" xfId="1593"/>
    <cellStyle name="好_地方配套按人均增幅控制8.30一般预算平均增幅、人均可用财力平均增幅两次控制、社会治安系数调整、案件数调整xl 3 2" xfId="1594"/>
    <cellStyle name="好_5334_2006年迪庆县级财政报表附表 3" xfId="1595"/>
    <cellStyle name="常规 6 2 3 2" xfId="1596"/>
    <cellStyle name="好_财政供养人员" xfId="1597"/>
    <cellStyle name="常规 6 3" xfId="1598"/>
    <cellStyle name="常规 7 2" xfId="1599"/>
    <cellStyle name="常规 7 2 2" xfId="1600"/>
    <cellStyle name="常规 7 2 2 2" xfId="1601"/>
    <cellStyle name="常规 7 2 2 2 2" xfId="1602"/>
    <cellStyle name="常规 7 3 2" xfId="1603"/>
    <cellStyle name="千位分隔 2" xfId="1604"/>
    <cellStyle name="好_第五部分(才淼、饶永宏） 2" xfId="1605"/>
    <cellStyle name="常规 8" xfId="1606"/>
    <cellStyle name="常规 8 10 2" xfId="1607"/>
    <cellStyle name="常规 8 10 2 2" xfId="1608"/>
    <cellStyle name="常规 8 10 2 2 2" xfId="1609"/>
    <cellStyle name="常规 8 10 2 2 2 2" xfId="1610"/>
    <cellStyle name="常规 8 10 2 2 2 2 2" xfId="1611"/>
    <cellStyle name="好_第五部分(才淼、饶永宏） 3" xfId="1612"/>
    <cellStyle name="常规 9" xfId="1613"/>
    <cellStyle name="常规 8 10 2 2 2 2 2 2" xfId="1614"/>
    <cellStyle name="好_530629_2006年县级财政报表附表" xfId="1615"/>
    <cellStyle name="常规 8 10 2 2 2 2 3" xfId="1616"/>
    <cellStyle name="好_200章 2" xfId="1617"/>
    <cellStyle name="好_530629_2006年县级财政报表附表 2" xfId="1618"/>
    <cellStyle name="常规 8 10 2 2 2 2 3 2" xfId="1619"/>
    <cellStyle name="好_单价构成分析表 2" xfId="1620"/>
    <cellStyle name="常规 8 10 2 2 2 3 2" xfId="1621"/>
    <cellStyle name="常规 8 10 2 2 2 3 2 2" xfId="1622"/>
    <cellStyle name="常规 8 10 2 2 2 4 2" xfId="1623"/>
    <cellStyle name="常规 8 10 2 2 3" xfId="1624"/>
    <cellStyle name="常规 8 10 2 2 3 2" xfId="1625"/>
    <cellStyle name="常规 8 10 2 3" xfId="1626"/>
    <cellStyle name="常规 8 10 2 3 2" xfId="1627"/>
    <cellStyle name="常规 8 10 3" xfId="1628"/>
    <cellStyle name="常规 8 10 3 2" xfId="1629"/>
    <cellStyle name="常规 8 10 3 2 2" xfId="1630"/>
    <cellStyle name="常规 8 10 4" xfId="1631"/>
    <cellStyle name="常规 8 10 4 2" xfId="1632"/>
    <cellStyle name="好_第五部分(才淼、饶永宏） 2 2" xfId="1633"/>
    <cellStyle name="常规 8 2" xfId="1634"/>
    <cellStyle name="常规 8 2 2" xfId="1635"/>
    <cellStyle name="常规 8 2 2 2" xfId="1636"/>
    <cellStyle name="常规 8 2 2 2 2" xfId="1637"/>
    <cellStyle name="常规 8 2 2 3" xfId="1638"/>
    <cellStyle name="常规 8 2 2 3 2" xfId="1639"/>
    <cellStyle name="好_1003牟定县 2" xfId="1640"/>
    <cellStyle name="常规 8 2 4" xfId="1641"/>
    <cellStyle name="常规 8 2 4 2" xfId="1642"/>
    <cellStyle name="好_第五部分(才淼、饶永宏） 2 3" xfId="1643"/>
    <cellStyle name="常规 8 3" xfId="1644"/>
    <cellStyle name="常规 8 3 2" xfId="1645"/>
    <cellStyle name="常规 8 3 3" xfId="1646"/>
    <cellStyle name="好_县级基础数据" xfId="1647"/>
    <cellStyle name="常规 8 4" xfId="1648"/>
    <cellStyle name="常规 8 5" xfId="1649"/>
    <cellStyle name="常规 8 5 2" xfId="1650"/>
    <cellStyle name="常规 8 6" xfId="1651"/>
    <cellStyle name="常规 8 7" xfId="1652"/>
    <cellStyle name="好_建行 3 2" xfId="1653"/>
    <cellStyle name="常规 9 2 3" xfId="1654"/>
    <cellStyle name="货币 2 4" xfId="1655"/>
    <cellStyle name="常规 9 3" xfId="1656"/>
    <cellStyle name="常规 9 4" xfId="1657"/>
    <cellStyle name="常规_苏州市轨道交通1号线II-TS-13标星海街站 2" xfId="1658"/>
    <cellStyle name="好_云南农村义务教育统计表 3 2" xfId="1659"/>
    <cellStyle name="超级链接 2 2" xfId="1660"/>
    <cellStyle name="好 3 2" xfId="1661"/>
    <cellStyle name="好 4" xfId="1662"/>
    <cellStyle name="好_~4190974 3 2" xfId="1663"/>
    <cellStyle name="好_2007年检察院案件数 3 2" xfId="1664"/>
    <cellStyle name="好_银行账户情况表_2010年12月" xfId="1665"/>
    <cellStyle name="好_高中教师人数（教育厅1.6日提供）" xfId="1666"/>
    <cellStyle name="好_单位2 2" xfId="1667"/>
    <cellStyle name="好_~5676413" xfId="1668"/>
    <cellStyle name="好_银行账户情况表_2010年12月 3" xfId="1669"/>
    <cellStyle name="好_高中教师人数（教育厅1.6日提供） 3" xfId="1670"/>
    <cellStyle name="好_单位2 2 3" xfId="1671"/>
    <cellStyle name="好_~5676413 3" xfId="1672"/>
    <cellStyle name="好_00省级(打印) 2" xfId="1673"/>
    <cellStyle name="好_00省级(打印) 2 2" xfId="1674"/>
    <cellStyle name="好_00省级(打印) 3" xfId="1675"/>
    <cellStyle name="好_00省级(打印) 3 2" xfId="1676"/>
    <cellStyle name="好_00省级(定稿)" xfId="1677"/>
    <cellStyle name="好_00省级(定稿) 2" xfId="1678"/>
    <cellStyle name="好_00省级(定稿) 3" xfId="1679"/>
    <cellStyle name="后继超链接 2 2" xfId="1680"/>
    <cellStyle name="好_03昭通" xfId="1681"/>
    <cellStyle name="好_03昭通 2" xfId="1682"/>
    <cellStyle name="好_03昭通 2 2" xfId="1683"/>
    <cellStyle name="霓付_ +Foil &amp; -FOIL &amp; PAPER" xfId="1684"/>
    <cellStyle name="好_0502通海县 2" xfId="1685"/>
    <cellStyle name="好_0502通海县 2 2" xfId="1686"/>
    <cellStyle name="好_0502通海县 2 3" xfId="1687"/>
    <cellStyle name="好_1110洱源县 3 2" xfId="1688"/>
    <cellStyle name="好_0502通海县 3 2" xfId="1689"/>
    <cellStyle name="好_05玉溪 3" xfId="1690"/>
    <cellStyle name="好_05玉溪 3 2" xfId="1691"/>
    <cellStyle name="好_0605石屏县" xfId="1692"/>
    <cellStyle name="好_0605石屏县 2" xfId="1693"/>
    <cellStyle name="好_0605石屏县 3" xfId="1694"/>
    <cellStyle name="好_0605石屏县 3 2" xfId="1695"/>
    <cellStyle name="好_1003牟定县" xfId="1696"/>
    <cellStyle name="好_1110洱源县" xfId="1697"/>
    <cellStyle name="好_路肩 3" xfId="1698"/>
    <cellStyle name="好_2008云南省分县市中小学教职工统计表（教育厅提供） 3 2" xfId="1699"/>
    <cellStyle name="好_1110洱源县 2" xfId="1700"/>
    <cellStyle name="霓付 [0]_ +Foil &amp; -FOIL &amp; PAPER" xfId="1701"/>
    <cellStyle name="好_11大理 3" xfId="1702"/>
    <cellStyle name="好_11大理 3 2" xfId="1703"/>
    <cellStyle name="好_2、土地面积、人口、粮食产量基本情况" xfId="1704"/>
    <cellStyle name="好_2、土地面积、人口、粮食产量基本情况 2" xfId="1705"/>
    <cellStyle name="好_2、土地面积、人口、粮食产量基本情况 3" xfId="1706"/>
    <cellStyle name="好_2、土地面积、人口、粮食产量基本情况 3 2" xfId="1707"/>
    <cellStyle name="好_2006年基础数据" xfId="1708"/>
    <cellStyle name="好_教师绩效工资测算表（离退休按各地上报数测算）2009年1月1日" xfId="1709"/>
    <cellStyle name="好_2006年基础数据 2" xfId="1710"/>
    <cellStyle name="好_2006年基础数据 2 2" xfId="1711"/>
    <cellStyle name="好_2006年基础数据 3" xfId="1712"/>
    <cellStyle name="好_2006年基础数据 3 2" xfId="1713"/>
    <cellStyle name="好_2006年全省财力计算表（中央、决算）" xfId="1714"/>
    <cellStyle name="好_2006年全省财力计算表（中央、决算） 2" xfId="1715"/>
    <cellStyle name="好_200章 3" xfId="1716"/>
    <cellStyle name="好_2006年全省财力计算表（中央、决算） 2 2" xfId="1717"/>
    <cellStyle name="好_2006年全省财力计算表（中央、决算） 2 3" xfId="1718"/>
    <cellStyle name="好_2006年全省财力计算表（中央、决算） 3" xfId="1719"/>
    <cellStyle name="好_2006年全省财力计算表（中央、决算） 3 2" xfId="1720"/>
    <cellStyle name="好_2008年县级公安保障标准落实奖励经费分配测算" xfId="1721"/>
    <cellStyle name="好_2006年水利统计指标统计表" xfId="1722"/>
    <cellStyle name="好_2006年水利统计指标统计表 2" xfId="1723"/>
    <cellStyle name="好_2006年水利统计指标统计表 3" xfId="1724"/>
    <cellStyle name="好_2006年水利统计指标统计表 3 2" xfId="1725"/>
    <cellStyle name="好_不用软件计算9.1不考虑经费管理评价xl 3" xfId="1726"/>
    <cellStyle name="好_2006年在职人员情况" xfId="1727"/>
    <cellStyle name="链接单元格 4" xfId="1728"/>
    <cellStyle name="好_2006年在职人员情况 3" xfId="1729"/>
    <cellStyle name="好_2006年在职人员情况 3 2" xfId="1730"/>
    <cellStyle name="好_2007年可用财力" xfId="1731"/>
    <cellStyle name="好_2007年人员分部门统计表 3" xfId="1732"/>
    <cellStyle name="好_2007年人员分部门统计表 3 2" xfId="1733"/>
    <cellStyle name="㼿㼿㼿㼿㼿㼿" xfId="1734"/>
    <cellStyle name="好_2007年政法部门业务指标" xfId="1735"/>
    <cellStyle name="好_2008云南省分县市中小学教职工统计表（教育厅提供） 3" xfId="1736"/>
    <cellStyle name="好_2009年一般性转移支付标准工资" xfId="1737"/>
    <cellStyle name="好_2009年一般性转移支付标准工资 2" xfId="1738"/>
    <cellStyle name="好_2009年一般性转移支付标准工资 3" xfId="1739"/>
    <cellStyle name="好_2009年一般性转移支付标准工资 3 2" xfId="1740"/>
    <cellStyle name="好_2009年一般性转移支付标准工资_地方配套按人均增幅控制8.30xl" xfId="1741"/>
    <cellStyle name="好_2009年一般性转移支付标准工资_地方配套按人均增幅控制8.30xl 2" xfId="1742"/>
    <cellStyle name="好_2009年一般性转移支付标准工资_地方配套按人均增幅控制8.30xl 3" xfId="1743"/>
    <cellStyle name="好_路肩" xfId="1744"/>
    <cellStyle name="好_2009年一般性转移支付标准工资_地方配套按人均增幅控制8.30xl 3 2" xfId="1745"/>
    <cellStyle name="好_路肩 2" xfId="1746"/>
    <cellStyle name="好_2009年一般性转移支付标准工资_地方配套按人均增幅控制8.30一般预算平均增幅、人均可用财力平均增幅两次控制、社会治安系数调整、案件数调整xl 2" xfId="1747"/>
    <cellStyle name="好_2009年一般性转移支付标准工资_地方配套按人均增幅控制8.30一般预算平均增幅、人均可用财力平均增幅两次控制、社会治安系数调整、案件数调整xl 3 2" xfId="1748"/>
    <cellStyle name="好_2009年一般性转移支付标准工资_地方配套按人均增幅控制8.31（调整结案率后）xl" xfId="1749"/>
    <cellStyle name="好_2009年一般性转移支付标准工资_地方配套按人均增幅控制8.31（调整结案率后）xl 3" xfId="1750"/>
    <cellStyle name="好_2009年一般性转移支付标准工资_地方配套按人均增幅控制8.31（调整结案率后）xl 3 2" xfId="1751"/>
    <cellStyle name="好_2009年一般性转移支付标准工资_奖励补助测算5.22测试" xfId="1752"/>
    <cellStyle name="好_2009年一般性转移支付标准工资_奖励补助测算5.23新" xfId="1753"/>
    <cellStyle name="好_2009年一般性转移支付标准工资_奖励补助测算5.23新 3" xfId="1754"/>
    <cellStyle name="好_2009年一般性转移支付标准工资_奖励补助测算5.23新 3 2" xfId="1755"/>
    <cellStyle name="好_2009年一般性转移支付标准工资_奖励补助测算7.23" xfId="1756"/>
    <cellStyle name="好_2009年一般性转移支付标准工资_奖励补助测算7.23 2" xfId="1757"/>
    <cellStyle name="好_2009年一般性转移支付标准工资_奖励补助测算7.25 (version 1) (version 1) 3" xfId="1758"/>
    <cellStyle name="好_指标四" xfId="1759"/>
    <cellStyle name="好_2009年一般性转移支付标准工资_奖励补助测算7.25 (version 1) (version 1) 3 2" xfId="1760"/>
    <cellStyle name="好_2009年一般性转移支付标准工资_奖励补助测算7.25 10" xfId="1761"/>
    <cellStyle name="好_云南省2008年中小学教职工情况（教育厅提供20090101加工整理）" xfId="1762"/>
    <cellStyle name="好_2009年一般性转移支付标准工资_奖励补助测算7.25 11" xfId="1763"/>
    <cellStyle name="好_2009年一般性转移支付标准工资_奖励补助测算7.25 12" xfId="1764"/>
    <cellStyle name="好_2009年一般性转移支付标准工资_奖励补助测算7.25 2" xfId="1765"/>
    <cellStyle name="好_2009年一般性转移支付标准工资_奖励补助测算7.25 4 2" xfId="1766"/>
    <cellStyle name="好_2009年一般性转移支付标准工资_奖励补助测算7.25 5" xfId="1767"/>
    <cellStyle name="好_2009年一般性转移支付标准工资_奖励补助测算7.25 6" xfId="1768"/>
    <cellStyle name="好_2009年一般性转移支付标准工资_奖励补助测算7.25 6 2" xfId="1769"/>
    <cellStyle name="好_2009年一般性转移支付标准工资_奖励补助测算7.25 7" xfId="1770"/>
    <cellStyle name="好_2009年一般性转移支付标准工资_奖励补助测算7.25 9" xfId="1771"/>
    <cellStyle name="好_200章" xfId="1772"/>
    <cellStyle name="好_400章" xfId="1773"/>
    <cellStyle name="好_400章 2" xfId="1774"/>
    <cellStyle name="好_400章 3" xfId="1775"/>
    <cellStyle name="好_530623_2006年县级财政报表附表 2 2" xfId="1776"/>
    <cellStyle name="好_宝应 2 3" xfId="1777"/>
    <cellStyle name="好_530623_2006年县级财政报表附表 2 3" xfId="1778"/>
    <cellStyle name="好_530629_2006年县级财政报表附表 2 2" xfId="1779"/>
    <cellStyle name="好_530629_2006年县级财政报表附表 3" xfId="1780"/>
    <cellStyle name="好_530629_2006年县级财政报表附表 3 2" xfId="1781"/>
    <cellStyle name="好_5334_2006年迪庆县级财政报表附表" xfId="1782"/>
    <cellStyle name="好_5334_2006年迪庆县级财政报表附表 2" xfId="1783"/>
    <cellStyle name="好_5334_2006年迪庆县级财政报表附表 2 2" xfId="1784"/>
    <cellStyle name="好_第五部分(才淼、饶永宏）" xfId="1785"/>
    <cellStyle name="好_5334_2006年迪庆县级财政报表附表 2 3" xfId="1786"/>
    <cellStyle name="好_5334_2006年迪庆县级财政报表附表 3 2" xfId="1787"/>
    <cellStyle name="好_A2标工程量清单0929-桥" xfId="1788"/>
    <cellStyle name="好_A2标工程量清单0929-桥 2" xfId="1789"/>
    <cellStyle name="好_Book1" xfId="1790"/>
    <cellStyle name="好_汇总_清单说明 3" xfId="1791"/>
    <cellStyle name="好_Book1_1" xfId="1792"/>
    <cellStyle name="好_Book1_1 2" xfId="1793"/>
    <cellStyle name="好_Book1_1 2 2" xfId="1794"/>
    <cellStyle name="好_Book1_1 2 3" xfId="1795"/>
    <cellStyle name="好_Book1_1 3" xfId="1796"/>
    <cellStyle name="好_Book1_1 3 2" xfId="1797"/>
    <cellStyle name="好_Book1_2" xfId="1798"/>
    <cellStyle name="好_Book1_2 2" xfId="1799"/>
    <cellStyle name="好_Book1_2 2 2" xfId="1800"/>
    <cellStyle name="好_Book1_2 2 3" xfId="1801"/>
    <cellStyle name="好_汇总" xfId="1802"/>
    <cellStyle name="好_Book1_2 3 2" xfId="1803"/>
    <cellStyle name="好_Book1_县公司 3 2" xfId="1804"/>
    <cellStyle name="计算 3" xfId="1805"/>
    <cellStyle name="好_Book1_银行账户情况表_2010年12月 2" xfId="1806"/>
    <cellStyle name="好_Book1_银行账户情况表_2010年12月 2 3" xfId="1807"/>
    <cellStyle name="好_M03 2" xfId="1808"/>
    <cellStyle name="好_Book1_银行账户情况表_2010年12月 3 2" xfId="1809"/>
    <cellStyle name="强调文字颜色 6 2" xfId="1810"/>
    <cellStyle name="好_Book2" xfId="1811"/>
    <cellStyle name="好_Book2 2" xfId="1812"/>
    <cellStyle name="好_Book2 2 2" xfId="1813"/>
    <cellStyle name="强调文字颜色 1 3" xfId="1814"/>
    <cellStyle name="好_Book2 2 3" xfId="1815"/>
    <cellStyle name="好_Book2 3" xfId="1816"/>
    <cellStyle name="好_Book2 3 2" xfId="1817"/>
    <cellStyle name="强调文字颜色 2 3" xfId="1818"/>
    <cellStyle name="注释 2 3 2" xfId="1819"/>
    <cellStyle name="好_GW-21清单（9.23）" xfId="1820"/>
    <cellStyle name="好_GW-21清单（9.23） 2" xfId="1821"/>
    <cellStyle name="好_GW-21清单（9.23） 3" xfId="1822"/>
    <cellStyle name="好_JH-1清单(清单）" xfId="1823"/>
    <cellStyle name="好_JH80标清单0721） 2" xfId="1824"/>
    <cellStyle name="好_M01-2(州市补助收入) 2 2" xfId="1825"/>
    <cellStyle name="常规 10 2 2 2" xfId="1826"/>
    <cellStyle name="好_M01-2(州市补助收入) 3" xfId="1827"/>
    <cellStyle name="好_M03" xfId="1828"/>
    <cellStyle name="好_M03 2 2" xfId="1829"/>
    <cellStyle name="一般" xfId="1830"/>
    <cellStyle name="好_M03 2 3" xfId="1831"/>
    <cellStyle name="好_M03 3" xfId="1832"/>
    <cellStyle name="好_M03 3 2" xfId="1833"/>
    <cellStyle name="好_StartUp_苏州中环ZH-LQ8" xfId="1834"/>
    <cellStyle name="好_StartUp_苏州中环ZH-LQ8 2" xfId="1835"/>
    <cellStyle name="好_宝应 2 2" xfId="1836"/>
    <cellStyle name="好_不用软件计算9.1不考虑经费管理评价xl" xfId="1837"/>
    <cellStyle name="好_不用软件计算9.1不考虑经费管理评价xl 2" xfId="1838"/>
    <cellStyle name="好_财政供养人员 2" xfId="1839"/>
    <cellStyle name="好_财政供养人员 3" xfId="1840"/>
    <cellStyle name="好_财政供养人员 3 2" xfId="1841"/>
    <cellStyle name="好_财政支出对上级的依赖程度" xfId="1842"/>
    <cellStyle name="好_侧分带 3" xfId="1843"/>
    <cellStyle name="好_文体广播部门" xfId="1844"/>
    <cellStyle name="好_单价构成分析表 3" xfId="1845"/>
    <cellStyle name="好_单位2" xfId="1846"/>
    <cellStyle name="好_单位2 3" xfId="1847"/>
    <cellStyle name="好_单位2 3 2" xfId="1848"/>
    <cellStyle name="好_地方配套按人均增幅控制8.30xl" xfId="1849"/>
    <cellStyle name="好_第200章" xfId="1850"/>
    <cellStyle name="好_第200章 3" xfId="1851"/>
    <cellStyle name="好_县级公安机关公用经费标准奖励测算方案（定稿） 3" xfId="1852"/>
    <cellStyle name="好_第400章" xfId="1853"/>
    <cellStyle name="好_县级公安机关公用经费标准奖励测算方案（定稿） 3 2" xfId="1854"/>
    <cellStyle name="好_第400章 2" xfId="1855"/>
    <cellStyle name="好_第400章 3" xfId="1856"/>
    <cellStyle name="好_汇总 2" xfId="1857"/>
    <cellStyle name="好_汇总 3" xfId="1858"/>
    <cellStyle name="好_汇总-县级财政报表附表" xfId="1859"/>
    <cellStyle name="好_基础数据分析 2" xfId="1860"/>
    <cellStyle name="后继超链接" xfId="1861"/>
    <cellStyle name="好_基础数据分析 3" xfId="1862"/>
    <cellStyle name="后继超链接 2" xfId="1863"/>
    <cellStyle name="好_基础数据分析 3 2" xfId="1864"/>
    <cellStyle name="好_建行 2" xfId="1865"/>
    <cellStyle name="好_建行 3" xfId="1866"/>
    <cellStyle name="输出 2" xfId="1867"/>
    <cellStyle name="好_奖励补助测算5.22测试 3 2" xfId="1868"/>
    <cellStyle name="好_奖励补助测算5.23新 3" xfId="1869"/>
    <cellStyle name="好_奖励补助测算5.24冯铸" xfId="1870"/>
    <cellStyle name="好_奖励补助测算5.24冯铸 3 2" xfId="1871"/>
    <cellStyle name="好_奖励补助测算7.23" xfId="1872"/>
    <cellStyle name="好_奖励补助测算7.23 2" xfId="1873"/>
    <cellStyle name="好_奖励补助测算7.23 3" xfId="1874"/>
    <cellStyle name="好_奖励补助测算7.25" xfId="1875"/>
    <cellStyle name="好_奖励补助测算7.25 (version 1) (version 1) 2" xfId="1876"/>
    <cellStyle name="好_奖励补助测算7.25 10" xfId="1877"/>
    <cellStyle name="好_奖励补助测算7.25 2" xfId="1878"/>
    <cellStyle name="貨幣 [0]_SGV" xfId="1879"/>
    <cellStyle name="好_奖励补助测算7.25 3" xfId="1880"/>
    <cellStyle name="好_奖励补助测算7.25 4 2" xfId="1881"/>
    <cellStyle name="好_奖励补助测算7.25 6" xfId="1882"/>
    <cellStyle name="好_奖励补助测算7.25 6 2" xfId="1883"/>
    <cellStyle name="好_奖励补助测算7.25 8" xfId="1884"/>
    <cellStyle name="好_奖励补助测算7.25 9" xfId="1885"/>
    <cellStyle name="好_教育厅提供义务教育及高中教师人数（2009年1月6日） 2" xfId="1886"/>
    <cellStyle name="好_两侧绿化带" xfId="1887"/>
    <cellStyle name="好_两侧绿化带 2" xfId="1888"/>
    <cellStyle name="好_绿岛" xfId="1889"/>
    <cellStyle name="好_三季度－表二" xfId="1890"/>
    <cellStyle name="好_三季度－表二 2" xfId="1891"/>
    <cellStyle name="好_三季度－表二 3" xfId="1892"/>
    <cellStyle name="好_三季度－表二 3 2" xfId="1893"/>
    <cellStyle name="好_苏州中环ZH-LQ8" xfId="1894"/>
    <cellStyle name="好_苏州中环ZH-LQ9（限价）" xfId="1895"/>
    <cellStyle name="好_苏州中环ZH-LQ9（限价） 2" xfId="1896"/>
    <cellStyle name="好_卫生部门 2" xfId="1897"/>
    <cellStyle name="好_卫生部门 3 2" xfId="1898"/>
    <cellStyle name="好_下半年禁吸戒毒经费1000万元" xfId="1899"/>
    <cellStyle name="好_下半年禁吸戒毒经费1000万元 2" xfId="1900"/>
    <cellStyle name="好_县级公安机关公用经费标准奖励测算方案（定稿） 2" xfId="1901"/>
    <cellStyle name="好_询价表 3" xfId="1902"/>
    <cellStyle name="好_业务工作量指标" xfId="1903"/>
    <cellStyle name="好_业务工作量指标 3" xfId="1904"/>
    <cellStyle name="好_一般路段" xfId="1905"/>
    <cellStyle name="千位分隔 3 3" xfId="1906"/>
    <cellStyle name="好_一般路段 2" xfId="1907"/>
    <cellStyle name="千位分隔 3 3 2" xfId="1908"/>
    <cellStyle name="好_一般路段 3" xfId="1909"/>
    <cellStyle name="好_义务教育阶段教职工人数（教育厅提供最终）" xfId="1910"/>
    <cellStyle name="好_义务教育阶段教职工人数（教育厅提供最终） 2" xfId="1911"/>
    <cellStyle name="好_义务教育阶段教职工人数（教育厅提供最终） 3" xfId="1912"/>
    <cellStyle name="好_义务教育阶段教职工人数（教育厅提供最终） 3 2" xfId="1913"/>
    <cellStyle name="好_云南农村义务教育统计表" xfId="1914"/>
    <cellStyle name="好_云南省2008年中小学教职工情况（教育厅提供20090101加工整理） 3 2" xfId="1915"/>
    <cellStyle name="适中 3" xfId="1916"/>
    <cellStyle name="好_云南省2008年转移支付测算——州市本级考核部分及政策性测算" xfId="1917"/>
    <cellStyle name="好_云南省2008年转移支付测算——州市本级考核部分及政策性测算 2" xfId="1918"/>
    <cellStyle name="好_云南省2008年转移支付测算——州市本级考核部分及政策性测算 3" xfId="1919"/>
    <cellStyle name="好_云南省2008年转移支付测算——州市本级考核部分及政策性测算 3 2" xfId="1920"/>
    <cellStyle name="好_云南水利电力有限公司 2" xfId="1921"/>
    <cellStyle name="好_云南水利电力有限公司 3 2" xfId="1922"/>
    <cellStyle name="好_指标四 2 3" xfId="1923"/>
    <cellStyle name="汇总 4" xfId="1924"/>
    <cellStyle name="好_中分带" xfId="1925"/>
    <cellStyle name="好_中分带 2" xfId="1926"/>
    <cellStyle name="好_中分带 3" xfId="1927"/>
    <cellStyle name="后继超级链接" xfId="1928"/>
    <cellStyle name="后继超级链接 2" xfId="1929"/>
    <cellStyle name="后继超级链接 2 2" xfId="1930"/>
    <cellStyle name="货币 2 2 2" xfId="1931"/>
    <cellStyle name="货币 2 4 2" xfId="1932"/>
    <cellStyle name="貨幣_SGV" xfId="1933"/>
    <cellStyle name="计算 2" xfId="1934"/>
    <cellStyle name="检查单元格 3" xfId="1935"/>
    <cellStyle name="小数 2" xfId="1936"/>
    <cellStyle name="检查单元格 4" xfId="1937"/>
    <cellStyle name="烹拳 [0]_ +Foil &amp; -FOIL &amp; PAPER" xfId="1938"/>
    <cellStyle name="烹拳_ +Foil &amp; -FOIL &amp; PAPER" xfId="1939"/>
    <cellStyle name="千位[0]_ 方正PC" xfId="1940"/>
    <cellStyle name="千位分隔 2 2" xfId="1941"/>
    <cellStyle name="千位分隔 2 3" xfId="1942"/>
    <cellStyle name="千位分隔 3 2" xfId="1943"/>
    <cellStyle name="千位分隔 3 2 2" xfId="1944"/>
    <cellStyle name="千位分隔 3 2 3" xfId="1945"/>
    <cellStyle name="千位分隔[0] 2 3 2" xfId="1946"/>
    <cellStyle name="强调 1" xfId="1947"/>
    <cellStyle name="强调 1 2" xfId="1948"/>
    <cellStyle name="强调 2" xfId="1949"/>
    <cellStyle name="强调 2 2" xfId="1950"/>
    <cellStyle name="强调 2 2 2" xfId="1951"/>
    <cellStyle name="强调 3 2 2" xfId="1952"/>
    <cellStyle name="强调文字颜色 1 2" xfId="1953"/>
    <cellStyle name="强调文字颜色 2 2" xfId="1954"/>
    <cellStyle name="强调文字颜色 3 2" xfId="1955"/>
    <cellStyle name="强调文字颜色 5 2" xfId="1956"/>
    <cellStyle name="强调文字颜色 5 3" xfId="1957"/>
    <cellStyle name="强调文字颜色 6 3" xfId="1958"/>
    <cellStyle name="适中 2" xfId="1959"/>
    <cellStyle name="输出 3" xfId="1960"/>
    <cellStyle name="数字 3 2" xfId="1961"/>
    <cellStyle name="输出 4" xfId="1962"/>
    <cellStyle name="数字" xfId="1963"/>
    <cellStyle name="数字 2" xfId="1964"/>
    <cellStyle name="数字 3" xfId="1965"/>
    <cellStyle name="未定义" xfId="1966"/>
    <cellStyle name="小数" xfId="1967"/>
    <cellStyle name="小数 3" xfId="1968"/>
    <cellStyle name="小数 3 2" xfId="1969"/>
    <cellStyle name="昗弨_Pacific Region P&amp;L" xfId="1970"/>
    <cellStyle name="寘嬫愗傝 [0.00]_Region Orders (2)" xfId="1971"/>
    <cellStyle name="寘嬫愗傝_Region Orders (2)" xfId="1972"/>
    <cellStyle name="注释 2 3" xfId="1973"/>
    <cellStyle name="注释 3 2" xfId="1974"/>
    <cellStyle name="注释 3 3" xfId="1975"/>
    <cellStyle name="注释 4" xfId="1976"/>
    <cellStyle name="통화 [0]_BOILER-CO1" xfId="1977"/>
    <cellStyle name="常规_S237GY-L4工程量清单(3.5审定版)" xfId="1978"/>
    <cellStyle name="常规 56" xfId="1979"/>
    <cellStyle name="常规_1标段300章" xfId="1980"/>
    <cellStyle name="常规_幸福桥" xfId="1981"/>
    <cellStyle name="常规_江谷线危桥（N6清单）" xfId="1982"/>
    <cellStyle name="常规 18 4 2" xfId="1983"/>
    <cellStyle name="常规 20 3" xfId="1984"/>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45"/>
  <sheetViews>
    <sheetView view="pageBreakPreview" zoomScale="70" zoomScaleNormal="100" workbookViewId="0">
      <selection activeCell="A9" sqref="A9"/>
    </sheetView>
  </sheetViews>
  <sheetFormatPr defaultColWidth="8.25" defaultRowHeight="15.75" outlineLevelCol="2"/>
  <cols>
    <col min="1" max="1" width="83.9166666666667" style="272" customWidth="1"/>
    <col min="2" max="16384" width="8.25" style="272"/>
  </cols>
  <sheetData>
    <row r="1" ht="20" customHeight="1"/>
    <row r="2" ht="59" customHeight="1" spans="1:1">
      <c r="A2" s="273" t="s">
        <v>0</v>
      </c>
    </row>
    <row r="3" ht="38.25" customHeight="1" spans="1:1">
      <c r="A3" s="274"/>
    </row>
    <row r="4" ht="45" customHeight="1" spans="1:1">
      <c r="A4" s="275"/>
    </row>
    <row r="5" ht="43.5" customHeight="1" spans="1:1">
      <c r="A5" s="276"/>
    </row>
    <row r="6" ht="27" customHeight="1" spans="1:1">
      <c r="A6" s="277"/>
    </row>
    <row r="7" ht="72" customHeight="1" spans="1:1">
      <c r="A7" s="278" t="s">
        <v>1</v>
      </c>
    </row>
    <row r="8" ht="72" customHeight="1" spans="1:1">
      <c r="A8" s="278" t="s">
        <v>2</v>
      </c>
    </row>
    <row r="9" ht="72" customHeight="1" spans="1:1">
      <c r="A9" s="279" t="s">
        <v>3</v>
      </c>
    </row>
    <row r="10" ht="72" customHeight="1" spans="1:1">
      <c r="A10" s="279" t="s">
        <v>4</v>
      </c>
    </row>
    <row r="11" ht="54" customHeight="1" spans="1:1">
      <c r="A11" s="280"/>
    </row>
    <row r="12" ht="39" customHeight="1" spans="1:1">
      <c r="A12" s="281"/>
    </row>
    <row r="13" ht="30" customHeight="1" spans="1:1">
      <c r="A13" s="274" t="s">
        <v>5</v>
      </c>
    </row>
    <row r="14" ht="30" customHeight="1" spans="1:1">
      <c r="A14" s="274" t="s">
        <v>6</v>
      </c>
    </row>
    <row r="15" ht="30" customHeight="1" spans="1:1">
      <c r="A15" s="274" t="s">
        <v>7</v>
      </c>
    </row>
    <row r="16" ht="30" customHeight="1" spans="1:1">
      <c r="A16" s="282"/>
    </row>
    <row r="17" ht="30" customHeight="1"/>
    <row r="19" ht="102.75" customHeight="1"/>
    <row r="20" s="270" customFormat="1" ht="49.5" customHeight="1"/>
    <row r="21" ht="49.5" customHeight="1"/>
    <row r="22" ht="49.5" customHeight="1"/>
    <row r="23" ht="49.5" customHeight="1"/>
    <row r="24" ht="49.5" customHeight="1"/>
    <row r="25" ht="49.5" customHeight="1"/>
    <row r="26" ht="49.5" customHeight="1"/>
    <row r="27" ht="49.5" customHeight="1"/>
    <row r="28" ht="49.5" customHeight="1"/>
    <row r="29" s="270" customFormat="1" ht="49.5" customHeight="1"/>
    <row r="30" s="270" customFormat="1" ht="49.5" customHeight="1"/>
    <row r="31" s="270" customFormat="1" ht="49.5" customHeight="1"/>
    <row r="32"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ht="39" customHeight="1"/>
    <row r="50" ht="39" customHeight="1"/>
    <row r="51" ht="39" customHeight="1"/>
    <row r="52" ht="39" customHeight="1"/>
    <row r="53" ht="39" customHeight="1"/>
    <row r="54" ht="39" customHeight="1"/>
    <row r="55" ht="39" customHeight="1"/>
    <row r="56" ht="39" customHeight="1"/>
    <row r="57" ht="39" customHeight="1"/>
    <row r="58" ht="39" customHeight="1"/>
    <row r="59" ht="39" customHeight="1"/>
    <row r="60" ht="39" customHeight="1"/>
    <row r="61" ht="39" customHeight="1"/>
    <row r="62" ht="39" customHeight="1"/>
    <row r="63" ht="39" customHeight="1"/>
    <row r="64" ht="39" customHeight="1"/>
    <row r="65" ht="39" customHeight="1"/>
    <row r="66" ht="39" customHeight="1"/>
    <row r="67" ht="39" customHeight="1"/>
    <row r="68" ht="39" customHeight="1"/>
    <row r="69" ht="39" customHeight="1"/>
    <row r="70" ht="39" customHeight="1"/>
    <row r="71" ht="39" customHeight="1"/>
    <row r="72" ht="39" customHeight="1"/>
    <row r="73" ht="39" customHeight="1"/>
    <row r="74" ht="39" customHeight="1"/>
    <row r="75" ht="39" customHeight="1"/>
    <row r="76" ht="39" customHeight="1"/>
    <row r="77" ht="39" customHeight="1"/>
    <row r="78" s="271" customFormat="1" ht="39" customHeight="1"/>
    <row r="79" s="271" customFormat="1" ht="39" customHeight="1"/>
    <row r="80" s="271" customFormat="1" ht="39" customHeight="1"/>
    <row r="81" s="271" customFormat="1" ht="39" customHeight="1"/>
    <row r="82" s="271" customFormat="1" ht="39" customHeight="1"/>
    <row r="83" s="271" customFormat="1" ht="39" customHeight="1"/>
    <row r="84" s="271" customFormat="1" ht="39" customHeight="1"/>
    <row r="85" s="271" customFormat="1" ht="39" customHeight="1"/>
    <row r="86" s="271" customFormat="1" ht="39" customHeight="1"/>
    <row r="87" s="271" customFormat="1" ht="39" customHeight="1"/>
    <row r="88" s="271" customFormat="1" ht="39" customHeight="1"/>
    <row r="89" s="271" customFormat="1" ht="39" customHeight="1"/>
    <row r="90" s="271" customFormat="1" ht="39" customHeight="1"/>
    <row r="91" s="271" customFormat="1" ht="39" customHeight="1"/>
    <row r="92" s="271" customFormat="1" ht="39" customHeight="1"/>
    <row r="93" s="271" customFormat="1" ht="39" customHeight="1"/>
    <row r="94" s="271" customFormat="1" ht="57" customHeight="1"/>
    <row r="95" s="271" customFormat="1" ht="39" customHeight="1"/>
    <row r="96" s="271" customFormat="1" ht="39" customHeight="1"/>
    <row r="97" s="271" customFormat="1" ht="39" customHeight="1"/>
    <row r="98" s="271" customFormat="1" ht="39" customHeight="1"/>
    <row r="99" s="271" customFormat="1" ht="39" customHeight="1"/>
    <row r="100" s="271" customFormat="1" ht="39" customHeight="1"/>
    <row r="101" s="271" customFormat="1" ht="39" customHeight="1"/>
    <row r="102" s="271" customFormat="1" ht="39" customHeight="1"/>
    <row r="103" s="271" customFormat="1" ht="39" customHeight="1"/>
    <row r="104" s="271" customFormat="1" ht="39" customHeight="1"/>
    <row r="105" s="271" customFormat="1" ht="39" customHeight="1"/>
    <row r="106" s="271" customFormat="1" ht="39" customHeight="1"/>
    <row r="107" s="271" customFormat="1" ht="39" customHeight="1"/>
    <row r="108" s="271" customFormat="1" ht="39" customHeight="1"/>
    <row r="109" s="271" customFormat="1" ht="39" customHeight="1"/>
    <row r="110" s="271" customFormat="1" ht="39" customHeight="1"/>
    <row r="111" ht="39" customHeight="1"/>
    <row r="112" ht="39" customHeight="1"/>
    <row r="113" ht="39" customHeight="1"/>
    <row r="114" ht="39" customHeight="1"/>
    <row r="115" ht="39" customHeight="1"/>
    <row r="116" ht="39" customHeight="1"/>
    <row r="117" ht="39" customHeight="1"/>
    <row r="118" ht="39" customHeight="1"/>
    <row r="119" ht="39" customHeight="1"/>
    <row r="120" ht="39" customHeight="1"/>
    <row r="121" ht="39" customHeight="1"/>
    <row r="122" ht="39" customHeight="1"/>
    <row r="123" ht="39" customHeight="1"/>
    <row r="124" ht="39" customHeight="1"/>
    <row r="125" ht="39" customHeight="1"/>
    <row r="126" ht="39" customHeight="1"/>
    <row r="127" ht="39" customHeight="1"/>
    <row r="128" ht="39" customHeight="1"/>
    <row r="129" ht="39" customHeight="1"/>
    <row r="130" ht="39" customHeight="1"/>
    <row r="131" ht="39" customHeight="1"/>
    <row r="132" ht="39" customHeight="1"/>
    <row r="133" ht="39" customHeight="1"/>
    <row r="134" ht="39" customHeight="1"/>
    <row r="135" ht="39" customHeight="1"/>
    <row r="136" ht="39" customHeight="1"/>
    <row r="137" ht="39" customHeight="1"/>
    <row r="138" ht="39" customHeight="1"/>
    <row r="139" ht="39" customHeight="1"/>
    <row r="140" ht="39" customHeight="1"/>
    <row r="141" ht="39" customHeight="1"/>
    <row r="142" ht="39" customHeight="1"/>
    <row r="143" ht="39" customHeight="1"/>
    <row r="144" ht="39" customHeight="1"/>
    <row r="145" ht="39" customHeight="1"/>
    <row r="146" ht="39" customHeight="1"/>
    <row r="147" ht="39" customHeight="1"/>
    <row r="148" ht="39" customHeight="1"/>
    <row r="149" ht="39" customHeight="1"/>
    <row r="150" ht="39" customHeight="1"/>
    <row r="151" ht="39" customHeight="1"/>
    <row r="152" ht="39" customHeight="1"/>
    <row r="153" ht="39" customHeight="1"/>
    <row r="154" ht="39" customHeight="1"/>
    <row r="155" ht="39" customHeight="1"/>
    <row r="156" ht="39" customHeight="1"/>
    <row r="157" ht="39" customHeight="1"/>
    <row r="158" ht="39" customHeight="1"/>
    <row r="159" ht="39" customHeight="1"/>
    <row r="160" ht="39" customHeight="1"/>
    <row r="161" ht="39" customHeight="1"/>
    <row r="162" ht="39" customHeight="1"/>
    <row r="163" ht="39" customHeight="1"/>
    <row r="164" ht="39" customHeight="1"/>
    <row r="165" ht="39" customHeight="1"/>
    <row r="166" ht="39" customHeight="1"/>
    <row r="167" ht="39" customHeight="1"/>
    <row r="168" ht="39" customHeight="1"/>
    <row r="169" ht="39" customHeight="1"/>
    <row r="170" ht="39" customHeight="1"/>
    <row r="171" ht="39" customHeight="1"/>
    <row r="172" ht="39" customHeight="1"/>
    <row r="173" ht="39" customHeight="1"/>
    <row r="174" ht="39" customHeight="1"/>
    <row r="175" ht="39" customHeight="1"/>
    <row r="176" ht="39" customHeight="1"/>
    <row r="177" ht="39" customHeight="1"/>
    <row r="178" ht="58.5" customHeight="1"/>
    <row r="179" ht="39" customHeight="1"/>
    <row r="180" ht="39" customHeight="1"/>
    <row r="181" ht="39" customHeight="1"/>
    <row r="182" ht="39" customHeight="1"/>
    <row r="183" ht="39" customHeight="1"/>
    <row r="184" ht="39" customHeight="1"/>
    <row r="185" ht="39" customHeight="1"/>
    <row r="186" ht="39" customHeight="1"/>
    <row r="187" ht="39" customHeight="1"/>
    <row r="188" ht="39" customHeight="1"/>
    <row r="189" ht="39" customHeight="1"/>
    <row r="190" ht="39" customHeight="1"/>
    <row r="191" ht="39" customHeight="1"/>
    <row r="192" ht="39" customHeight="1"/>
    <row r="193" ht="39" customHeight="1"/>
    <row r="194" ht="39" customHeight="1"/>
    <row r="195" ht="39" customHeight="1"/>
    <row r="196" ht="39" customHeight="1"/>
    <row r="197" ht="39" customHeight="1"/>
    <row r="198" ht="39" customHeight="1"/>
    <row r="199" ht="39" customHeight="1"/>
    <row r="200" ht="39" customHeight="1"/>
    <row r="201" ht="39" customHeight="1"/>
    <row r="202" ht="39" customHeight="1"/>
    <row r="203" ht="58.5" customHeight="1"/>
    <row r="204" ht="63" customHeight="1"/>
    <row r="205" ht="39" customHeight="1"/>
    <row r="206" ht="39" customHeight="1"/>
    <row r="207" ht="39" customHeight="1"/>
    <row r="208" ht="39" customHeight="1"/>
    <row r="209" ht="39" customHeight="1"/>
    <row r="210" ht="39" customHeight="1"/>
    <row r="211" ht="39" customHeight="1"/>
    <row r="212" ht="39" customHeight="1"/>
    <row r="213" ht="39" customHeight="1"/>
    <row r="214" ht="66" customHeight="1"/>
    <row r="215" ht="60" customHeight="1"/>
    <row r="216" ht="58.5" customHeight="1"/>
    <row r="217" ht="58.5" customHeight="1"/>
    <row r="218" ht="70.5" customHeight="1"/>
    <row r="219" ht="39" customHeight="1"/>
    <row r="220" ht="39" customHeight="1"/>
    <row r="221" ht="39" customHeight="1"/>
    <row r="222" ht="39" customHeight="1"/>
    <row r="223" ht="39" customHeight="1"/>
    <row r="224" ht="39" customHeight="1"/>
    <row r="225" ht="39" customHeight="1"/>
    <row r="226" ht="39" customHeight="1"/>
    <row r="227" ht="39" customHeight="1"/>
    <row r="228" ht="39" customHeight="1"/>
    <row r="229" ht="39" customHeight="1"/>
    <row r="230" ht="39" customHeight="1"/>
    <row r="231" ht="39" customHeight="1"/>
    <row r="232" ht="39" customHeight="1"/>
    <row r="233" ht="39" customHeight="1"/>
    <row r="234" ht="39" customHeight="1"/>
    <row r="235" ht="39" customHeight="1"/>
    <row r="236" ht="39" customHeight="1"/>
    <row r="237" ht="39" customHeight="1"/>
    <row r="238" ht="39" customHeight="1"/>
    <row r="239" ht="39" customHeight="1"/>
    <row r="240" ht="39" customHeight="1"/>
    <row r="241" ht="39" customHeight="1"/>
    <row r="242" ht="39" customHeight="1"/>
    <row r="243" ht="39" customHeight="1"/>
    <row r="244" ht="39" customHeight="1"/>
    <row r="245" ht="39" customHeight="1"/>
    <row r="246" ht="39" customHeight="1"/>
    <row r="247" ht="39" customHeight="1"/>
    <row r="248" ht="39" customHeight="1"/>
    <row r="249" ht="39" customHeight="1"/>
    <row r="250" ht="39" customHeight="1"/>
    <row r="251" ht="39" customHeight="1"/>
    <row r="252" ht="39" customHeight="1"/>
    <row r="253" ht="39" customHeight="1"/>
    <row r="254" ht="39" customHeight="1"/>
    <row r="255" ht="39" customHeight="1"/>
    <row r="256" ht="39" customHeight="1"/>
    <row r="257" ht="39" customHeight="1"/>
    <row r="258" ht="39" customHeight="1"/>
    <row r="259" ht="39" customHeight="1"/>
    <row r="260" ht="39" customHeight="1"/>
    <row r="261" ht="39" customHeight="1"/>
    <row r="262" ht="39" customHeight="1"/>
    <row r="263" ht="39" customHeight="1"/>
    <row r="264" ht="39" customHeight="1"/>
    <row r="265" ht="39" customHeight="1"/>
    <row r="266" ht="39" customHeight="1"/>
    <row r="267" ht="39" customHeight="1"/>
    <row r="268" ht="39" customHeight="1"/>
    <row r="269" ht="39" customHeight="1"/>
    <row r="270" ht="39" customHeight="1"/>
    <row r="271" ht="39" customHeight="1"/>
    <row r="272" ht="39" customHeight="1"/>
    <row r="273" ht="39" customHeight="1"/>
    <row r="274" ht="54" customHeight="1"/>
    <row r="275" ht="39" customHeight="1"/>
    <row r="276" ht="39" customHeight="1"/>
    <row r="277" ht="39" customHeight="1"/>
    <row r="278" ht="39" customHeight="1"/>
    <row r="279" ht="39" customHeight="1"/>
    <row r="280" ht="39" customHeight="1"/>
    <row r="281" ht="39" customHeight="1"/>
    <row r="282" ht="39" customHeight="1"/>
    <row r="283" ht="39" customHeight="1"/>
    <row r="284" ht="39" customHeight="1"/>
    <row r="285" ht="39" customHeight="1"/>
    <row r="286" ht="39" customHeight="1"/>
    <row r="287" ht="39" customHeight="1"/>
    <row r="288" ht="39" customHeight="1"/>
    <row r="289" ht="39" customHeight="1"/>
    <row r="290" ht="60" customHeight="1"/>
    <row r="291" ht="39" customHeight="1"/>
    <row r="292" ht="39" customHeight="1"/>
    <row r="293" ht="39" customHeight="1"/>
    <row r="294" ht="39" customHeight="1"/>
    <row r="295" ht="39" customHeight="1"/>
    <row r="296" ht="39" customHeight="1"/>
    <row r="297" ht="39" customHeight="1"/>
    <row r="298" ht="39" customHeight="1"/>
    <row r="299" ht="39" customHeight="1"/>
    <row r="300" ht="39" customHeight="1"/>
    <row r="301" ht="39" customHeight="1"/>
    <row r="302" ht="39" customHeight="1"/>
    <row r="303" ht="39" customHeight="1"/>
    <row r="304" ht="39" customHeight="1"/>
    <row r="305" ht="39" customHeight="1"/>
    <row r="306" ht="39" customHeight="1"/>
    <row r="307" ht="39" customHeight="1"/>
    <row r="308" ht="39" customHeight="1"/>
    <row r="309" ht="39" customHeight="1"/>
    <row r="310" ht="39" customHeight="1"/>
    <row r="311" ht="39" customHeight="1"/>
    <row r="312" ht="39" customHeight="1"/>
    <row r="313" ht="39" customHeight="1"/>
    <row r="314" ht="39" customHeight="1"/>
    <row r="315" ht="39" customHeight="1"/>
    <row r="316" ht="39" customHeight="1"/>
    <row r="317" ht="39" customHeight="1"/>
    <row r="318" ht="39" customHeight="1"/>
    <row r="319" ht="39" customHeight="1"/>
    <row r="320" s="272" customFormat="1" ht="39" customHeight="1"/>
    <row r="321" s="272" customFormat="1" ht="39" customHeight="1"/>
    <row r="322" s="272" customFormat="1" ht="39" customHeight="1"/>
    <row r="323" s="272" customFormat="1" ht="39" customHeight="1"/>
    <row r="324" s="272" customFormat="1" ht="39" customHeight="1"/>
    <row r="325" s="272" customFormat="1" ht="39" customHeight="1"/>
    <row r="326" s="272" customFormat="1" ht="39" customHeight="1"/>
    <row r="327" s="272" customFormat="1" ht="39" customHeight="1"/>
    <row r="328" s="272" customFormat="1" ht="39" customHeight="1"/>
    <row r="329" s="272" customFormat="1" ht="39" customHeight="1"/>
    <row r="330" s="272" customFormat="1" ht="39" customHeight="1"/>
    <row r="331" s="272" customFormat="1" ht="39" customHeight="1"/>
    <row r="332" s="272" customFormat="1" ht="39" customHeight="1"/>
    <row r="333" s="272" customFormat="1" ht="39" customHeight="1"/>
    <row r="334" s="272" customFormat="1" ht="39" customHeight="1"/>
    <row r="335" s="272" customFormat="1" ht="39" customHeight="1"/>
    <row r="336" s="272" customFormat="1" ht="39" customHeight="1"/>
    <row r="337" s="272" customFormat="1" ht="39" customHeight="1"/>
    <row r="338" s="272" customFormat="1" ht="39" customHeight="1"/>
    <row r="339" s="272" customFormat="1" ht="39" customHeight="1"/>
    <row r="340" s="272" customFormat="1" ht="39" customHeight="1"/>
    <row r="341" s="272" customFormat="1" ht="39" customHeight="1"/>
    <row r="342" s="272" customFormat="1" ht="39" customHeight="1"/>
    <row r="343" s="272" customFormat="1" ht="39" customHeight="1"/>
    <row r="344" s="272" customFormat="1" ht="39" customHeight="1"/>
    <row r="345" s="272" customFormat="1" ht="39" customHeight="1"/>
    <row r="346" s="272" customFormat="1" ht="39" customHeight="1"/>
    <row r="347" s="272" customFormat="1" ht="39" customHeight="1"/>
    <row r="348" s="272" customFormat="1" ht="39" customHeight="1"/>
    <row r="349" s="272" customFormat="1" ht="39" customHeight="1"/>
    <row r="350" s="272" customFormat="1" ht="39" customHeight="1"/>
    <row r="351" s="272" customFormat="1" ht="39" customHeight="1"/>
    <row r="352" s="272" customFormat="1" ht="39" customHeight="1"/>
    <row r="353" s="272" customFormat="1" ht="39" customHeight="1"/>
    <row r="354" s="272" customFormat="1" ht="39" customHeight="1"/>
    <row r="355" s="272" customFormat="1" ht="39" customHeight="1"/>
    <row r="356" s="272" customFormat="1" ht="39" customHeight="1"/>
    <row r="357" s="272" customFormat="1" ht="39" customHeight="1"/>
    <row r="358" s="272" customFormat="1" ht="39" customHeight="1"/>
    <row r="359" s="272" customFormat="1" ht="39" customHeight="1"/>
    <row r="360" s="272" customFormat="1" ht="39" customHeight="1"/>
    <row r="361" s="272" customFormat="1" ht="39" customHeight="1"/>
    <row r="362" s="272" customFormat="1" ht="39" customHeight="1"/>
    <row r="363" s="272" customFormat="1" ht="39" customHeight="1"/>
    <row r="364" s="272" customFormat="1" ht="39" customHeight="1"/>
    <row r="365" s="272" customFormat="1" ht="39" customHeight="1"/>
    <row r="366" s="272" customFormat="1" ht="39" customHeight="1"/>
    <row r="367" s="272" customFormat="1" ht="39" customHeight="1"/>
    <row r="368" s="272" customFormat="1" ht="39" customHeight="1"/>
    <row r="369" s="272" customFormat="1" ht="39" customHeight="1"/>
    <row r="370" s="272" customFormat="1" ht="39" customHeight="1"/>
    <row r="371" s="272" customFormat="1" ht="39" customHeight="1"/>
    <row r="372" s="272" customFormat="1" ht="39" customHeight="1"/>
    <row r="373" s="272" customFormat="1" ht="39" customHeight="1"/>
    <row r="374" s="272" customFormat="1" ht="39" customHeight="1"/>
    <row r="375" s="272" customFormat="1" ht="39" customHeight="1"/>
    <row r="376" s="272" customFormat="1" ht="39" customHeight="1"/>
    <row r="377" s="272" customFormat="1" ht="39" customHeight="1"/>
    <row r="378" s="272" customFormat="1" ht="39" customHeight="1"/>
    <row r="379" s="272" customFormat="1" ht="39" customHeight="1"/>
    <row r="380" s="272" customFormat="1" ht="39" customHeight="1"/>
    <row r="381" s="272" customFormat="1" ht="39" customHeight="1"/>
    <row r="382" s="272" customFormat="1" ht="39" customHeight="1"/>
    <row r="383" s="272" customFormat="1" ht="39" customHeight="1"/>
    <row r="384" s="272" customFormat="1" ht="39" customHeight="1"/>
    <row r="385" s="272" customFormat="1" ht="39" customHeight="1"/>
    <row r="386" s="272" customFormat="1" ht="39" customHeight="1"/>
    <row r="387" s="272" customFormat="1" ht="39" customHeight="1"/>
    <row r="388" s="272" customFormat="1" ht="39" customHeight="1"/>
    <row r="389" s="272" customFormat="1" ht="39" customHeight="1"/>
    <row r="390" s="272" customFormat="1" ht="39" customHeight="1"/>
    <row r="391" s="272" customFormat="1" ht="39" customHeight="1"/>
    <row r="392" s="272" customFormat="1" ht="39" customHeight="1"/>
    <row r="393" s="272" customFormat="1" ht="39" customHeight="1"/>
    <row r="394" s="272" customFormat="1" ht="39" customHeight="1"/>
    <row r="395" s="272" customFormat="1" ht="39" customHeight="1"/>
    <row r="396" s="272" customFormat="1" ht="39" customHeight="1"/>
    <row r="397" s="272" customFormat="1" ht="39" customHeight="1"/>
    <row r="398" s="272" customFormat="1" ht="39" customHeight="1"/>
    <row r="399" s="272" customFormat="1" ht="39" customHeight="1"/>
    <row r="400" s="272" customFormat="1" ht="39" customHeight="1"/>
    <row r="401" s="272" customFormat="1" ht="39" customHeight="1"/>
    <row r="402" s="272" customFormat="1" ht="39" customHeight="1"/>
    <row r="403" s="272" customFormat="1" ht="39" customHeight="1"/>
    <row r="404" s="272" customFormat="1" ht="39" customHeight="1"/>
    <row r="405" s="272" customFormat="1" ht="39" customHeight="1"/>
    <row r="406" s="272" customFormat="1" ht="39" customHeight="1"/>
    <row r="407" s="272" customFormat="1" ht="34.5" customHeight="1"/>
    <row r="408" s="272" customFormat="1" ht="34.5" customHeight="1"/>
    <row r="409" s="272" customFormat="1" ht="34.5" customHeight="1"/>
    <row r="410" s="272" customFormat="1" ht="34.5" customHeight="1"/>
    <row r="411" s="272" customFormat="1" ht="34.5" customHeight="1"/>
    <row r="412" s="272" customFormat="1" ht="34.5" customHeight="1"/>
    <row r="413" s="272" customFormat="1" ht="34.5" customHeight="1"/>
    <row r="414" s="272" customFormat="1" ht="34.5" customHeight="1"/>
    <row r="415" s="272" customFormat="1" ht="34.5" customHeight="1"/>
    <row r="416" s="272" customFormat="1" ht="34.5" customHeight="1"/>
    <row r="417" s="272" customFormat="1" ht="34.5" customHeight="1"/>
    <row r="418" s="272" customFormat="1" ht="34.5" customHeight="1"/>
    <row r="419" s="272" customFormat="1" ht="34.5" customHeight="1"/>
    <row r="420" s="272" customFormat="1" ht="34.5" customHeight="1"/>
    <row r="421" s="272" customFormat="1" ht="34.5" customHeight="1"/>
    <row r="422" s="272" customFormat="1" ht="34.5" customHeight="1"/>
    <row r="423" s="272" customFormat="1" ht="34.5" customHeight="1"/>
    <row r="424" s="272" customFormat="1" ht="34.5" customHeight="1"/>
    <row r="425" s="272" customFormat="1" ht="34.5" customHeight="1"/>
    <row r="426" s="272" customFormat="1" ht="34.5" customHeight="1"/>
    <row r="427" s="272" customFormat="1" ht="34.5" customHeight="1"/>
    <row r="428" s="272" customFormat="1" ht="34.5" customHeight="1"/>
    <row r="429" s="272" customFormat="1" ht="34.5" customHeight="1"/>
    <row r="430" s="272" customFormat="1" ht="34.5" customHeight="1"/>
    <row r="431" s="272" customFormat="1" ht="34.5" customHeight="1"/>
    <row r="432" s="272" customFormat="1" ht="34.5" customHeight="1"/>
    <row r="433" s="272" customFormat="1" ht="34.5" customHeight="1"/>
    <row r="434" s="272" customFormat="1" ht="34.5" customHeight="1"/>
    <row r="435" s="272" customFormat="1" ht="34.5" customHeight="1"/>
    <row r="436" s="272" customFormat="1" ht="34.5" customHeight="1"/>
    <row r="437" s="272" customFormat="1" ht="34.5" customHeight="1"/>
    <row r="438" s="272" customFormat="1" ht="34.5" customHeight="1"/>
    <row r="439" s="272" customFormat="1" ht="34.5" customHeight="1"/>
    <row r="440" s="272" customFormat="1" ht="34.5" customHeight="1"/>
    <row r="441" s="272" customFormat="1" ht="34.5" customHeight="1"/>
    <row r="442" s="272" customFormat="1" ht="34.5" customHeight="1"/>
    <row r="443" s="272" customFormat="1" ht="34.5" customHeight="1"/>
    <row r="444" s="272" customFormat="1" ht="34.5" customHeight="1"/>
    <row r="445" spans="1:3">
      <c r="A445" s="283"/>
      <c r="B445" s="283"/>
      <c r="C445" s="283"/>
    </row>
  </sheetData>
  <sheetProtection algorithmName="SHA-512" hashValue="T4ss0jhPeKBqDmzhBScZAwSyHKb/46HpCmuXAeFT7S+rkqeMDspBNWa8r5yFiQRiP/nkIbD5S2VkiT3wC9VmGQ==" saltValue="YgQH35j4rQYTN33ebeEHDQ==" spinCount="100000" sheet="1" formatColumns="0" formatRows="0" objects="1"/>
  <printOptions horizontalCentered="1"/>
  <pageMargins left="0.554166666666667" right="0.554166666666667" top="0.790277777777778" bottom="0.790277777777778" header="0.511805555555556" footer="0.511805555555556"/>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showGridLines="0" showZeros="0" view="pageBreakPreview" zoomScale="84" zoomScaleNormal="100" topLeftCell="A8" workbookViewId="0">
      <selection activeCell="A18" sqref="A18:I18"/>
    </sheetView>
  </sheetViews>
  <sheetFormatPr defaultColWidth="8" defaultRowHeight="24" customHeight="1"/>
  <cols>
    <col min="1" max="1" width="11.625" style="234" customWidth="1"/>
    <col min="2" max="4" width="9" style="234" customWidth="1"/>
    <col min="5" max="5" width="7.25" style="234" customWidth="1"/>
    <col min="6" max="6" width="12.5" style="234" customWidth="1"/>
    <col min="7" max="7" width="11" style="234" customWidth="1"/>
    <col min="8" max="8" width="5.5" style="234" customWidth="1"/>
    <col min="9" max="9" width="8.375" style="234" customWidth="1"/>
    <col min="10" max="16384" width="8" style="234"/>
  </cols>
  <sheetData>
    <row r="1" s="234" customFormat="1" ht="25" customHeight="1" spans="1:10">
      <c r="A1" s="236" t="s">
        <v>8</v>
      </c>
      <c r="B1" s="237"/>
      <c r="C1" s="237"/>
      <c r="D1" s="237"/>
      <c r="E1" s="237"/>
      <c r="F1" s="237"/>
      <c r="G1" s="237"/>
      <c r="H1" s="237"/>
      <c r="I1" s="238"/>
    </row>
    <row r="2" s="234" customFormat="1" ht="6.95" customHeight="1" spans="1:10">
      <c r="A2" s="239"/>
      <c r="B2" s="240"/>
      <c r="C2" s="240"/>
      <c r="D2" s="240"/>
      <c r="E2" s="240"/>
      <c r="F2" s="240"/>
      <c r="G2" s="241"/>
      <c r="H2" s="241"/>
      <c r="I2" s="242"/>
    </row>
    <row r="3" s="234" customFormat="1" customHeight="1" spans="1:10">
      <c r="A3" s="243" t="s">
        <v>9</v>
      </c>
      <c r="B3" s="244"/>
      <c r="C3" s="244"/>
      <c r="D3" s="244"/>
      <c r="E3" s="244"/>
      <c r="F3" s="244"/>
      <c r="G3" s="245"/>
      <c r="H3" s="246"/>
      <c r="I3" s="247"/>
      <c r="J3" s="240"/>
    </row>
    <row r="4" s="234" customFormat="1" ht="30.95" customHeight="1" spans="1:10">
      <c r="A4" s="248" t="s">
        <v>10</v>
      </c>
      <c r="B4" s="244"/>
      <c r="C4" s="244"/>
      <c r="D4" s="244"/>
      <c r="E4" s="244"/>
      <c r="F4" s="244"/>
      <c r="G4" s="244"/>
      <c r="H4" s="244"/>
      <c r="I4" s="249"/>
    </row>
    <row r="5" s="234" customFormat="1" ht="23.1" customHeight="1" spans="1:10">
      <c r="A5" s="250" t="s">
        <v>11</v>
      </c>
      <c r="B5" s="251"/>
      <c r="C5" s="251"/>
      <c r="D5" s="251"/>
      <c r="E5" s="251"/>
      <c r="F5" s="251"/>
      <c r="G5" s="251"/>
      <c r="H5" s="251"/>
      <c r="I5" s="252"/>
    </row>
    <row r="6" s="234" customFormat="1" ht="44" customHeight="1" spans="1:10">
      <c r="A6" s="248" t="s">
        <v>12</v>
      </c>
      <c r="B6" s="244"/>
      <c r="C6" s="244"/>
      <c r="D6" s="244"/>
      <c r="E6" s="244"/>
      <c r="F6" s="244"/>
      <c r="G6" s="244"/>
      <c r="H6" s="244"/>
      <c r="I6" s="249"/>
    </row>
    <row r="7" s="234" customFormat="1" ht="31" customHeight="1" spans="1:10">
      <c r="A7" s="248" t="s">
        <v>13</v>
      </c>
      <c r="B7" s="244"/>
      <c r="C7" s="244"/>
      <c r="D7" s="244"/>
      <c r="E7" s="244"/>
      <c r="F7" s="244"/>
      <c r="G7" s="244"/>
      <c r="H7" s="244"/>
      <c r="I7" s="249"/>
    </row>
    <row r="8" s="234" customFormat="1" ht="61" customHeight="1" spans="1:10">
      <c r="A8" s="248" t="s">
        <v>14</v>
      </c>
      <c r="B8" s="244"/>
      <c r="C8" s="244"/>
      <c r="D8" s="244"/>
      <c r="E8" s="244"/>
      <c r="F8" s="244"/>
      <c r="G8" s="244"/>
      <c r="H8" s="244"/>
      <c r="I8" s="249"/>
    </row>
    <row r="9" s="234" customFormat="1" ht="53" customHeight="1" spans="1:10">
      <c r="A9" s="248" t="s">
        <v>15</v>
      </c>
      <c r="B9" s="244"/>
      <c r="C9" s="244"/>
      <c r="D9" s="244"/>
      <c r="E9" s="244"/>
      <c r="F9" s="244"/>
      <c r="G9" s="244"/>
      <c r="H9" s="244"/>
      <c r="I9" s="249"/>
    </row>
    <row r="10" s="234" customFormat="1" ht="33" customHeight="1" spans="1:10">
      <c r="A10" s="248" t="s">
        <v>16</v>
      </c>
      <c r="B10" s="244"/>
      <c r="C10" s="244"/>
      <c r="D10" s="244"/>
      <c r="E10" s="244"/>
      <c r="F10" s="244"/>
      <c r="G10" s="244"/>
      <c r="H10" s="244"/>
      <c r="I10" s="249"/>
    </row>
    <row r="11" s="234" customFormat="1" ht="33" customHeight="1" spans="1:10">
      <c r="A11" s="248" t="s">
        <v>17</v>
      </c>
      <c r="B11" s="244"/>
      <c r="C11" s="244"/>
      <c r="D11" s="244"/>
      <c r="E11" s="244"/>
      <c r="F11" s="244"/>
      <c r="G11" s="244"/>
      <c r="H11" s="244"/>
      <c r="I11" s="249"/>
    </row>
    <row r="12" s="234" customFormat="1" ht="20.25" customHeight="1" spans="1:10">
      <c r="A12" s="250" t="s">
        <v>18</v>
      </c>
      <c r="B12" s="251"/>
      <c r="C12" s="251"/>
      <c r="D12" s="251"/>
      <c r="E12" s="251"/>
      <c r="F12" s="251"/>
      <c r="G12" s="251"/>
      <c r="H12" s="251"/>
      <c r="I12" s="252"/>
    </row>
    <row r="13" s="234" customFormat="1" ht="20.25" customHeight="1" spans="1:10">
      <c r="A13" s="248" t="s">
        <v>19</v>
      </c>
      <c r="B13" s="244"/>
      <c r="C13" s="244"/>
      <c r="D13" s="244"/>
      <c r="E13" s="244"/>
      <c r="F13" s="244"/>
      <c r="G13" s="244"/>
      <c r="H13" s="244"/>
      <c r="I13" s="249"/>
    </row>
    <row r="14" s="234" customFormat="1" ht="48" customHeight="1" spans="1:10">
      <c r="A14" s="248" t="s">
        <v>20</v>
      </c>
      <c r="B14" s="244"/>
      <c r="C14" s="244"/>
      <c r="D14" s="244"/>
      <c r="E14" s="244"/>
      <c r="F14" s="244"/>
      <c r="G14" s="244"/>
      <c r="H14" s="244"/>
      <c r="I14" s="249"/>
    </row>
    <row r="15" s="234" customFormat="1" ht="41" customHeight="1" spans="1:10">
      <c r="A15" s="248" t="s">
        <v>21</v>
      </c>
      <c r="B15" s="244"/>
      <c r="C15" s="244"/>
      <c r="D15" s="244"/>
      <c r="E15" s="244"/>
      <c r="F15" s="244"/>
      <c r="G15" s="244"/>
      <c r="H15" s="244"/>
      <c r="I15" s="249"/>
    </row>
    <row r="16" s="234" customFormat="1" ht="31" customHeight="1" spans="1:10">
      <c r="A16" s="248" t="s">
        <v>22</v>
      </c>
      <c r="B16" s="244"/>
      <c r="C16" s="244"/>
      <c r="D16" s="244"/>
      <c r="E16" s="244"/>
      <c r="F16" s="244"/>
      <c r="G16" s="244"/>
      <c r="H16" s="244"/>
      <c r="I16" s="249"/>
    </row>
    <row r="17" s="234" customFormat="1" ht="31" customHeight="1" spans="1:9">
      <c r="A17" s="248" t="s">
        <v>23</v>
      </c>
      <c r="B17" s="244"/>
      <c r="C17" s="244"/>
      <c r="D17" s="244"/>
      <c r="E17" s="244"/>
      <c r="F17" s="244"/>
      <c r="G17" s="244"/>
      <c r="H17" s="244"/>
      <c r="I17" s="249"/>
    </row>
    <row r="18" s="234" customFormat="1" ht="21" customHeight="1" spans="1:9">
      <c r="A18" s="253" t="s">
        <v>24</v>
      </c>
      <c r="B18" s="254"/>
      <c r="C18" s="254"/>
      <c r="D18" s="254"/>
      <c r="E18" s="254"/>
      <c r="F18" s="254"/>
      <c r="G18" s="254"/>
      <c r="H18" s="254"/>
      <c r="I18" s="255"/>
    </row>
    <row r="19" s="234" customFormat="1" ht="30" customHeight="1" spans="1:9">
      <c r="A19" s="248" t="s">
        <v>25</v>
      </c>
      <c r="B19" s="244"/>
      <c r="C19" s="244"/>
      <c r="D19" s="244"/>
      <c r="E19" s="244"/>
      <c r="F19" s="244"/>
      <c r="G19" s="244"/>
      <c r="H19" s="244"/>
      <c r="I19" s="249"/>
    </row>
    <row r="20" s="234" customFormat="1" ht="23.25" customHeight="1" spans="1:9">
      <c r="A20" s="256" t="s">
        <v>26</v>
      </c>
      <c r="B20" s="257"/>
      <c r="C20" s="257"/>
      <c r="D20" s="257"/>
      <c r="E20" s="257"/>
      <c r="F20" s="257"/>
      <c r="G20" s="257"/>
      <c r="H20" s="257"/>
      <c r="I20" s="258"/>
    </row>
    <row r="21" s="234" customFormat="1" ht="16" customHeight="1" spans="1:9">
      <c r="A21" s="259" t="s">
        <v>27</v>
      </c>
      <c r="B21" s="260"/>
      <c r="C21" s="260"/>
      <c r="D21" s="260"/>
      <c r="E21" s="260"/>
      <c r="F21" s="260"/>
      <c r="G21" s="260"/>
      <c r="H21" s="260"/>
      <c r="I21" s="261"/>
    </row>
    <row r="22" s="234" customFormat="1" ht="16" customHeight="1" spans="1:9">
      <c r="A22" s="248" t="s">
        <v>28</v>
      </c>
      <c r="B22" s="244"/>
      <c r="C22" s="244"/>
      <c r="D22" s="244"/>
      <c r="E22" s="244"/>
      <c r="F22" s="244"/>
      <c r="G22" s="244"/>
      <c r="H22" s="244"/>
      <c r="I22" s="249"/>
    </row>
    <row r="23" s="234" customFormat="1" ht="16" customHeight="1" spans="1:9">
      <c r="A23" s="259" t="s">
        <v>29</v>
      </c>
      <c r="B23" s="260"/>
      <c r="C23" s="260"/>
      <c r="D23" s="260"/>
      <c r="E23" s="260"/>
      <c r="F23" s="260"/>
      <c r="G23" s="260"/>
      <c r="H23" s="260"/>
      <c r="I23" s="261"/>
    </row>
    <row r="24" s="234" customFormat="1" ht="26" customHeight="1" spans="1:9">
      <c r="A24" s="262" t="s">
        <v>30</v>
      </c>
      <c r="B24" s="263"/>
      <c r="C24" s="263"/>
      <c r="D24" s="263"/>
      <c r="E24" s="263"/>
      <c r="F24" s="263"/>
      <c r="G24" s="263"/>
      <c r="H24" s="263"/>
      <c r="I24" s="264"/>
    </row>
    <row r="25" s="235" customFormat="1" ht="27.75" customHeight="1" spans="1:9">
      <c r="A25" s="243" t="s">
        <v>31</v>
      </c>
      <c r="B25" s="265"/>
      <c r="C25" s="265"/>
      <c r="D25" s="265"/>
      <c r="E25" s="265"/>
      <c r="F25" s="265"/>
      <c r="G25" s="265"/>
      <c r="H25" s="265"/>
      <c r="I25" s="266"/>
    </row>
    <row r="26" s="235" customFormat="1" ht="34.5" customHeight="1" spans="1:9">
      <c r="A26" s="243" t="s">
        <v>32</v>
      </c>
      <c r="B26" s="265"/>
      <c r="C26" s="265"/>
      <c r="D26" s="265"/>
      <c r="E26" s="265"/>
      <c r="F26" s="265"/>
      <c r="G26" s="265"/>
      <c r="H26" s="265"/>
      <c r="I26" s="266"/>
    </row>
    <row r="27" s="234" customFormat="1" customHeight="1" spans="1:9">
      <c r="A27" s="267" t="s">
        <v>33</v>
      </c>
      <c r="B27" s="268"/>
      <c r="C27" s="268"/>
      <c r="D27" s="268"/>
      <c r="E27" s="268"/>
      <c r="F27" s="268"/>
      <c r="G27" s="268"/>
      <c r="H27" s="268"/>
      <c r="I27" s="269"/>
    </row>
    <row r="28" s="234" customFormat="1" customHeight="1" spans="1:9">
      <c r="A28" s="265"/>
      <c r="B28" s="265"/>
      <c r="C28" s="265"/>
      <c r="D28" s="265"/>
      <c r="E28" s="265"/>
      <c r="F28" s="265"/>
      <c r="G28" s="265"/>
      <c r="H28" s="265"/>
      <c r="I28" s="265"/>
    </row>
    <row r="29" s="234" customFormat="1" customHeight="1" spans="1:9">
      <c r="A29" s="265"/>
      <c r="B29" s="265"/>
      <c r="C29" s="265"/>
      <c r="D29" s="265"/>
      <c r="E29" s="265"/>
      <c r="F29" s="265"/>
      <c r="G29" s="265"/>
      <c r="H29" s="265"/>
      <c r="I29" s="265"/>
    </row>
    <row r="30" s="234" customFormat="1" customHeight="1" spans="1:9">
      <c r="A30" s="265"/>
      <c r="B30" s="265"/>
      <c r="C30" s="265"/>
      <c r="D30" s="265"/>
      <c r="E30" s="265"/>
      <c r="F30" s="265"/>
      <c r="G30" s="265"/>
      <c r="H30" s="265"/>
      <c r="I30" s="265"/>
    </row>
  </sheetData>
  <sheetProtection algorithmName="SHA-512" hashValue="JFWuUHWkARmUFEftQSoLRccB9pkfQKmmGWzPGLLtPvHSfZr8pIkC9rezeNygNMcbBc+NwvtOivEt4Ut8dZi8YQ==" saltValue="rm/a/Ybh3kwOsyXM09JmGQ==" spinCount="100000" sheet="1" formatColumns="0" formatRows="0" objects="1"/>
  <mergeCells count="31">
    <mergeCell ref="A1:I1"/>
    <mergeCell ref="A2:I2"/>
    <mergeCell ref="A3:F3"/>
    <mergeCell ref="G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29:I29"/>
    <mergeCell ref="A30:I30"/>
  </mergeCells>
  <printOptions horizontalCentered="1"/>
  <pageMargins left="0.55" right="0.55" top="0.789583333333333" bottom="0.789583333333333" header="0.509722222222222" footer="0.509722222222222"/>
  <pageSetup paperSize="9" orientation="portrait" errors="blank"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14"/>
  <sheetViews>
    <sheetView showZeros="0" view="pageBreakPreview" zoomScale="85" zoomScaleNormal="100" workbookViewId="0">
      <selection activeCell="C11" sqref="C11"/>
    </sheetView>
  </sheetViews>
  <sheetFormatPr defaultColWidth="9.25" defaultRowHeight="28.5" customHeight="1" outlineLevelCol="3"/>
  <cols>
    <col min="1" max="1" width="7.25" style="206" customWidth="1"/>
    <col min="2" max="2" width="13.375" style="206" customWidth="1"/>
    <col min="3" max="3" width="41.5" style="206" customWidth="1"/>
    <col min="4" max="4" width="22" style="207" customWidth="1"/>
    <col min="5" max="16384" width="9.25" style="206"/>
  </cols>
  <sheetData>
    <row r="1" ht="27.75" customHeight="1" spans="1:4">
      <c r="A1" s="208" t="s">
        <v>34</v>
      </c>
      <c r="B1" s="208"/>
      <c r="C1" s="208"/>
      <c r="D1" s="208"/>
    </row>
    <row r="2" s="205" customFormat="1" ht="35" customHeight="1" spans="1:4">
      <c r="A2" s="209" t="str">
        <f>总说明!A3</f>
        <v>项目名称：宁合高速公路局部路段路肩边坡等设施维修加固工程</v>
      </c>
      <c r="B2" s="210"/>
      <c r="C2" s="210"/>
      <c r="D2" s="211" t="s">
        <v>35</v>
      </c>
    </row>
    <row r="3" s="66" customFormat="1" ht="24.95" customHeight="1" spans="1:4">
      <c r="A3" s="212" t="s">
        <v>36</v>
      </c>
      <c r="B3" s="212" t="s">
        <v>37</v>
      </c>
      <c r="C3" s="212" t="s">
        <v>38</v>
      </c>
      <c r="D3" s="213" t="s">
        <v>39</v>
      </c>
    </row>
    <row r="4" s="66" customFormat="1" ht="24.95" customHeight="1" spans="1:4">
      <c r="A4" s="214">
        <v>1</v>
      </c>
      <c r="B4" s="214" t="s">
        <v>40</v>
      </c>
      <c r="C4" s="215" t="s">
        <v>41</v>
      </c>
      <c r="D4" s="216">
        <f>'100章  '!E9</f>
        <v>23202</v>
      </c>
    </row>
    <row r="5" s="66" customFormat="1" ht="24.95" customHeight="1" spans="1:4">
      <c r="A5" s="214">
        <v>2</v>
      </c>
      <c r="B5" s="214" t="s">
        <v>42</v>
      </c>
      <c r="C5" s="215" t="s">
        <v>43</v>
      </c>
      <c r="D5" s="216">
        <f>'第200章 '!E33</f>
        <v>0</v>
      </c>
    </row>
    <row r="6" s="66" customFormat="1" ht="24.95" customHeight="1" spans="1:4">
      <c r="A6" s="214">
        <v>3</v>
      </c>
      <c r="B6" s="214" t="s">
        <v>44</v>
      </c>
      <c r="C6" s="215" t="s">
        <v>45</v>
      </c>
      <c r="D6" s="216">
        <f>第300章!E24</f>
        <v>0</v>
      </c>
    </row>
    <row r="7" s="66" customFormat="1" ht="24.95" customHeight="1" spans="1:4">
      <c r="A7" s="214">
        <v>4</v>
      </c>
      <c r="B7" s="214" t="s">
        <v>46</v>
      </c>
      <c r="C7" s="215" t="s">
        <v>47</v>
      </c>
      <c r="D7" s="216" t="s">
        <v>48</v>
      </c>
    </row>
    <row r="8" s="66" customFormat="1" ht="24.95" customHeight="1" spans="1:4">
      <c r="A8" s="214">
        <v>5</v>
      </c>
      <c r="B8" s="214" t="s">
        <v>49</v>
      </c>
      <c r="C8" s="215" t="s">
        <v>50</v>
      </c>
      <c r="D8" s="216" t="s">
        <v>48</v>
      </c>
    </row>
    <row r="9" s="66" customFormat="1" ht="24.95" customHeight="1" spans="1:4">
      <c r="A9" s="214">
        <v>6</v>
      </c>
      <c r="B9" s="214" t="s">
        <v>51</v>
      </c>
      <c r="C9" s="215" t="s">
        <v>52</v>
      </c>
      <c r="D9" s="216">
        <f>'600章 '!E36</f>
        <v>0</v>
      </c>
    </row>
    <row r="10" s="66" customFormat="1" ht="24.95" customHeight="1" spans="1:4">
      <c r="A10" s="214">
        <v>7</v>
      </c>
      <c r="B10" s="214" t="s">
        <v>53</v>
      </c>
      <c r="C10" s="215" t="s">
        <v>54</v>
      </c>
      <c r="D10" s="216" t="s">
        <v>48</v>
      </c>
    </row>
    <row r="11" s="66" customFormat="1" ht="24.95" customHeight="1" spans="1:4">
      <c r="A11" s="214">
        <v>8</v>
      </c>
      <c r="B11" s="214" t="s">
        <v>55</v>
      </c>
      <c r="C11" s="215" t="s">
        <v>56</v>
      </c>
      <c r="D11" s="217">
        <f>'800章  '!E62</f>
        <v>0</v>
      </c>
    </row>
    <row r="12" s="66" customFormat="1" ht="24.95" customHeight="1" spans="1:4">
      <c r="A12" s="214">
        <v>9</v>
      </c>
      <c r="B12" s="214" t="s">
        <v>57</v>
      </c>
      <c r="C12" s="215" t="s">
        <v>58</v>
      </c>
      <c r="D12" s="216" t="s">
        <v>48</v>
      </c>
    </row>
    <row r="13" s="66" customFormat="1" ht="24.95" customHeight="1" spans="1:4">
      <c r="A13" s="214">
        <v>10</v>
      </c>
      <c r="B13" s="214" t="s">
        <v>59</v>
      </c>
      <c r="C13" s="215" t="s">
        <v>60</v>
      </c>
      <c r="D13" s="216" t="s">
        <v>48</v>
      </c>
    </row>
    <row r="14" s="66" customFormat="1" ht="24.95" customHeight="1" spans="1:4">
      <c r="A14" s="214">
        <v>11</v>
      </c>
      <c r="B14" s="214" t="s">
        <v>61</v>
      </c>
      <c r="C14" s="218" t="s">
        <v>62</v>
      </c>
      <c r="D14" s="216" t="s">
        <v>48</v>
      </c>
    </row>
    <row r="15" s="66" customFormat="1" ht="24.95" customHeight="1" spans="1:4">
      <c r="A15" s="214">
        <v>12</v>
      </c>
      <c r="B15" s="219" t="s">
        <v>63</v>
      </c>
      <c r="C15" s="219"/>
      <c r="D15" s="220">
        <f>SUM(D4:D14)</f>
        <v>23202</v>
      </c>
    </row>
    <row r="16" s="66" customFormat="1" ht="24.95" customHeight="1" spans="1:4">
      <c r="A16" s="214">
        <v>13</v>
      </c>
      <c r="B16" s="215" t="s">
        <v>64</v>
      </c>
      <c r="C16" s="219"/>
      <c r="D16" s="221">
        <f>D15*3%</f>
        <v>696.06</v>
      </c>
    </row>
    <row r="17" s="66" customFormat="1" ht="24.95" customHeight="1" spans="1:4">
      <c r="A17" s="214">
        <v>14</v>
      </c>
      <c r="B17" s="222" t="s">
        <v>65</v>
      </c>
      <c r="C17" s="222"/>
      <c r="D17" s="223">
        <f>SUM(D15:D16)</f>
        <v>23898.06</v>
      </c>
    </row>
    <row r="18" ht="33" customHeight="1" spans="1:4">
      <c r="B18" s="224"/>
      <c r="C18" s="225"/>
      <c r="D18" s="226"/>
    </row>
    <row r="19" ht="24" customHeight="1" spans="1:4">
      <c r="B19" s="224"/>
      <c r="C19" s="227"/>
      <c r="D19" s="228"/>
    </row>
    <row r="20" ht="24" customHeight="1" spans="1:4">
      <c r="B20" s="224"/>
      <c r="C20" s="227"/>
      <c r="D20" s="228"/>
    </row>
    <row r="21" ht="24" customHeight="1" spans="1:4">
      <c r="B21" s="224"/>
      <c r="C21" s="229"/>
      <c r="D21" s="230"/>
    </row>
    <row r="22" ht="24" customHeight="1" spans="1:4">
      <c r="B22" s="224"/>
      <c r="C22" s="231"/>
    </row>
    <row r="23" ht="24" customHeight="1" spans="1:4">
      <c r="B23" s="232"/>
      <c r="C23" s="232"/>
      <c r="D23" s="206"/>
    </row>
    <row r="24" ht="24" customHeight="1" spans="1:4">
      <c r="B24" s="232"/>
      <c r="C24" s="232"/>
      <c r="D24" s="206"/>
    </row>
    <row r="25" ht="24" customHeight="1" spans="1:4">
      <c r="B25" s="232"/>
      <c r="C25" s="232"/>
      <c r="D25" s="206"/>
    </row>
    <row r="26" ht="24" customHeight="1" spans="1:4">
      <c r="B26" s="232"/>
      <c r="C26" s="232"/>
      <c r="D26" s="206"/>
    </row>
    <row r="27" ht="24" customHeight="1" spans="1:4">
      <c r="B27" s="232"/>
      <c r="C27" s="232"/>
      <c r="D27" s="206"/>
    </row>
    <row r="28" ht="24" customHeight="1" spans="1:4">
      <c r="B28" s="232"/>
      <c r="C28" s="232"/>
      <c r="D28" s="206"/>
    </row>
    <row r="29" ht="24" customHeight="1" spans="1:4">
      <c r="B29" s="232"/>
      <c r="C29" s="232"/>
      <c r="D29" s="206"/>
    </row>
    <row r="30" ht="24" customHeight="1" spans="1:4">
      <c r="B30" s="232"/>
      <c r="C30" s="232"/>
      <c r="D30" s="206"/>
    </row>
    <row r="31" ht="24" customHeight="1" spans="1:4">
      <c r="B31" s="232"/>
      <c r="C31" s="232"/>
      <c r="D31" s="206"/>
    </row>
    <row r="32" ht="24" customHeight="1" spans="1:4">
      <c r="B32" s="232"/>
      <c r="C32" s="232"/>
      <c r="D32" s="206"/>
    </row>
    <row r="33" ht="24" customHeight="1" spans="2:4">
      <c r="B33" s="232"/>
      <c r="C33" s="232"/>
      <c r="D33" s="206"/>
    </row>
    <row r="34" ht="24" customHeight="1" spans="2:4">
      <c r="B34" s="232"/>
      <c r="C34" s="232"/>
      <c r="D34" s="206"/>
    </row>
    <row r="35" ht="24" customHeight="1" spans="2:4">
      <c r="B35" s="232"/>
      <c r="C35" s="232"/>
      <c r="D35" s="206"/>
    </row>
    <row r="36" ht="24" customHeight="1" spans="2:4">
      <c r="B36" s="232"/>
      <c r="C36" s="232"/>
      <c r="D36" s="206"/>
    </row>
    <row r="37" ht="24" customHeight="1" spans="2:4">
      <c r="B37" s="232"/>
      <c r="C37" s="232"/>
      <c r="D37" s="206"/>
    </row>
    <row r="38" ht="24" customHeight="1" spans="2:4">
      <c r="B38" s="232"/>
      <c r="C38" s="232"/>
      <c r="D38" s="206"/>
    </row>
    <row r="39" ht="24" customHeight="1" spans="2:4">
      <c r="B39" s="232"/>
      <c r="C39" s="232"/>
      <c r="D39" s="206"/>
    </row>
    <row r="40" ht="24" customHeight="1" spans="2:4">
      <c r="B40" s="232"/>
      <c r="C40" s="232"/>
      <c r="D40" s="206"/>
    </row>
    <row r="41" ht="24" customHeight="1" spans="2:4">
      <c r="B41" s="232"/>
      <c r="C41" s="232"/>
      <c r="D41" s="233"/>
    </row>
    <row r="42" ht="24" customHeight="1" spans="2:4">
      <c r="B42" s="232"/>
      <c r="C42" s="232"/>
      <c r="D42" s="206"/>
    </row>
    <row r="43" ht="24" customHeight="1" spans="2:4">
      <c r="B43" s="232"/>
      <c r="C43" s="232"/>
      <c r="D43" s="206"/>
    </row>
    <row r="44" ht="24" customHeight="1" spans="2:4">
      <c r="B44" s="232"/>
      <c r="C44" s="232"/>
      <c r="D44" s="206"/>
    </row>
    <row r="45" ht="24" customHeight="1" spans="2:4">
      <c r="B45" s="232"/>
      <c r="C45" s="232"/>
      <c r="D45" s="206"/>
    </row>
    <row r="46" ht="24" customHeight="1" spans="2:4">
      <c r="B46" s="232"/>
      <c r="C46" s="232"/>
      <c r="D46" s="206"/>
    </row>
    <row r="47" ht="24" customHeight="1" spans="2:4">
      <c r="B47" s="232"/>
      <c r="C47" s="232"/>
      <c r="D47" s="206"/>
    </row>
    <row r="48" ht="24" customHeight="1" spans="2:4">
      <c r="B48" s="232"/>
      <c r="C48" s="232"/>
      <c r="D48" s="206"/>
    </row>
    <row r="49" ht="24" customHeight="1" spans="2:4">
      <c r="B49" s="232"/>
      <c r="C49" s="232"/>
      <c r="D49" s="206"/>
    </row>
    <row r="50" ht="24" customHeight="1" spans="2:4">
      <c r="B50" s="232"/>
      <c r="C50" s="232"/>
      <c r="D50" s="206"/>
    </row>
    <row r="51" ht="24" customHeight="1" spans="2:4">
      <c r="B51" s="232"/>
      <c r="C51" s="232"/>
      <c r="D51" s="206"/>
    </row>
    <row r="52" ht="24" customHeight="1" spans="2:4">
      <c r="B52" s="232"/>
      <c r="C52" s="232"/>
      <c r="D52" s="206"/>
    </row>
    <row r="53" ht="24" customHeight="1" spans="2:4">
      <c r="B53" s="232"/>
      <c r="C53" s="232"/>
      <c r="D53" s="206"/>
    </row>
    <row r="54" ht="24" customHeight="1" spans="2:4">
      <c r="B54" s="232"/>
      <c r="C54" s="232"/>
      <c r="D54" s="206"/>
    </row>
    <row r="55" ht="24" customHeight="1" spans="2:4">
      <c r="B55" s="231"/>
      <c r="C55" s="231"/>
      <c r="D55" s="206"/>
    </row>
    <row r="56" ht="24" customHeight="1" spans="2:4">
      <c r="B56" s="231"/>
      <c r="C56" s="231"/>
      <c r="D56" s="206"/>
    </row>
    <row r="57" ht="24" customHeight="1" spans="2:4">
      <c r="B57" s="224"/>
      <c r="C57" s="224"/>
      <c r="D57" s="206"/>
    </row>
    <row r="58" ht="24" customHeight="1" spans="2:4">
      <c r="D58" s="206"/>
    </row>
    <row r="59" ht="24" customHeight="1" spans="2:4">
      <c r="D59" s="206"/>
    </row>
    <row r="60" ht="24" customHeight="1" spans="2:4">
      <c r="D60" s="206"/>
    </row>
    <row r="61" ht="24" customHeight="1" spans="2:4">
      <c r="D61" s="206"/>
    </row>
    <row r="62" ht="24" customHeight="1" spans="2:4">
      <c r="D62" s="206"/>
    </row>
    <row r="63" ht="24" customHeight="1" spans="2:4">
      <c r="D63" s="206"/>
    </row>
    <row r="64" ht="24" customHeight="1" spans="2:4">
      <c r="D64" s="206"/>
    </row>
    <row r="65" ht="24" customHeight="1" spans="4:4">
      <c r="D65" s="206"/>
    </row>
    <row r="66" ht="24" customHeight="1" spans="4:4">
      <c r="D66" s="206"/>
    </row>
    <row r="67" ht="24" customHeight="1" spans="4:4">
      <c r="D67" s="206"/>
    </row>
    <row r="68" ht="24" customHeight="1" spans="4:4">
      <c r="D68" s="206"/>
    </row>
    <row r="69" ht="24" customHeight="1" spans="4:4">
      <c r="D69" s="206"/>
    </row>
    <row r="70" ht="24" customHeight="1" spans="4:4">
      <c r="D70" s="206"/>
    </row>
    <row r="71" ht="39" customHeight="1" spans="4:4">
      <c r="D71" s="206"/>
    </row>
    <row r="72" ht="39" customHeight="1" spans="4:4">
      <c r="D72" s="206"/>
    </row>
    <row r="73" ht="39" customHeight="1" spans="4:4">
      <c r="D73" s="206"/>
    </row>
    <row r="74" ht="39" customHeight="1" spans="4:4">
      <c r="D74" s="206"/>
    </row>
    <row r="75" ht="15.75" spans="4:4">
      <c r="D75" s="206"/>
    </row>
    <row r="76" ht="39" customHeight="1" spans="4:4">
      <c r="D76" s="206"/>
    </row>
    <row r="77" ht="39" customHeight="1" spans="4:4">
      <c r="D77" s="206"/>
    </row>
    <row r="78" ht="39" customHeight="1" spans="4:4">
      <c r="D78" s="206"/>
    </row>
    <row r="79" ht="39" customHeight="1" spans="4:4">
      <c r="D79" s="206"/>
    </row>
    <row r="80" ht="39" customHeight="1" spans="4:4">
      <c r="D80" s="206"/>
    </row>
    <row r="81" ht="39" customHeight="1" spans="4:4">
      <c r="D81" s="206"/>
    </row>
    <row r="82" ht="39" customHeight="1" spans="4:4">
      <c r="D82" s="206"/>
    </row>
    <row r="83" ht="39" customHeight="1" spans="4:4">
      <c r="D83" s="206"/>
    </row>
    <row r="84" ht="39" customHeight="1" spans="4:4">
      <c r="D84" s="206"/>
    </row>
    <row r="85" ht="39" customHeight="1" spans="4:4">
      <c r="D85" s="206"/>
    </row>
    <row r="86" ht="39" customHeight="1" spans="4:4">
      <c r="D86" s="206"/>
    </row>
    <row r="87" ht="39" customHeight="1" spans="4:4">
      <c r="D87" s="206"/>
    </row>
    <row r="88" ht="39" customHeight="1" spans="4:4">
      <c r="D88" s="206"/>
    </row>
    <row r="89" ht="39" customHeight="1" spans="4:4">
      <c r="D89" s="206"/>
    </row>
    <row r="90" ht="39" customHeight="1" spans="4:4">
      <c r="D90" s="206"/>
    </row>
    <row r="91" ht="39" customHeight="1" spans="4:4">
      <c r="D91" s="206"/>
    </row>
    <row r="92" ht="39" customHeight="1" spans="4:4">
      <c r="D92" s="206"/>
    </row>
    <row r="93" ht="39" customHeight="1" spans="4:4">
      <c r="D93" s="206"/>
    </row>
    <row r="94" ht="39" customHeight="1" spans="4:4">
      <c r="D94" s="206"/>
    </row>
    <row r="95" ht="39" customHeight="1" spans="4:4">
      <c r="D95" s="206"/>
    </row>
    <row r="96" ht="39" customHeight="1" spans="4:4">
      <c r="D96" s="206"/>
    </row>
    <row r="97" ht="39" customHeight="1" spans="4:4">
      <c r="D97" s="206"/>
    </row>
    <row r="98" ht="39" customHeight="1" spans="4:4">
      <c r="D98" s="206"/>
    </row>
    <row r="99" ht="39" customHeight="1" spans="4:4">
      <c r="D99" s="206"/>
    </row>
    <row r="100" ht="39" customHeight="1" spans="4:4">
      <c r="D100" s="206"/>
    </row>
    <row r="101" ht="39" customHeight="1" spans="4:4">
      <c r="D101" s="206"/>
    </row>
    <row r="102" ht="39" customHeight="1" spans="4:4">
      <c r="D102" s="206"/>
    </row>
    <row r="103" ht="39" customHeight="1" spans="4:4">
      <c r="D103" s="206"/>
    </row>
    <row r="104" ht="39" customHeight="1" spans="4:4">
      <c r="D104" s="206"/>
    </row>
    <row r="105" ht="39" customHeight="1" spans="4:4">
      <c r="D105" s="206"/>
    </row>
    <row r="106" ht="39" customHeight="1" spans="4:4">
      <c r="D106" s="206"/>
    </row>
    <row r="107" ht="39" customHeight="1" spans="4:4">
      <c r="D107" s="206"/>
    </row>
    <row r="108" ht="39" customHeight="1" spans="4:4">
      <c r="D108" s="206"/>
    </row>
    <row r="109" ht="39" customHeight="1" spans="4:4">
      <c r="D109" s="206"/>
    </row>
    <row r="110" ht="39" customHeight="1" spans="4:4">
      <c r="D110" s="206"/>
    </row>
    <row r="111" ht="39" customHeight="1" spans="4:4">
      <c r="D111" s="206"/>
    </row>
    <row r="112" ht="39" customHeight="1" spans="4:4">
      <c r="D112" s="206"/>
    </row>
    <row r="113" ht="39" customHeight="1" spans="4:4">
      <c r="D113" s="206"/>
    </row>
    <row r="114" ht="39" customHeight="1" spans="4:4">
      <c r="D114" s="206"/>
    </row>
    <row r="115" ht="39" customHeight="1" spans="4:4">
      <c r="D115" s="206"/>
    </row>
    <row r="116" ht="39" customHeight="1" spans="4:4">
      <c r="D116" s="206"/>
    </row>
    <row r="117" ht="39" customHeight="1" spans="4:4">
      <c r="D117" s="206"/>
    </row>
    <row r="118" ht="39" customHeight="1" spans="4:4">
      <c r="D118" s="206"/>
    </row>
    <row r="119" ht="39" customHeight="1" spans="4:4">
      <c r="D119" s="206"/>
    </row>
    <row r="120" ht="39" customHeight="1" spans="4:4">
      <c r="D120" s="206"/>
    </row>
    <row r="121" ht="39" customHeight="1" spans="4:4">
      <c r="D121" s="206"/>
    </row>
    <row r="122" ht="39" customHeight="1" spans="4:4">
      <c r="D122" s="206"/>
    </row>
    <row r="123" ht="39" customHeight="1" spans="4:4">
      <c r="D123" s="206"/>
    </row>
    <row r="124" ht="39" customHeight="1" spans="4:4">
      <c r="D124" s="206"/>
    </row>
    <row r="125" ht="39" customHeight="1" spans="4:4">
      <c r="D125" s="206"/>
    </row>
    <row r="126" ht="39" customHeight="1" spans="4:4">
      <c r="D126" s="206"/>
    </row>
    <row r="127" ht="39" customHeight="1" spans="4:4">
      <c r="D127" s="206"/>
    </row>
    <row r="128" ht="39" customHeight="1" spans="4:4">
      <c r="D128" s="206"/>
    </row>
    <row r="129" ht="39" customHeight="1" spans="4:4">
      <c r="D129" s="206"/>
    </row>
    <row r="130" ht="39" customHeight="1" spans="4:4">
      <c r="D130" s="206"/>
    </row>
    <row r="131" ht="39" customHeight="1" spans="4:4">
      <c r="D131" s="206"/>
    </row>
    <row r="132" ht="39" customHeight="1" spans="4:4">
      <c r="D132" s="206"/>
    </row>
    <row r="133" ht="39" customHeight="1" spans="4:4">
      <c r="D133" s="206"/>
    </row>
    <row r="134" ht="39" customHeight="1" spans="4:4">
      <c r="D134" s="206"/>
    </row>
    <row r="135" ht="39" customHeight="1" spans="4:4">
      <c r="D135" s="206"/>
    </row>
    <row r="136" ht="39" customHeight="1" spans="4:4">
      <c r="D136" s="206"/>
    </row>
    <row r="137" ht="39" customHeight="1" spans="4:4">
      <c r="D137" s="206"/>
    </row>
    <row r="138" ht="39" customHeight="1" spans="4:4">
      <c r="D138" s="206"/>
    </row>
    <row r="139" ht="39" customHeight="1" spans="4:4">
      <c r="D139" s="206"/>
    </row>
    <row r="140" ht="39" customHeight="1" spans="4:4">
      <c r="D140" s="206"/>
    </row>
    <row r="141" ht="39" customHeight="1" spans="4:4">
      <c r="D141" s="206"/>
    </row>
    <row r="142" ht="39" customHeight="1" spans="4:4">
      <c r="D142" s="206"/>
    </row>
    <row r="143" ht="39" customHeight="1" spans="4:4">
      <c r="D143" s="206"/>
    </row>
    <row r="144" ht="39" customHeight="1" spans="4:4">
      <c r="D144" s="206"/>
    </row>
    <row r="145" ht="39" customHeight="1" spans="4:4">
      <c r="D145" s="206"/>
    </row>
    <row r="146" ht="39" customHeight="1" spans="4:4">
      <c r="D146" s="206"/>
    </row>
    <row r="147" ht="39" customHeight="1" spans="4:4">
      <c r="D147" s="206"/>
    </row>
    <row r="148" ht="39" customHeight="1" spans="4:4">
      <c r="D148" s="206"/>
    </row>
    <row r="149" ht="39" customHeight="1" spans="4:4">
      <c r="D149" s="206"/>
    </row>
    <row r="150" ht="39" customHeight="1" spans="4:4">
      <c r="D150" s="206"/>
    </row>
    <row r="151" ht="39" customHeight="1" spans="4:4">
      <c r="D151" s="206"/>
    </row>
    <row r="152" ht="39" customHeight="1" spans="4:4">
      <c r="D152" s="206"/>
    </row>
    <row r="153" ht="39" customHeight="1" spans="4:4">
      <c r="D153" s="206"/>
    </row>
    <row r="154" ht="39" customHeight="1" spans="4:4">
      <c r="D154" s="206"/>
    </row>
    <row r="155" ht="39" customHeight="1" spans="4:4">
      <c r="D155" s="206"/>
    </row>
    <row r="156" ht="15.75" spans="4:4">
      <c r="D156" s="206"/>
    </row>
    <row r="157" ht="39" customHeight="1" spans="4:4">
      <c r="D157" s="206"/>
    </row>
    <row r="158" ht="39" customHeight="1" spans="4:4">
      <c r="D158" s="206"/>
    </row>
    <row r="159" ht="39" customHeight="1" spans="4:4">
      <c r="D159" s="206"/>
    </row>
    <row r="160" ht="39" customHeight="1" spans="4:4">
      <c r="D160" s="206"/>
    </row>
    <row r="161" ht="39" customHeight="1" spans="4:4">
      <c r="D161" s="206"/>
    </row>
    <row r="162" ht="39" customHeight="1" spans="4:4">
      <c r="D162" s="206"/>
    </row>
    <row r="163" ht="39" customHeight="1" spans="4:4">
      <c r="D163" s="206"/>
    </row>
    <row r="164" ht="39" customHeight="1" spans="4:4">
      <c r="D164" s="206"/>
    </row>
    <row r="165" ht="39" customHeight="1" spans="4:4">
      <c r="D165" s="206"/>
    </row>
    <row r="166" ht="39" customHeight="1" spans="4:4">
      <c r="D166" s="206"/>
    </row>
    <row r="167" ht="39" customHeight="1" spans="4:4">
      <c r="D167" s="206"/>
    </row>
    <row r="168" ht="39" customHeight="1" spans="4:4">
      <c r="D168" s="206"/>
    </row>
    <row r="169" ht="39" customHeight="1" spans="4:4">
      <c r="D169" s="206"/>
    </row>
    <row r="170" ht="39" customHeight="1" spans="4:4">
      <c r="D170" s="206"/>
    </row>
    <row r="171" ht="39" customHeight="1" spans="4:4">
      <c r="D171" s="206"/>
    </row>
    <row r="172" ht="39" customHeight="1" spans="4:4">
      <c r="D172" s="206"/>
    </row>
    <row r="173" ht="39" customHeight="1" spans="4:4">
      <c r="D173" s="206"/>
    </row>
    <row r="174" ht="39" customHeight="1" spans="4:4">
      <c r="D174" s="206"/>
    </row>
    <row r="175" ht="15.75" spans="4:4">
      <c r="D175" s="206"/>
    </row>
    <row r="176" ht="39" customHeight="1" spans="4:4">
      <c r="D176" s="206"/>
    </row>
    <row r="177" ht="39" customHeight="1" spans="4:4">
      <c r="D177" s="206"/>
    </row>
    <row r="178" ht="39" customHeight="1" spans="4:4">
      <c r="D178" s="206"/>
    </row>
    <row r="179" ht="39" customHeight="1" spans="4:4">
      <c r="D179" s="206"/>
    </row>
    <row r="180" ht="39" customHeight="1" spans="4:4">
      <c r="D180" s="206"/>
    </row>
    <row r="181" ht="39" customHeight="1" spans="4:4">
      <c r="D181" s="206"/>
    </row>
    <row r="182" ht="39" customHeight="1" spans="4:4">
      <c r="D182" s="206"/>
    </row>
    <row r="183" ht="39" customHeight="1" spans="4:4">
      <c r="D183" s="206"/>
    </row>
    <row r="184" ht="39" customHeight="1" spans="4:4">
      <c r="D184" s="206"/>
    </row>
    <row r="185" ht="39" customHeight="1" spans="4:4">
      <c r="D185" s="206"/>
    </row>
    <row r="186" ht="39" customHeight="1" spans="4:4">
      <c r="D186" s="206"/>
    </row>
    <row r="187" ht="39" customHeight="1" spans="4:4">
      <c r="D187" s="206"/>
    </row>
    <row r="188" ht="39" customHeight="1" spans="4:4">
      <c r="D188" s="206"/>
    </row>
    <row r="189" ht="39" customHeight="1" spans="4:4">
      <c r="D189" s="206"/>
    </row>
    <row r="190" ht="39" customHeight="1" spans="4:4">
      <c r="D190" s="206"/>
    </row>
    <row r="191" ht="39" customHeight="1" spans="4:4">
      <c r="D191" s="206"/>
    </row>
    <row r="192" ht="39" customHeight="1" spans="4:4">
      <c r="D192" s="206"/>
    </row>
    <row r="193" ht="39" customHeight="1" spans="4:4">
      <c r="D193" s="206"/>
    </row>
    <row r="194" ht="39" customHeight="1" spans="4:4">
      <c r="D194" s="206"/>
    </row>
    <row r="195" ht="39" customHeight="1" spans="4:4">
      <c r="D195" s="206"/>
    </row>
    <row r="196" ht="39" customHeight="1" spans="4:4">
      <c r="D196" s="206"/>
    </row>
    <row r="197" ht="39" customHeight="1" spans="4:4">
      <c r="D197" s="206"/>
    </row>
    <row r="198" ht="39" customHeight="1" spans="4:4">
      <c r="D198" s="206"/>
    </row>
    <row r="199" ht="39" customHeight="1" spans="4:4">
      <c r="D199" s="206"/>
    </row>
    <row r="200" ht="39" customHeight="1" spans="4:4">
      <c r="D200" s="206"/>
    </row>
    <row r="201" ht="39" customHeight="1" spans="4:4">
      <c r="D201" s="206"/>
    </row>
    <row r="202" ht="39" customHeight="1" spans="4:4">
      <c r="D202" s="206"/>
    </row>
    <row r="203" ht="39" customHeight="1" spans="4:4">
      <c r="D203" s="206"/>
    </row>
    <row r="204" ht="39" customHeight="1" spans="4:4">
      <c r="D204" s="206"/>
    </row>
    <row r="205" ht="39" customHeight="1" spans="4:4">
      <c r="D205" s="206"/>
    </row>
    <row r="206" ht="39" customHeight="1" spans="4:4">
      <c r="D206" s="206"/>
    </row>
    <row r="207" ht="39" customHeight="1" spans="4:4">
      <c r="D207" s="206"/>
    </row>
    <row r="208" ht="39" customHeight="1" spans="4:4">
      <c r="D208" s="206"/>
    </row>
    <row r="209" ht="39" customHeight="1" spans="4:4">
      <c r="D209" s="206"/>
    </row>
    <row r="210" ht="39" customHeight="1" spans="4:4">
      <c r="D210" s="206"/>
    </row>
    <row r="211" ht="39" customHeight="1" spans="4:4">
      <c r="D211" s="206"/>
    </row>
    <row r="212" ht="39" customHeight="1" spans="4:4">
      <c r="D212" s="206"/>
    </row>
    <row r="213" ht="39" customHeight="1" spans="4:4">
      <c r="D213" s="206"/>
    </row>
    <row r="214" ht="39" customHeight="1" spans="4:4">
      <c r="D214" s="206"/>
    </row>
    <row r="215" ht="39" customHeight="1" spans="4:4">
      <c r="D215" s="206"/>
    </row>
    <row r="216" ht="39" customHeight="1" spans="4:4">
      <c r="D216" s="206"/>
    </row>
    <row r="217" ht="39" customHeight="1" spans="4:4">
      <c r="D217" s="206"/>
    </row>
    <row r="218" ht="39" customHeight="1" spans="4:4">
      <c r="D218" s="206"/>
    </row>
    <row r="219" ht="39" customHeight="1" spans="4:4">
      <c r="D219" s="206"/>
    </row>
    <row r="220" ht="39" customHeight="1" spans="4:4">
      <c r="D220" s="206"/>
    </row>
    <row r="221" ht="39" customHeight="1" spans="4:4">
      <c r="D221" s="206"/>
    </row>
    <row r="222" ht="39" customHeight="1" spans="4:4">
      <c r="D222" s="206"/>
    </row>
    <row r="223" ht="39" customHeight="1" spans="4:4">
      <c r="D223" s="206"/>
    </row>
    <row r="224" ht="39" customHeight="1" spans="4:4">
      <c r="D224" s="206"/>
    </row>
    <row r="225" ht="39" customHeight="1" spans="2:4">
      <c r="D225" s="206"/>
    </row>
    <row r="226" ht="39" customHeight="1" spans="2:4">
      <c r="D226" s="206"/>
    </row>
    <row r="227" ht="39" customHeight="1" spans="2:4">
      <c r="D227" s="206"/>
    </row>
    <row r="228" ht="39" customHeight="1" spans="2:4">
      <c r="D228" s="206"/>
    </row>
    <row r="229" ht="39" customHeight="1" spans="2:4">
      <c r="D229" s="206"/>
    </row>
    <row r="230" ht="39" customHeight="1" spans="2:4">
      <c r="D230" s="206"/>
    </row>
    <row r="231" ht="39" customHeight="1" spans="2:4">
      <c r="D231" s="206"/>
    </row>
    <row r="232" ht="39" customHeight="1" spans="2:4">
      <c r="D232" s="206"/>
    </row>
    <row r="233" ht="39" customHeight="1" spans="2:4">
      <c r="B233" s="231"/>
      <c r="C233" s="231"/>
      <c r="D233" s="206"/>
    </row>
    <row r="234" ht="39" customHeight="1" spans="2:4">
      <c r="B234" s="231"/>
      <c r="C234" s="231"/>
      <c r="D234" s="206"/>
    </row>
    <row r="235" ht="39" customHeight="1" spans="2:4">
      <c r="B235" s="231"/>
      <c r="C235" s="231"/>
      <c r="D235" s="206"/>
    </row>
    <row r="236" ht="39" customHeight="1" spans="2:4">
      <c r="B236" s="231"/>
      <c r="C236" s="231"/>
      <c r="D236" s="206"/>
    </row>
    <row r="237" ht="39" customHeight="1" spans="2:4">
      <c r="D237" s="206"/>
    </row>
    <row r="238" ht="39" customHeight="1" spans="2:4">
      <c r="D238" s="206"/>
    </row>
    <row r="239" ht="39" customHeight="1" spans="2:4">
      <c r="D239" s="206"/>
    </row>
    <row r="240" ht="39" customHeight="1" spans="2:4">
      <c r="D240" s="206"/>
    </row>
    <row r="241" ht="39" customHeight="1" spans="4:4">
      <c r="D241" s="206"/>
    </row>
    <row r="242" ht="39" customHeight="1" spans="4:4">
      <c r="D242" s="206"/>
    </row>
    <row r="243" ht="39" customHeight="1" spans="4:4">
      <c r="D243" s="206"/>
    </row>
    <row r="244" ht="39" customHeight="1" spans="4:4">
      <c r="D244" s="206"/>
    </row>
    <row r="245" ht="39" customHeight="1" spans="4:4">
      <c r="D245" s="206"/>
    </row>
    <row r="246" ht="39" customHeight="1" spans="4:4">
      <c r="D246" s="206"/>
    </row>
    <row r="247" ht="39" customHeight="1" spans="4:4">
      <c r="D247" s="206"/>
    </row>
    <row r="248" ht="39" customHeight="1" spans="4:4">
      <c r="D248" s="206"/>
    </row>
    <row r="249" ht="39" customHeight="1" spans="4:4">
      <c r="D249" s="206"/>
    </row>
    <row r="250" ht="39" customHeight="1" spans="4:4">
      <c r="D250" s="206"/>
    </row>
    <row r="251" ht="39" customHeight="1" spans="4:4">
      <c r="D251" s="206"/>
    </row>
    <row r="252" ht="39" customHeight="1" spans="4:4">
      <c r="D252" s="206"/>
    </row>
    <row r="253" ht="39" customHeight="1" spans="4:4">
      <c r="D253" s="206"/>
    </row>
    <row r="254" ht="39" customHeight="1" spans="4:4">
      <c r="D254" s="206"/>
    </row>
    <row r="255" ht="39" customHeight="1" spans="4:4">
      <c r="D255" s="206"/>
    </row>
    <row r="256" ht="39" customHeight="1" spans="4:4">
      <c r="D256" s="206"/>
    </row>
    <row r="257" ht="39" customHeight="1" spans="4:4">
      <c r="D257" s="206"/>
    </row>
    <row r="258" ht="39" customHeight="1" spans="4:4">
      <c r="D258" s="206"/>
    </row>
    <row r="259" ht="39" customHeight="1" spans="4:4">
      <c r="D259" s="206"/>
    </row>
    <row r="260" ht="39" customHeight="1" spans="4:4">
      <c r="D260" s="206"/>
    </row>
    <row r="261" ht="39" customHeight="1" spans="4:4">
      <c r="D261" s="206"/>
    </row>
    <row r="262" ht="39" customHeight="1" spans="4:4">
      <c r="D262" s="206"/>
    </row>
    <row r="263" ht="39" customHeight="1" spans="4:4">
      <c r="D263" s="206"/>
    </row>
    <row r="264" ht="39" customHeight="1" spans="4:4">
      <c r="D264" s="206"/>
    </row>
    <row r="265" ht="39" customHeight="1" spans="4:4">
      <c r="D265" s="206"/>
    </row>
    <row r="266" ht="39" customHeight="1" spans="4:4">
      <c r="D266" s="206"/>
    </row>
    <row r="267" ht="39" customHeight="1" spans="4:4">
      <c r="D267" s="206"/>
    </row>
    <row r="268" ht="39" customHeight="1" spans="4:4">
      <c r="D268" s="206"/>
    </row>
    <row r="269" ht="39" customHeight="1" spans="4:4">
      <c r="D269" s="206"/>
    </row>
    <row r="270" ht="39" customHeight="1" spans="4:4">
      <c r="D270" s="206"/>
    </row>
    <row r="271" ht="39" customHeight="1" spans="4:4">
      <c r="D271" s="206"/>
    </row>
    <row r="272" ht="39" customHeight="1" spans="4:4">
      <c r="D272" s="206"/>
    </row>
    <row r="273" ht="39" customHeight="1" spans="4:4">
      <c r="D273" s="206"/>
    </row>
    <row r="274" ht="39" customHeight="1" spans="4:4">
      <c r="D274" s="206"/>
    </row>
    <row r="275" ht="39" customHeight="1" spans="4:4">
      <c r="D275" s="206"/>
    </row>
    <row r="276" ht="39" customHeight="1" spans="4:4">
      <c r="D276" s="206"/>
    </row>
    <row r="277" ht="39" customHeight="1" spans="4:4">
      <c r="D277" s="206"/>
    </row>
    <row r="278" ht="39" customHeight="1" spans="4:4">
      <c r="D278" s="206"/>
    </row>
    <row r="279" ht="39" customHeight="1" spans="4:4">
      <c r="D279" s="206"/>
    </row>
    <row r="280" ht="39" customHeight="1" spans="4:4">
      <c r="D280" s="206"/>
    </row>
    <row r="281" ht="39" customHeight="1" spans="4:4">
      <c r="D281" s="206"/>
    </row>
    <row r="282" ht="39" customHeight="1" spans="4:4">
      <c r="D282" s="206"/>
    </row>
    <row r="283" ht="39" customHeight="1" spans="4:4">
      <c r="D283" s="206"/>
    </row>
    <row r="284" ht="39" customHeight="1" spans="4:4">
      <c r="D284" s="206"/>
    </row>
    <row r="285" ht="39" customHeight="1" spans="4:4">
      <c r="D285" s="206"/>
    </row>
    <row r="286" ht="39" customHeight="1" spans="4:4">
      <c r="D286" s="206"/>
    </row>
    <row r="287" ht="39" customHeight="1" spans="4:4">
      <c r="D287" s="206"/>
    </row>
    <row r="288" ht="39" customHeight="1" spans="4:4">
      <c r="D288" s="206"/>
    </row>
    <row r="289" ht="39" customHeight="1" spans="4:4">
      <c r="D289" s="206"/>
    </row>
    <row r="290" ht="39" customHeight="1" spans="4:4">
      <c r="D290" s="206"/>
    </row>
    <row r="291" ht="39" customHeight="1" spans="4:4">
      <c r="D291" s="206"/>
    </row>
    <row r="292" ht="39" customHeight="1" spans="4:4">
      <c r="D292" s="206"/>
    </row>
    <row r="293" ht="39" customHeight="1" spans="4:4">
      <c r="D293" s="206"/>
    </row>
    <row r="294" ht="39" customHeight="1" spans="4:4">
      <c r="D294" s="206"/>
    </row>
    <row r="295" ht="39" customHeight="1" spans="4:4">
      <c r="D295" s="206"/>
    </row>
    <row r="296" ht="39" customHeight="1" spans="4:4">
      <c r="D296" s="206"/>
    </row>
    <row r="297" ht="39" customHeight="1" spans="4:4">
      <c r="D297" s="206"/>
    </row>
    <row r="298" ht="39" customHeight="1" spans="4:4">
      <c r="D298" s="206"/>
    </row>
    <row r="299" ht="39" customHeight="1" spans="4:4">
      <c r="D299" s="206"/>
    </row>
    <row r="300" ht="39" customHeight="1" spans="4:4">
      <c r="D300" s="206"/>
    </row>
    <row r="301" ht="39" customHeight="1" spans="4:4">
      <c r="D301" s="206"/>
    </row>
    <row r="302" ht="39" customHeight="1" spans="4:4">
      <c r="D302" s="206"/>
    </row>
    <row r="303" ht="39" customHeight="1" spans="4:4">
      <c r="D303" s="206"/>
    </row>
    <row r="304" ht="39" customHeight="1" spans="4:4">
      <c r="D304" s="206"/>
    </row>
    <row r="305" ht="39" customHeight="1" spans="4:4">
      <c r="D305" s="206"/>
    </row>
    <row r="306" ht="39" customHeight="1" spans="4:4">
      <c r="D306" s="206"/>
    </row>
    <row r="307" ht="39" customHeight="1" spans="4:4">
      <c r="D307" s="206"/>
    </row>
    <row r="308" ht="39" customHeight="1" spans="4:4">
      <c r="D308" s="206"/>
    </row>
    <row r="309" ht="39" customHeight="1" spans="4:4">
      <c r="D309" s="206"/>
    </row>
    <row r="310" ht="39" customHeight="1" spans="4:4">
      <c r="D310" s="206"/>
    </row>
    <row r="311" ht="39" customHeight="1" spans="4:4">
      <c r="D311" s="206"/>
    </row>
    <row r="312" ht="39" customHeight="1" spans="4:4">
      <c r="D312" s="206"/>
    </row>
    <row r="313" ht="39" customHeight="1" spans="4:4">
      <c r="D313" s="206"/>
    </row>
    <row r="314" ht="39" customHeight="1" spans="4:4">
      <c r="D314" s="206"/>
    </row>
    <row r="315" ht="39" customHeight="1" spans="4:4">
      <c r="D315" s="206"/>
    </row>
    <row r="316" ht="39" customHeight="1" spans="4:4">
      <c r="D316" s="206"/>
    </row>
    <row r="317" ht="39" customHeight="1" spans="4:4">
      <c r="D317" s="206"/>
    </row>
    <row r="318" ht="39" customHeight="1" spans="4:4">
      <c r="D318" s="206"/>
    </row>
    <row r="319" ht="39" customHeight="1" spans="4:4">
      <c r="D319" s="206"/>
    </row>
    <row r="320" ht="39" customHeight="1" spans="4:4">
      <c r="D320" s="206"/>
    </row>
    <row r="321" ht="39" customHeight="1" spans="4:4">
      <c r="D321" s="206"/>
    </row>
    <row r="322" ht="39" customHeight="1" spans="4:4">
      <c r="D322" s="206"/>
    </row>
    <row r="323" ht="39" customHeight="1" spans="4:4">
      <c r="D323" s="206"/>
    </row>
    <row r="324" ht="39" customHeight="1" spans="4:4">
      <c r="D324" s="206"/>
    </row>
    <row r="325" ht="39" customHeight="1" spans="4:4">
      <c r="D325" s="206"/>
    </row>
    <row r="326" ht="39" customHeight="1" spans="4:4">
      <c r="D326" s="206"/>
    </row>
    <row r="327" ht="39" customHeight="1" spans="4:4">
      <c r="D327" s="206"/>
    </row>
    <row r="328" ht="39" customHeight="1" spans="4:4">
      <c r="D328" s="206"/>
    </row>
    <row r="329" ht="39" customHeight="1" spans="4:4">
      <c r="D329" s="206"/>
    </row>
    <row r="330" ht="39" customHeight="1" spans="4:4">
      <c r="D330" s="206"/>
    </row>
    <row r="331" ht="39" customHeight="1" spans="4:4">
      <c r="D331" s="206"/>
    </row>
    <row r="332" ht="39" customHeight="1" spans="4:4">
      <c r="D332" s="206"/>
    </row>
    <row r="333" ht="39" customHeight="1" spans="4:4">
      <c r="D333" s="206"/>
    </row>
    <row r="334" ht="39" customHeight="1" spans="4:4">
      <c r="D334" s="206"/>
    </row>
    <row r="335" ht="39" customHeight="1" spans="4:4">
      <c r="D335" s="206"/>
    </row>
    <row r="336" ht="39" customHeight="1" spans="4:4">
      <c r="D336" s="206"/>
    </row>
    <row r="337" ht="39" customHeight="1" spans="4:4">
      <c r="D337" s="206"/>
    </row>
    <row r="338" ht="39" customHeight="1" spans="4:4">
      <c r="D338" s="206"/>
    </row>
    <row r="339" ht="39" customHeight="1" spans="4:4">
      <c r="D339" s="206"/>
    </row>
    <row r="340" ht="39" customHeight="1" spans="4:4">
      <c r="D340" s="206"/>
    </row>
    <row r="341" ht="39" customHeight="1" spans="4:4">
      <c r="D341" s="206"/>
    </row>
    <row r="342" ht="39" customHeight="1" spans="4:4">
      <c r="D342" s="206"/>
    </row>
    <row r="343" ht="39" customHeight="1" spans="4:4">
      <c r="D343" s="206"/>
    </row>
    <row r="344" ht="39" customHeight="1" spans="4:4">
      <c r="D344" s="206"/>
    </row>
    <row r="345" ht="39" customHeight="1" spans="4:4">
      <c r="D345" s="206"/>
    </row>
    <row r="346" ht="39" customHeight="1" spans="4:4">
      <c r="D346" s="206"/>
    </row>
    <row r="347" ht="39" customHeight="1" spans="4:4">
      <c r="D347" s="206"/>
    </row>
    <row r="348" ht="39" customHeight="1" spans="4:4">
      <c r="D348" s="206"/>
    </row>
    <row r="349" ht="39" customHeight="1" spans="4:4">
      <c r="D349" s="206"/>
    </row>
    <row r="350" ht="39" customHeight="1" spans="4:4">
      <c r="D350" s="206"/>
    </row>
    <row r="351" ht="39" customHeight="1" spans="4:4">
      <c r="D351" s="206"/>
    </row>
    <row r="352" ht="39" customHeight="1" spans="4:4">
      <c r="D352" s="206"/>
    </row>
    <row r="353" ht="39" customHeight="1" spans="4:4">
      <c r="D353" s="206"/>
    </row>
    <row r="354" ht="39" customHeight="1" spans="4:4">
      <c r="D354" s="206"/>
    </row>
    <row r="355" ht="39" customHeight="1" spans="4:4">
      <c r="D355" s="206"/>
    </row>
    <row r="356" ht="39" customHeight="1" spans="4:4">
      <c r="D356" s="206"/>
    </row>
    <row r="357" ht="39" customHeight="1" spans="4:4">
      <c r="D357" s="206"/>
    </row>
    <row r="358" ht="39" customHeight="1" spans="4:4">
      <c r="D358" s="206"/>
    </row>
    <row r="359" ht="39" customHeight="1" spans="4:4">
      <c r="D359" s="206"/>
    </row>
    <row r="360" ht="39" customHeight="1" spans="4:4">
      <c r="D360" s="206"/>
    </row>
    <row r="361" ht="39" customHeight="1" spans="4:4">
      <c r="D361" s="206"/>
    </row>
    <row r="362" ht="39" customHeight="1" spans="4:4">
      <c r="D362" s="206"/>
    </row>
    <row r="363" ht="39" customHeight="1" spans="4:4">
      <c r="D363" s="206"/>
    </row>
    <row r="364" ht="39" customHeight="1" spans="4:4">
      <c r="D364" s="206"/>
    </row>
    <row r="365" ht="39" customHeight="1" spans="4:4">
      <c r="D365" s="206"/>
    </row>
    <row r="366" ht="39" customHeight="1" spans="4:4">
      <c r="D366" s="206"/>
    </row>
    <row r="367" ht="39" customHeight="1" spans="4:4">
      <c r="D367" s="206"/>
    </row>
    <row r="368" ht="39" customHeight="1" spans="4:4">
      <c r="D368" s="206"/>
    </row>
    <row r="369" ht="39" customHeight="1" spans="4:4">
      <c r="D369" s="206"/>
    </row>
    <row r="370" ht="39" customHeight="1" spans="4:4">
      <c r="D370" s="206"/>
    </row>
    <row r="371" customHeight="1" spans="4:4">
      <c r="D371" s="206"/>
    </row>
    <row r="372" customHeight="1" spans="4:4">
      <c r="D372" s="206"/>
    </row>
    <row r="373" customHeight="1" spans="4:4">
      <c r="D373" s="206"/>
    </row>
    <row r="374" customHeight="1" spans="4:4">
      <c r="D374" s="206"/>
    </row>
    <row r="375" customHeight="1" spans="4:4">
      <c r="D375" s="206"/>
    </row>
    <row r="376" customHeight="1" spans="4:4">
      <c r="D376" s="206"/>
    </row>
    <row r="377" customHeight="1" spans="4:4">
      <c r="D377" s="206"/>
    </row>
    <row r="378" customHeight="1" spans="4:4">
      <c r="D378" s="206"/>
    </row>
    <row r="379" customHeight="1" spans="4:4">
      <c r="D379" s="206"/>
    </row>
    <row r="380" customHeight="1" spans="4:4">
      <c r="D380" s="206"/>
    </row>
    <row r="381" customHeight="1" spans="4:4">
      <c r="D381" s="206"/>
    </row>
    <row r="382" customHeight="1" spans="4:4">
      <c r="D382" s="206"/>
    </row>
    <row r="383" customHeight="1" spans="4:4">
      <c r="D383" s="206"/>
    </row>
    <row r="384" customHeight="1" spans="4:4">
      <c r="D384" s="206"/>
    </row>
    <row r="385" customHeight="1" spans="4:4">
      <c r="D385" s="206"/>
    </row>
    <row r="386" customHeight="1" spans="4:4">
      <c r="D386" s="206"/>
    </row>
    <row r="387" customHeight="1" spans="4:4">
      <c r="D387" s="206"/>
    </row>
    <row r="388" customHeight="1" spans="4:4">
      <c r="D388" s="206"/>
    </row>
    <row r="389" customHeight="1" spans="4:4">
      <c r="D389" s="206"/>
    </row>
    <row r="390" customHeight="1" spans="4:4">
      <c r="D390" s="206"/>
    </row>
    <row r="391" customHeight="1" spans="4:4">
      <c r="D391" s="206"/>
    </row>
    <row r="392" customHeight="1" spans="4:4">
      <c r="D392" s="206"/>
    </row>
    <row r="393" customHeight="1" spans="4:4">
      <c r="D393" s="206"/>
    </row>
    <row r="394" customHeight="1" spans="4:4">
      <c r="D394" s="206"/>
    </row>
    <row r="395" customHeight="1" spans="4:4">
      <c r="D395" s="206"/>
    </row>
    <row r="396" customHeight="1" spans="4:4">
      <c r="D396" s="206"/>
    </row>
    <row r="397" customHeight="1" spans="4:4">
      <c r="D397" s="206"/>
    </row>
    <row r="398" customHeight="1" spans="4:4">
      <c r="D398" s="206"/>
    </row>
    <row r="399" customHeight="1" spans="4:4">
      <c r="D399" s="206"/>
    </row>
    <row r="400" customHeight="1" spans="4:4">
      <c r="D400" s="206"/>
    </row>
    <row r="401" customHeight="1" spans="4:4">
      <c r="D401" s="206"/>
    </row>
    <row r="402" customHeight="1" spans="4:4">
      <c r="D402" s="206"/>
    </row>
    <row r="403" customHeight="1" spans="4:4">
      <c r="D403" s="206"/>
    </row>
    <row r="404" customHeight="1" spans="4:4">
      <c r="D404" s="206"/>
    </row>
    <row r="405" customHeight="1" spans="4:4">
      <c r="D405" s="206"/>
    </row>
    <row r="406" customHeight="1" spans="4:4">
      <c r="D406" s="206"/>
    </row>
    <row r="407" customHeight="1" spans="4:4">
      <c r="D407" s="206"/>
    </row>
    <row r="408" customHeight="1" spans="4:4">
      <c r="D408" s="206"/>
    </row>
    <row r="409" customHeight="1" spans="4:4">
      <c r="D409" s="206"/>
    </row>
    <row r="410" customHeight="1" spans="4:4">
      <c r="D410" s="206"/>
    </row>
    <row r="411" customHeight="1" spans="4:4">
      <c r="D411" s="206"/>
    </row>
    <row r="412" customHeight="1" spans="4:4">
      <c r="D412" s="206"/>
    </row>
    <row r="413" customHeight="1" spans="4:4">
      <c r="D413" s="206"/>
    </row>
    <row r="414" customHeight="1" spans="4:4">
      <c r="D414" s="206"/>
    </row>
    <row r="415" customHeight="1" spans="4:4">
      <c r="D415" s="206"/>
    </row>
    <row r="416" customHeight="1" spans="4:4">
      <c r="D416" s="206"/>
    </row>
    <row r="417" customHeight="1" spans="4:4">
      <c r="D417" s="206"/>
    </row>
    <row r="418" customHeight="1" spans="4:4">
      <c r="D418" s="206"/>
    </row>
    <row r="419" customHeight="1" spans="4:4">
      <c r="D419" s="206"/>
    </row>
    <row r="420" customHeight="1" spans="4:4">
      <c r="D420" s="206"/>
    </row>
    <row r="421" customHeight="1" spans="4:4">
      <c r="D421" s="206"/>
    </row>
    <row r="422" customHeight="1" spans="4:4">
      <c r="D422" s="206"/>
    </row>
    <row r="423" customHeight="1" spans="4:4">
      <c r="D423" s="206"/>
    </row>
    <row r="424" customHeight="1" spans="4:4">
      <c r="D424" s="206"/>
    </row>
    <row r="425" customHeight="1" spans="4:4">
      <c r="D425" s="206"/>
    </row>
    <row r="426" customHeight="1" spans="4:4">
      <c r="D426" s="206"/>
    </row>
    <row r="427" customHeight="1" spans="4:4">
      <c r="D427" s="206"/>
    </row>
    <row r="428" customHeight="1" spans="4:4">
      <c r="D428" s="206"/>
    </row>
    <row r="429" customHeight="1" spans="4:4">
      <c r="D429" s="206"/>
    </row>
    <row r="430" customHeight="1" spans="4:4">
      <c r="D430" s="206"/>
    </row>
    <row r="431" customHeight="1" spans="4:4">
      <c r="D431" s="206"/>
    </row>
    <row r="432" customHeight="1" spans="4:4">
      <c r="D432" s="206"/>
    </row>
    <row r="433" customHeight="1" spans="4:4">
      <c r="D433" s="206"/>
    </row>
    <row r="434" customHeight="1" spans="4:4">
      <c r="D434" s="206"/>
    </row>
    <row r="435" customHeight="1" spans="4:4">
      <c r="D435" s="206"/>
    </row>
    <row r="436" customHeight="1" spans="4:4">
      <c r="D436" s="206"/>
    </row>
    <row r="437" customHeight="1" spans="4:4">
      <c r="D437" s="206"/>
    </row>
    <row r="438" customHeight="1" spans="4:4">
      <c r="D438" s="206"/>
    </row>
    <row r="439" customHeight="1" spans="4:4">
      <c r="D439" s="206"/>
    </row>
    <row r="440" customHeight="1" spans="4:4">
      <c r="D440" s="206"/>
    </row>
    <row r="441" customHeight="1" spans="4:4">
      <c r="D441" s="206"/>
    </row>
    <row r="442" customHeight="1" spans="4:4">
      <c r="D442" s="206"/>
    </row>
    <row r="443" customHeight="1" spans="4:4">
      <c r="D443" s="206"/>
    </row>
    <row r="444" customHeight="1" spans="4:4">
      <c r="D444" s="206"/>
    </row>
    <row r="445" customHeight="1" spans="4:4">
      <c r="D445" s="206"/>
    </row>
    <row r="446" customHeight="1" spans="4:4">
      <c r="D446" s="206"/>
    </row>
    <row r="447" customHeight="1" spans="4:4">
      <c r="D447" s="206"/>
    </row>
    <row r="448" customHeight="1" spans="4:4">
      <c r="D448" s="206"/>
    </row>
    <row r="449" customHeight="1" spans="4:4">
      <c r="D449" s="206"/>
    </row>
    <row r="450" customHeight="1" spans="4:4">
      <c r="D450" s="206"/>
    </row>
    <row r="451" customHeight="1" spans="4:4">
      <c r="D451" s="206"/>
    </row>
    <row r="452" customHeight="1" spans="4:4">
      <c r="D452" s="206"/>
    </row>
    <row r="453" customHeight="1" spans="4:4">
      <c r="D453" s="206"/>
    </row>
    <row r="454" customHeight="1" spans="4:4">
      <c r="D454" s="206"/>
    </row>
    <row r="455" customHeight="1" spans="4:4">
      <c r="D455" s="206"/>
    </row>
    <row r="456" customHeight="1" spans="4:4">
      <c r="D456" s="206"/>
    </row>
    <row r="457" customHeight="1" spans="4:4">
      <c r="D457" s="206"/>
    </row>
    <row r="458" customHeight="1" spans="4:4">
      <c r="D458" s="206"/>
    </row>
    <row r="459" customHeight="1" spans="4:4">
      <c r="D459" s="206"/>
    </row>
    <row r="460" customHeight="1" spans="4:4">
      <c r="D460" s="206"/>
    </row>
    <row r="461" customHeight="1" spans="4:4">
      <c r="D461" s="206"/>
    </row>
    <row r="462" customHeight="1" spans="4:4">
      <c r="D462" s="206"/>
    </row>
    <row r="463" customHeight="1" spans="4:4">
      <c r="D463" s="206"/>
    </row>
    <row r="464" customHeight="1" spans="4:4">
      <c r="D464" s="206"/>
    </row>
    <row r="465" customHeight="1" spans="4:4">
      <c r="D465" s="206"/>
    </row>
    <row r="466" customHeight="1" spans="4:4">
      <c r="D466" s="206"/>
    </row>
    <row r="467" customHeight="1" spans="4:4">
      <c r="D467" s="206"/>
    </row>
    <row r="468" customHeight="1" spans="4:4">
      <c r="D468" s="206"/>
    </row>
    <row r="469" customHeight="1" spans="4:4">
      <c r="D469" s="206"/>
    </row>
    <row r="470" customHeight="1" spans="4:4">
      <c r="D470" s="206"/>
    </row>
    <row r="471" customHeight="1" spans="4:4">
      <c r="D471" s="206"/>
    </row>
    <row r="472" customHeight="1" spans="4:4">
      <c r="D472" s="206"/>
    </row>
    <row r="473" customHeight="1" spans="4:4">
      <c r="D473" s="206"/>
    </row>
    <row r="474" customHeight="1" spans="4:4">
      <c r="D474" s="206"/>
    </row>
    <row r="475" customHeight="1" spans="4:4">
      <c r="D475" s="206"/>
    </row>
    <row r="476" customHeight="1" spans="4:4">
      <c r="D476" s="206"/>
    </row>
    <row r="477" customHeight="1" spans="4:4">
      <c r="D477" s="206"/>
    </row>
    <row r="478" customHeight="1" spans="4:4">
      <c r="D478" s="206"/>
    </row>
    <row r="479" customHeight="1" spans="4:4">
      <c r="D479" s="206"/>
    </row>
    <row r="480" customHeight="1" spans="4:4">
      <c r="D480" s="206"/>
    </row>
    <row r="481" customHeight="1" spans="4:4">
      <c r="D481" s="206"/>
    </row>
    <row r="482" customHeight="1" spans="4:4">
      <c r="D482" s="206"/>
    </row>
    <row r="483" customHeight="1" spans="4:4">
      <c r="D483" s="206"/>
    </row>
    <row r="484" customHeight="1" spans="4:4">
      <c r="D484" s="206"/>
    </row>
    <row r="485" customHeight="1" spans="4:4">
      <c r="D485" s="206"/>
    </row>
    <row r="486" customHeight="1" spans="4:4">
      <c r="D486" s="206"/>
    </row>
    <row r="487" customHeight="1" spans="4:4">
      <c r="D487" s="206"/>
    </row>
    <row r="488" customHeight="1" spans="4:4">
      <c r="D488" s="206"/>
    </row>
    <row r="489" customHeight="1" spans="4:4">
      <c r="D489" s="206"/>
    </row>
    <row r="490" customHeight="1" spans="4:4">
      <c r="D490" s="206"/>
    </row>
    <row r="491" customHeight="1" spans="4:4">
      <c r="D491" s="206"/>
    </row>
    <row r="492" customHeight="1" spans="4:4">
      <c r="D492" s="206"/>
    </row>
    <row r="493" customHeight="1" spans="4:4">
      <c r="D493" s="206"/>
    </row>
    <row r="494" customHeight="1" spans="4:4">
      <c r="D494" s="206"/>
    </row>
    <row r="495" customHeight="1" spans="4:4">
      <c r="D495" s="206"/>
    </row>
    <row r="496" customHeight="1" spans="4:4">
      <c r="D496" s="206"/>
    </row>
    <row r="497" customHeight="1" spans="4:4">
      <c r="D497" s="206"/>
    </row>
    <row r="498" customHeight="1" spans="4:4">
      <c r="D498" s="206"/>
    </row>
    <row r="499" customHeight="1" spans="4:4">
      <c r="D499" s="206"/>
    </row>
    <row r="500" customHeight="1" spans="4:4">
      <c r="D500" s="206"/>
    </row>
    <row r="501" customHeight="1" spans="4:4">
      <c r="D501" s="206"/>
    </row>
    <row r="502" customHeight="1" spans="4:4">
      <c r="D502" s="206"/>
    </row>
    <row r="503" customHeight="1" spans="4:4">
      <c r="D503" s="206"/>
    </row>
    <row r="504" customHeight="1" spans="4:4">
      <c r="D504" s="206"/>
    </row>
    <row r="505" customHeight="1" spans="4:4">
      <c r="D505" s="206"/>
    </row>
    <row r="506" customHeight="1" spans="4:4">
      <c r="D506" s="206"/>
    </row>
    <row r="507" customHeight="1" spans="4:4">
      <c r="D507" s="206"/>
    </row>
    <row r="508" customHeight="1" spans="4:4">
      <c r="D508" s="206"/>
    </row>
    <row r="509" customHeight="1" spans="4:4">
      <c r="D509" s="206"/>
    </row>
    <row r="510" customHeight="1" spans="4:4">
      <c r="D510" s="206"/>
    </row>
    <row r="511" customHeight="1" spans="4:4">
      <c r="D511" s="206"/>
    </row>
    <row r="512" customHeight="1" spans="4:4">
      <c r="D512" s="206"/>
    </row>
    <row r="513" customHeight="1" spans="4:4">
      <c r="D513" s="206"/>
    </row>
    <row r="514" customHeight="1" spans="4:4">
      <c r="D514" s="206"/>
    </row>
    <row r="515" customHeight="1" spans="4:4">
      <c r="D515" s="206"/>
    </row>
    <row r="516" customHeight="1" spans="4:4">
      <c r="D516" s="206"/>
    </row>
    <row r="517" customHeight="1" spans="4:4">
      <c r="D517" s="206"/>
    </row>
    <row r="518" customHeight="1" spans="4:4">
      <c r="D518" s="206"/>
    </row>
    <row r="519" customHeight="1" spans="4:4">
      <c r="D519" s="206"/>
    </row>
    <row r="520" customHeight="1" spans="4:4">
      <c r="D520" s="206"/>
    </row>
    <row r="521" customHeight="1" spans="4:4">
      <c r="D521" s="206"/>
    </row>
    <row r="522" customHeight="1" spans="4:4">
      <c r="D522" s="206"/>
    </row>
    <row r="523" customHeight="1" spans="4:4">
      <c r="D523" s="206"/>
    </row>
    <row r="524" customHeight="1" spans="4:4">
      <c r="D524" s="206"/>
    </row>
    <row r="525" customHeight="1" spans="4:4">
      <c r="D525" s="206"/>
    </row>
    <row r="526" customHeight="1" spans="4:4">
      <c r="D526" s="206"/>
    </row>
    <row r="527" customHeight="1" spans="4:4">
      <c r="D527" s="206"/>
    </row>
    <row r="528" customHeight="1" spans="4:4">
      <c r="D528" s="206"/>
    </row>
    <row r="529" customHeight="1" spans="4:4">
      <c r="D529" s="206"/>
    </row>
    <row r="530" customHeight="1" spans="4:4">
      <c r="D530" s="206"/>
    </row>
    <row r="531" customHeight="1" spans="4:4">
      <c r="D531" s="206"/>
    </row>
    <row r="532" customHeight="1" spans="4:4">
      <c r="D532" s="206"/>
    </row>
    <row r="533" customHeight="1" spans="4:4">
      <c r="D533" s="206"/>
    </row>
    <row r="534" customHeight="1" spans="4:4">
      <c r="D534" s="206"/>
    </row>
    <row r="535" customHeight="1" spans="4:4">
      <c r="D535" s="206"/>
    </row>
    <row r="536" customHeight="1" spans="4:4">
      <c r="D536" s="206"/>
    </row>
    <row r="537" customHeight="1" spans="4:4">
      <c r="D537" s="206"/>
    </row>
    <row r="538" customHeight="1" spans="4:4">
      <c r="D538" s="206"/>
    </row>
    <row r="539" customHeight="1" spans="4:4">
      <c r="D539" s="206"/>
    </row>
    <row r="540" customHeight="1" spans="4:4">
      <c r="D540" s="206"/>
    </row>
    <row r="541" customHeight="1" spans="4:4">
      <c r="D541" s="206"/>
    </row>
    <row r="542" customHeight="1" spans="4:4">
      <c r="D542" s="206"/>
    </row>
    <row r="543" customHeight="1" spans="4:4">
      <c r="D543" s="206"/>
    </row>
    <row r="544" customHeight="1" spans="4:4">
      <c r="D544" s="206"/>
    </row>
    <row r="545" customHeight="1" spans="4:4">
      <c r="D545" s="206"/>
    </row>
    <row r="546" customHeight="1" spans="4:4">
      <c r="D546" s="206"/>
    </row>
    <row r="547" customHeight="1" spans="4:4">
      <c r="D547" s="206"/>
    </row>
    <row r="548" customHeight="1" spans="4:4">
      <c r="D548" s="206"/>
    </row>
    <row r="549" customHeight="1" spans="4:4">
      <c r="D549" s="206"/>
    </row>
    <row r="550" customHeight="1" spans="4:4">
      <c r="D550" s="206"/>
    </row>
    <row r="551" customHeight="1" spans="4:4">
      <c r="D551" s="206"/>
    </row>
    <row r="552" customHeight="1" spans="4:4">
      <c r="D552" s="206"/>
    </row>
    <row r="553" customHeight="1" spans="4:4">
      <c r="D553" s="206"/>
    </row>
    <row r="554" customHeight="1" spans="4:4">
      <c r="D554" s="206"/>
    </row>
    <row r="555" customHeight="1" spans="4:4">
      <c r="D555" s="206"/>
    </row>
    <row r="556" customHeight="1" spans="4:4">
      <c r="D556" s="206"/>
    </row>
    <row r="557" customHeight="1" spans="4:4">
      <c r="D557" s="206"/>
    </row>
    <row r="558" customHeight="1" spans="4:4">
      <c r="D558" s="206"/>
    </row>
    <row r="559" customHeight="1" spans="4:4">
      <c r="D559" s="206"/>
    </row>
    <row r="560" customHeight="1" spans="4:4">
      <c r="D560" s="206"/>
    </row>
    <row r="561" customHeight="1" spans="4:4">
      <c r="D561" s="206"/>
    </row>
    <row r="562" customHeight="1" spans="4:4">
      <c r="D562" s="206"/>
    </row>
    <row r="563" customHeight="1" spans="4:4">
      <c r="D563" s="206"/>
    </row>
    <row r="564" customHeight="1" spans="4:4">
      <c r="D564" s="206"/>
    </row>
    <row r="565" customHeight="1" spans="4:4">
      <c r="D565" s="206"/>
    </row>
    <row r="566" customHeight="1" spans="4:4">
      <c r="D566" s="206"/>
    </row>
    <row r="567" customHeight="1" spans="4:4">
      <c r="D567" s="206"/>
    </row>
    <row r="568" customHeight="1" spans="4:4">
      <c r="D568" s="206"/>
    </row>
    <row r="569" customHeight="1" spans="4:4">
      <c r="D569" s="206"/>
    </row>
    <row r="570" customHeight="1" spans="4:4">
      <c r="D570" s="206"/>
    </row>
    <row r="571" customHeight="1" spans="4:4">
      <c r="D571" s="206"/>
    </row>
    <row r="572" customHeight="1" spans="4:4">
      <c r="D572" s="206"/>
    </row>
    <row r="573" customHeight="1" spans="4:4">
      <c r="D573" s="206"/>
    </row>
    <row r="574" customHeight="1" spans="4:4">
      <c r="D574" s="206"/>
    </row>
    <row r="575" customHeight="1" spans="4:4">
      <c r="D575" s="206"/>
    </row>
    <row r="576" customHeight="1" spans="4:4">
      <c r="D576" s="206"/>
    </row>
    <row r="577" customHeight="1" spans="4:4">
      <c r="D577" s="206"/>
    </row>
    <row r="578" customHeight="1" spans="4:4">
      <c r="D578" s="206"/>
    </row>
    <row r="579" customHeight="1" spans="4:4">
      <c r="D579" s="206"/>
    </row>
    <row r="580" customHeight="1" spans="4:4">
      <c r="D580" s="206"/>
    </row>
    <row r="581" customHeight="1" spans="4:4">
      <c r="D581" s="206"/>
    </row>
    <row r="582" customHeight="1" spans="4:4">
      <c r="D582" s="206"/>
    </row>
    <row r="583" customHeight="1" spans="4:4">
      <c r="D583" s="206"/>
    </row>
    <row r="584" customHeight="1" spans="4:4">
      <c r="D584" s="206"/>
    </row>
    <row r="585" customHeight="1" spans="4:4">
      <c r="D585" s="206"/>
    </row>
    <row r="586" customHeight="1" spans="4:4">
      <c r="D586" s="206"/>
    </row>
    <row r="587" customHeight="1" spans="4:4">
      <c r="D587" s="206"/>
    </row>
    <row r="588" customHeight="1" spans="4:4">
      <c r="D588" s="206"/>
    </row>
    <row r="589" customHeight="1" spans="4:4">
      <c r="D589" s="206"/>
    </row>
    <row r="590" customHeight="1" spans="4:4">
      <c r="D590" s="206"/>
    </row>
    <row r="591" customHeight="1" spans="4:4">
      <c r="D591" s="206"/>
    </row>
    <row r="592" customHeight="1" spans="4:4">
      <c r="D592" s="206"/>
    </row>
    <row r="593" customHeight="1" spans="4:4">
      <c r="D593" s="206"/>
    </row>
    <row r="594" customHeight="1" spans="4:4">
      <c r="D594" s="206"/>
    </row>
    <row r="595" customHeight="1" spans="4:4">
      <c r="D595" s="206"/>
    </row>
    <row r="596" customHeight="1" spans="4:4">
      <c r="D596" s="206"/>
    </row>
    <row r="597" customHeight="1" spans="4:4">
      <c r="D597" s="206"/>
    </row>
    <row r="598" customHeight="1" spans="4:4">
      <c r="D598" s="206"/>
    </row>
    <row r="599" customHeight="1" spans="4:4">
      <c r="D599" s="206"/>
    </row>
    <row r="600" customHeight="1" spans="4:4">
      <c r="D600" s="206"/>
    </row>
    <row r="601" customHeight="1" spans="4:4">
      <c r="D601" s="206"/>
    </row>
    <row r="602" customHeight="1" spans="4:4">
      <c r="D602" s="206"/>
    </row>
    <row r="603" customHeight="1" spans="4:4">
      <c r="D603" s="206"/>
    </row>
    <row r="604" customHeight="1" spans="4:4">
      <c r="D604" s="206"/>
    </row>
    <row r="605" customHeight="1" spans="4:4">
      <c r="D605" s="206"/>
    </row>
    <row r="606" customHeight="1" spans="4:4">
      <c r="D606" s="206"/>
    </row>
    <row r="607" customHeight="1" spans="4:4">
      <c r="D607" s="206"/>
    </row>
    <row r="608" customHeight="1" spans="4:4">
      <c r="D608" s="206"/>
    </row>
    <row r="609" customHeight="1" spans="4:4">
      <c r="D609" s="206"/>
    </row>
    <row r="610" customHeight="1" spans="4:4">
      <c r="D610" s="206"/>
    </row>
    <row r="611" customHeight="1" spans="4:4">
      <c r="D611" s="206"/>
    </row>
    <row r="612" customHeight="1" spans="4:4">
      <c r="D612" s="206"/>
    </row>
    <row r="613" customHeight="1" spans="4:4">
      <c r="D613" s="206"/>
    </row>
    <row r="614" customHeight="1" spans="4:4">
      <c r="D614" s="206"/>
    </row>
  </sheetData>
  <sheetProtection algorithmName="SHA-512" hashValue="Vq0rKWt9FGfZ+PyYWxJsA5Uv5LTUzxegLgz6AC9LdiJp5Qz53QQCqRmKvO3qp3YJcrVtrqzPXAyAxdG8wvRPDw==" saltValue="McXY8aidKKwPLUKTx9HOxQ==" spinCount="100000" sheet="1" formatColumns="0" formatRows="0" objects="1"/>
  <mergeCells count="7">
    <mergeCell ref="A1:D1"/>
    <mergeCell ref="A2:C2"/>
    <mergeCell ref="B15:C15"/>
    <mergeCell ref="B16:C16"/>
    <mergeCell ref="B17:C17"/>
    <mergeCell ref="B55:C55"/>
    <mergeCell ref="B56:C56"/>
  </mergeCells>
  <printOptions horizontalCentered="1"/>
  <pageMargins left="0.55" right="0.55" top="0.789583333333333" bottom="0.789583333333333" header="0.509722222222222" footer="0.509722222222222"/>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0"/>
  <sheetViews>
    <sheetView showZeros="0" view="pageBreakPreview" zoomScale="85" zoomScaleNormal="100" workbookViewId="0">
      <selection activeCell="C7" sqref="C7"/>
    </sheetView>
  </sheetViews>
  <sheetFormatPr defaultColWidth="8.25" defaultRowHeight="13.5" outlineLevelCol="7"/>
  <cols>
    <col min="1" max="1" width="8.41666666666667" style="186" customWidth="1"/>
    <col min="2" max="2" width="19.55" style="187" customWidth="1"/>
    <col min="3" max="3" width="18.75" style="187" customWidth="1"/>
    <col min="4" max="4" width="7.16666666666667" style="188" customWidth="1"/>
    <col min="5" max="5" width="7.68333333333333" style="188" customWidth="1"/>
    <col min="6" max="6" width="9.91666666666667" style="188" customWidth="1"/>
    <col min="7" max="7" width="9.3" style="188" customWidth="1"/>
    <col min="8" max="16384" width="8.25" style="4"/>
  </cols>
  <sheetData>
    <row r="1" s="181" customFormat="1" ht="32" customHeight="1" spans="1:8">
      <c r="A1" s="12" t="s">
        <v>66</v>
      </c>
      <c r="B1" s="13"/>
      <c r="C1" s="13"/>
      <c r="D1" s="13"/>
      <c r="E1" s="189"/>
      <c r="F1" s="14"/>
      <c r="G1" s="13"/>
      <c r="H1" s="190"/>
    </row>
    <row r="2" s="182" customFormat="1" ht="25" customHeight="1" spans="1:8">
      <c r="A2" s="191" t="str">
        <f>汇总表!A2</f>
        <v>项目名称：宁合高速公路局部路段路肩边坡等设施维修加固工程</v>
      </c>
      <c r="B2" s="191"/>
      <c r="C2" s="191"/>
      <c r="D2" s="191"/>
      <c r="E2" s="192" t="s">
        <v>67</v>
      </c>
      <c r="F2" s="192"/>
      <c r="G2" s="192"/>
      <c r="H2" s="193"/>
    </row>
    <row r="3" s="183" customFormat="1" ht="28" customHeight="1" spans="1:8">
      <c r="A3" s="80" t="s">
        <v>68</v>
      </c>
      <c r="B3" s="194"/>
      <c r="C3" s="194"/>
      <c r="D3" s="80"/>
      <c r="E3" s="80"/>
      <c r="F3" s="195"/>
      <c r="G3" s="196"/>
    </row>
    <row r="4" s="184" customFormat="1" ht="32" customHeight="1" spans="1:8">
      <c r="A4" s="85" t="s">
        <v>69</v>
      </c>
      <c r="B4" s="85" t="s">
        <v>70</v>
      </c>
      <c r="C4" s="85" t="s">
        <v>71</v>
      </c>
      <c r="D4" s="85" t="s">
        <v>72</v>
      </c>
      <c r="E4" s="85" t="s">
        <v>73</v>
      </c>
      <c r="F4" s="197" t="s">
        <v>74</v>
      </c>
      <c r="G4" s="198" t="s">
        <v>75</v>
      </c>
    </row>
    <row r="5" s="185" customFormat="1" ht="40" customHeight="1" spans="1:8">
      <c r="A5" s="37" t="s">
        <v>76</v>
      </c>
      <c r="B5" s="173" t="s">
        <v>77</v>
      </c>
      <c r="C5" s="199" t="s">
        <v>78</v>
      </c>
      <c r="D5" s="37" t="s">
        <v>79</v>
      </c>
      <c r="E5" s="37">
        <v>1</v>
      </c>
      <c r="F5" s="100"/>
      <c r="G5" s="136">
        <f t="shared" ref="G5:G8" si="0">IF(E5="","",ROUND(E5*F5,0))</f>
        <v>0</v>
      </c>
    </row>
    <row r="6" s="185" customFormat="1" ht="40" customHeight="1" spans="1:8">
      <c r="A6" s="37" t="s">
        <v>80</v>
      </c>
      <c r="B6" s="200" t="s">
        <v>81</v>
      </c>
      <c r="C6" s="199" t="s">
        <v>78</v>
      </c>
      <c r="D6" s="37" t="s">
        <v>79</v>
      </c>
      <c r="E6" s="37">
        <v>1</v>
      </c>
      <c r="F6" s="100"/>
      <c r="G6" s="136">
        <f t="shared" si="0"/>
        <v>0</v>
      </c>
    </row>
    <row r="7" s="185" customFormat="1" ht="40" customHeight="1" spans="1:8">
      <c r="A7" s="37" t="s">
        <v>82</v>
      </c>
      <c r="B7" s="201" t="s">
        <v>83</v>
      </c>
      <c r="C7" s="199" t="s">
        <v>78</v>
      </c>
      <c r="D7" s="37" t="s">
        <v>79</v>
      </c>
      <c r="E7" s="37">
        <v>1</v>
      </c>
      <c r="F7" s="36">
        <f>1546782*1.5%</f>
        <v>23201.73</v>
      </c>
      <c r="G7" s="136">
        <f t="shared" si="0"/>
        <v>23202</v>
      </c>
    </row>
    <row r="8" s="185" customFormat="1" ht="35" customHeight="1" spans="1:8">
      <c r="A8" s="37" t="s">
        <v>84</v>
      </c>
      <c r="B8" s="142" t="s">
        <v>85</v>
      </c>
      <c r="C8" s="199" t="s">
        <v>78</v>
      </c>
      <c r="D8" s="136" t="s">
        <v>79</v>
      </c>
      <c r="E8" s="37">
        <v>1</v>
      </c>
      <c r="F8" s="100"/>
      <c r="G8" s="136">
        <f t="shared" si="0"/>
        <v>0</v>
      </c>
    </row>
    <row r="9" s="184" customFormat="1" ht="26" customHeight="1" spans="1:8">
      <c r="A9" s="107" t="s">
        <v>86</v>
      </c>
      <c r="B9" s="108"/>
      <c r="C9" s="108"/>
      <c r="D9" s="109"/>
      <c r="E9" s="110">
        <f>SUM(G5:G8)</f>
        <v>23202</v>
      </c>
      <c r="F9" s="110"/>
      <c r="G9" s="111" t="s">
        <v>87</v>
      </c>
    </row>
    <row r="10" s="185" customFormat="1" ht="26" customHeight="1" spans="1:8">
      <c r="A10" s="202"/>
      <c r="B10" s="203"/>
      <c r="C10" s="203"/>
      <c r="D10" s="204"/>
      <c r="E10" s="204"/>
      <c r="F10" s="204"/>
      <c r="G10" s="204"/>
    </row>
    <row r="11" s="185" customFormat="1" ht="26" customHeight="1" spans="1:8">
      <c r="A11" s="202"/>
      <c r="B11" s="203"/>
      <c r="C11" s="203"/>
      <c r="D11" s="204"/>
      <c r="E11" s="204"/>
      <c r="F11" s="204"/>
      <c r="G11" s="204"/>
    </row>
    <row r="12" s="185" customFormat="1" ht="26" customHeight="1" spans="1:8">
      <c r="A12" s="202"/>
      <c r="B12" s="203"/>
      <c r="C12" s="203"/>
      <c r="D12" s="204"/>
      <c r="E12" s="204"/>
      <c r="F12" s="204"/>
      <c r="G12" s="204"/>
    </row>
    <row r="13" s="185" customFormat="1" ht="26" customHeight="1" spans="1:8">
      <c r="A13" s="202"/>
      <c r="B13" s="203"/>
      <c r="C13" s="203"/>
      <c r="D13" s="204"/>
      <c r="E13" s="204"/>
      <c r="F13" s="204"/>
      <c r="G13" s="204"/>
    </row>
    <row r="14" s="185" customFormat="1" ht="26" customHeight="1" spans="1:8">
      <c r="A14" s="202"/>
      <c r="B14" s="203"/>
      <c r="C14" s="203"/>
      <c r="D14" s="204"/>
      <c r="E14" s="204"/>
      <c r="F14" s="204"/>
      <c r="G14" s="204"/>
    </row>
    <row r="15" s="185" customFormat="1" ht="26" customHeight="1" spans="1:8">
      <c r="A15" s="202"/>
      <c r="B15" s="203"/>
      <c r="C15" s="203"/>
      <c r="D15" s="204"/>
      <c r="E15" s="204"/>
      <c r="F15" s="204"/>
      <c r="G15" s="204"/>
    </row>
    <row r="16" s="185" customFormat="1" ht="26" customHeight="1" spans="1:8">
      <c r="A16" s="202"/>
      <c r="B16" s="203"/>
      <c r="C16" s="203"/>
      <c r="D16" s="204"/>
      <c r="E16" s="204"/>
      <c r="F16" s="204"/>
      <c r="G16" s="204"/>
    </row>
    <row r="17" s="185" customFormat="1" ht="26" customHeight="1" spans="1:7">
      <c r="A17" s="202"/>
      <c r="B17" s="203"/>
      <c r="C17" s="203"/>
      <c r="D17" s="204"/>
      <c r="E17" s="204"/>
      <c r="F17" s="204"/>
      <c r="G17" s="204"/>
    </row>
    <row r="18" s="185" customFormat="1" ht="26" customHeight="1" spans="1:7">
      <c r="A18" s="202"/>
      <c r="B18" s="203"/>
      <c r="C18" s="203"/>
      <c r="D18" s="204"/>
      <c r="E18" s="204"/>
      <c r="F18" s="204"/>
      <c r="G18" s="204"/>
    </row>
    <row r="19" s="185" customFormat="1" ht="26" customHeight="1" spans="1:7">
      <c r="A19" s="202"/>
      <c r="B19" s="203"/>
      <c r="C19" s="203"/>
      <c r="D19" s="204"/>
      <c r="E19" s="204"/>
      <c r="F19" s="204"/>
      <c r="G19" s="204"/>
    </row>
    <row r="20" s="185" customFormat="1" ht="26" customHeight="1" spans="1:7">
      <c r="A20" s="202"/>
      <c r="B20" s="203"/>
      <c r="C20" s="203"/>
      <c r="D20" s="204"/>
      <c r="E20" s="204"/>
      <c r="F20" s="204"/>
      <c r="G20" s="204"/>
    </row>
    <row r="21" s="185" customFormat="1" ht="26" customHeight="1" spans="1:7">
      <c r="A21" s="202"/>
      <c r="B21" s="203"/>
      <c r="C21" s="203"/>
      <c r="D21" s="204"/>
      <c r="E21" s="204"/>
      <c r="F21" s="204"/>
      <c r="G21" s="204"/>
    </row>
    <row r="22" s="185" customFormat="1" ht="26" customHeight="1" spans="1:7">
      <c r="A22" s="202"/>
      <c r="B22" s="203"/>
      <c r="C22" s="203"/>
      <c r="D22" s="204"/>
      <c r="E22" s="204"/>
      <c r="F22" s="204"/>
      <c r="G22" s="204"/>
    </row>
    <row r="23" s="185" customFormat="1" ht="26" customHeight="1" spans="1:7">
      <c r="A23" s="202"/>
      <c r="B23" s="203"/>
      <c r="C23" s="203"/>
      <c r="D23" s="204"/>
      <c r="E23" s="204"/>
      <c r="F23" s="204"/>
      <c r="G23" s="204"/>
    </row>
    <row r="24" s="185" customFormat="1" ht="26" customHeight="1" spans="1:7">
      <c r="A24" s="202"/>
      <c r="B24" s="203"/>
      <c r="C24" s="203"/>
      <c r="D24" s="204"/>
      <c r="E24" s="204"/>
      <c r="F24" s="204"/>
      <c r="G24" s="204"/>
    </row>
    <row r="25" s="185" customFormat="1" ht="26" customHeight="1" spans="1:7">
      <c r="A25" s="202"/>
      <c r="B25" s="203"/>
      <c r="C25" s="203"/>
      <c r="D25" s="204"/>
      <c r="E25" s="204"/>
      <c r="F25" s="204"/>
      <c r="G25" s="204"/>
    </row>
    <row r="26" s="185" customFormat="1" ht="26" customHeight="1" spans="1:7">
      <c r="A26" s="202"/>
      <c r="B26" s="203"/>
      <c r="C26" s="203"/>
      <c r="D26" s="204"/>
      <c r="E26" s="204"/>
      <c r="F26" s="204"/>
      <c r="G26" s="204"/>
    </row>
    <row r="27" s="185" customFormat="1" ht="26" customHeight="1" spans="1:7">
      <c r="A27" s="202"/>
      <c r="B27" s="203"/>
      <c r="C27" s="203"/>
      <c r="D27" s="204"/>
      <c r="E27" s="204"/>
      <c r="F27" s="204"/>
      <c r="G27" s="204"/>
    </row>
    <row r="28" s="185" customFormat="1" ht="26" customHeight="1" spans="1:7">
      <c r="A28" s="202"/>
      <c r="B28" s="203"/>
      <c r="C28" s="203"/>
      <c r="D28" s="204"/>
      <c r="E28" s="204"/>
      <c r="F28" s="204"/>
      <c r="G28" s="204"/>
    </row>
    <row r="29" s="185" customFormat="1" ht="26" customHeight="1" spans="1:7">
      <c r="A29" s="202"/>
      <c r="B29" s="203"/>
      <c r="C29" s="203"/>
      <c r="D29" s="204"/>
      <c r="E29" s="204"/>
      <c r="F29" s="204"/>
      <c r="G29" s="204"/>
    </row>
    <row r="30" s="185" customFormat="1" ht="26" customHeight="1" spans="1:7">
      <c r="A30" s="202"/>
      <c r="B30" s="203"/>
      <c r="C30" s="203"/>
      <c r="D30" s="204"/>
      <c r="E30" s="204"/>
      <c r="F30" s="204"/>
      <c r="G30" s="204"/>
    </row>
    <row r="31" s="185" customFormat="1" ht="26" customHeight="1" spans="1:7">
      <c r="A31" s="202"/>
      <c r="B31" s="203"/>
      <c r="C31" s="203"/>
      <c r="D31" s="204"/>
      <c r="E31" s="204"/>
      <c r="F31" s="204"/>
      <c r="G31" s="204"/>
    </row>
    <row r="32" s="185" customFormat="1" ht="26" customHeight="1" spans="1:7">
      <c r="A32" s="202"/>
      <c r="B32" s="203"/>
      <c r="C32" s="203"/>
      <c r="D32" s="204"/>
      <c r="E32" s="204"/>
      <c r="F32" s="204"/>
      <c r="G32" s="204"/>
    </row>
    <row r="33" s="185" customFormat="1" ht="26" customHeight="1" spans="1:7">
      <c r="A33" s="202"/>
      <c r="B33" s="203"/>
      <c r="C33" s="203"/>
      <c r="D33" s="204"/>
      <c r="E33" s="204"/>
      <c r="F33" s="204"/>
      <c r="G33" s="204"/>
    </row>
    <row r="34" s="185" customFormat="1" ht="26" customHeight="1" spans="1:7">
      <c r="A34" s="202"/>
      <c r="B34" s="203"/>
      <c r="C34" s="203"/>
      <c r="D34" s="204"/>
      <c r="E34" s="204"/>
      <c r="F34" s="204"/>
      <c r="G34" s="204"/>
    </row>
    <row r="35" s="185" customFormat="1" ht="26" customHeight="1" spans="1:7">
      <c r="A35" s="202"/>
      <c r="B35" s="203"/>
      <c r="C35" s="203"/>
      <c r="D35" s="204"/>
      <c r="E35" s="204"/>
      <c r="F35" s="204"/>
      <c r="G35" s="204"/>
    </row>
    <row r="36" s="185" customFormat="1" ht="26" customHeight="1" spans="1:7">
      <c r="A36" s="202"/>
      <c r="B36" s="203"/>
      <c r="C36" s="203"/>
      <c r="D36" s="204"/>
      <c r="E36" s="204"/>
      <c r="F36" s="204"/>
      <c r="G36" s="204"/>
    </row>
    <row r="37" s="185" customFormat="1" ht="26" customHeight="1" spans="1:7">
      <c r="A37" s="202"/>
      <c r="B37" s="203"/>
      <c r="C37" s="203"/>
      <c r="D37" s="204"/>
      <c r="E37" s="204"/>
      <c r="F37" s="204"/>
      <c r="G37" s="204"/>
    </row>
    <row r="38" s="185" customFormat="1" ht="26" customHeight="1" spans="1:7">
      <c r="A38" s="202"/>
      <c r="B38" s="203"/>
      <c r="C38" s="203"/>
      <c r="D38" s="204"/>
      <c r="E38" s="204"/>
      <c r="F38" s="204"/>
      <c r="G38" s="204"/>
    </row>
    <row r="39" s="185" customFormat="1" ht="26" customHeight="1" spans="1:7">
      <c r="A39" s="202"/>
      <c r="B39" s="203"/>
      <c r="C39" s="203"/>
      <c r="D39" s="204"/>
      <c r="E39" s="204"/>
      <c r="F39" s="204"/>
      <c r="G39" s="204"/>
    </row>
    <row r="40" s="185" customFormat="1" ht="26" customHeight="1" spans="1:7">
      <c r="A40" s="202"/>
      <c r="B40" s="203"/>
      <c r="C40" s="203"/>
      <c r="D40" s="204"/>
      <c r="E40" s="204"/>
      <c r="F40" s="204"/>
      <c r="G40" s="204"/>
    </row>
    <row r="41" s="185" customFormat="1" ht="26" customHeight="1" spans="1:7">
      <c r="A41" s="202"/>
      <c r="B41" s="203"/>
      <c r="C41" s="203"/>
      <c r="D41" s="204"/>
      <c r="E41" s="204"/>
      <c r="F41" s="204"/>
      <c r="G41" s="204"/>
    </row>
    <row r="42" s="185" customFormat="1" ht="26" customHeight="1" spans="1:7">
      <c r="A42" s="202"/>
      <c r="B42" s="203"/>
      <c r="C42" s="203"/>
      <c r="D42" s="204"/>
      <c r="E42" s="204"/>
      <c r="F42" s="204"/>
      <c r="G42" s="204"/>
    </row>
    <row r="43" s="185" customFormat="1" ht="26" customHeight="1" spans="1:7">
      <c r="A43" s="202"/>
      <c r="B43" s="203"/>
      <c r="C43" s="203"/>
      <c r="D43" s="204"/>
      <c r="E43" s="204"/>
      <c r="F43" s="204"/>
      <c r="G43" s="204"/>
    </row>
    <row r="44" s="185" customFormat="1" ht="26" customHeight="1" spans="1:7">
      <c r="A44" s="202"/>
      <c r="B44" s="203"/>
      <c r="C44" s="203"/>
      <c r="D44" s="204"/>
      <c r="E44" s="204"/>
      <c r="F44" s="204"/>
      <c r="G44" s="204"/>
    </row>
    <row r="45" s="185" customFormat="1" ht="26" customHeight="1" spans="1:7">
      <c r="A45" s="202"/>
      <c r="B45" s="203"/>
      <c r="C45" s="203"/>
      <c r="D45" s="204"/>
      <c r="E45" s="204"/>
      <c r="F45" s="204"/>
      <c r="G45" s="204"/>
    </row>
    <row r="46" s="185" customFormat="1" ht="26" customHeight="1" spans="1:7">
      <c r="A46" s="202"/>
      <c r="B46" s="203"/>
      <c r="C46" s="203"/>
      <c r="D46" s="204"/>
      <c r="E46" s="204"/>
      <c r="F46" s="204"/>
      <c r="G46" s="204"/>
    </row>
    <row r="47" s="185" customFormat="1" ht="26" customHeight="1" spans="1:7">
      <c r="A47" s="202"/>
      <c r="B47" s="203"/>
      <c r="C47" s="203"/>
      <c r="D47" s="204"/>
      <c r="E47" s="204"/>
      <c r="F47" s="204"/>
      <c r="G47" s="204"/>
    </row>
    <row r="48" s="185" customFormat="1" ht="26" customHeight="1" spans="1:7">
      <c r="A48" s="202"/>
      <c r="B48" s="203"/>
      <c r="C48" s="203"/>
      <c r="D48" s="204"/>
      <c r="E48" s="204"/>
      <c r="F48" s="204"/>
      <c r="G48" s="204"/>
    </row>
    <row r="49" s="185" customFormat="1" ht="26" customHeight="1" spans="1:7">
      <c r="A49" s="202"/>
      <c r="B49" s="203"/>
      <c r="C49" s="203"/>
      <c r="D49" s="204"/>
      <c r="E49" s="204"/>
      <c r="F49" s="204"/>
      <c r="G49" s="204"/>
    </row>
    <row r="50" s="185" customFormat="1" ht="26" customHeight="1" spans="1:7">
      <c r="A50" s="202"/>
      <c r="B50" s="203"/>
      <c r="C50" s="203"/>
      <c r="D50" s="204"/>
      <c r="E50" s="204"/>
      <c r="F50" s="204"/>
      <c r="G50" s="204"/>
    </row>
    <row r="51" s="185" customFormat="1" ht="26" customHeight="1" spans="1:7">
      <c r="A51" s="202"/>
      <c r="B51" s="203"/>
      <c r="C51" s="203"/>
      <c r="D51" s="204"/>
      <c r="E51" s="204"/>
      <c r="F51" s="204"/>
      <c r="G51" s="204"/>
    </row>
    <row r="52" s="185" customFormat="1" ht="26" customHeight="1" spans="1:7">
      <c r="A52" s="202"/>
      <c r="B52" s="203"/>
      <c r="C52" s="203"/>
      <c r="D52" s="204"/>
      <c r="E52" s="204"/>
      <c r="F52" s="204"/>
      <c r="G52" s="204"/>
    </row>
    <row r="53" s="185" customFormat="1" ht="26" customHeight="1" spans="1:7">
      <c r="A53" s="202"/>
      <c r="B53" s="203"/>
      <c r="C53" s="203"/>
      <c r="D53" s="204"/>
      <c r="E53" s="204"/>
      <c r="F53" s="204"/>
      <c r="G53" s="204"/>
    </row>
    <row r="54" s="185" customFormat="1" ht="26" customHeight="1" spans="1:7">
      <c r="A54" s="202"/>
      <c r="B54" s="203"/>
      <c r="C54" s="203"/>
      <c r="D54" s="204"/>
      <c r="E54" s="204"/>
      <c r="F54" s="204"/>
      <c r="G54" s="204"/>
    </row>
    <row r="55" s="185" customFormat="1" ht="26" customHeight="1" spans="1:7">
      <c r="A55" s="202"/>
      <c r="B55" s="203"/>
      <c r="C55" s="203"/>
      <c r="D55" s="204"/>
      <c r="E55" s="204"/>
      <c r="F55" s="204"/>
      <c r="G55" s="204"/>
    </row>
    <row r="56" s="185" customFormat="1" ht="26" customHeight="1" spans="1:7">
      <c r="A56" s="202"/>
      <c r="B56" s="203"/>
      <c r="C56" s="203"/>
      <c r="D56" s="204"/>
      <c r="E56" s="204"/>
      <c r="F56" s="204"/>
      <c r="G56" s="204"/>
    </row>
    <row r="57" s="185" customFormat="1" ht="26" customHeight="1" spans="1:7">
      <c r="A57" s="202"/>
      <c r="B57" s="203"/>
      <c r="C57" s="203"/>
      <c r="D57" s="204"/>
      <c r="E57" s="204"/>
      <c r="F57" s="204"/>
      <c r="G57" s="204"/>
    </row>
    <row r="58" s="185" customFormat="1" ht="26" customHeight="1" spans="1:7">
      <c r="A58" s="202"/>
      <c r="B58" s="203"/>
      <c r="C58" s="203"/>
      <c r="D58" s="204"/>
      <c r="E58" s="204"/>
      <c r="F58" s="204"/>
      <c r="G58" s="204"/>
    </row>
    <row r="59" s="185" customFormat="1" ht="26" customHeight="1" spans="1:7">
      <c r="A59" s="202"/>
      <c r="B59" s="203"/>
      <c r="C59" s="203"/>
      <c r="D59" s="204"/>
      <c r="E59" s="204"/>
      <c r="F59" s="204"/>
      <c r="G59" s="204"/>
    </row>
    <row r="60" s="185" customFormat="1" ht="26" customHeight="1" spans="1:7">
      <c r="A60" s="202"/>
      <c r="B60" s="203"/>
      <c r="C60" s="203"/>
      <c r="D60" s="204"/>
      <c r="E60" s="204"/>
      <c r="F60" s="204"/>
      <c r="G60" s="204"/>
    </row>
    <row r="61" s="185" customFormat="1" ht="26" customHeight="1" spans="1:7">
      <c r="A61" s="202"/>
      <c r="B61" s="203"/>
      <c r="C61" s="203"/>
      <c r="D61" s="204"/>
      <c r="E61" s="204"/>
      <c r="F61" s="204"/>
      <c r="G61" s="204"/>
    </row>
    <row r="62" s="185" customFormat="1" ht="26" customHeight="1" spans="1:7">
      <c r="A62" s="202"/>
      <c r="B62" s="203"/>
      <c r="C62" s="203"/>
      <c r="D62" s="204"/>
      <c r="E62" s="204"/>
      <c r="F62" s="204"/>
      <c r="G62" s="204"/>
    </row>
    <row r="63" s="185" customFormat="1" ht="26" customHeight="1" spans="1:7">
      <c r="A63" s="202"/>
      <c r="B63" s="203"/>
      <c r="C63" s="203"/>
      <c r="D63" s="204"/>
      <c r="E63" s="204"/>
      <c r="F63" s="204"/>
      <c r="G63" s="204"/>
    </row>
    <row r="64" s="185" customFormat="1" ht="26" customHeight="1" spans="1:7">
      <c r="A64" s="202"/>
      <c r="B64" s="203"/>
      <c r="C64" s="203"/>
      <c r="D64" s="204"/>
      <c r="E64" s="204"/>
      <c r="F64" s="204"/>
      <c r="G64" s="204"/>
    </row>
    <row r="65" s="185" customFormat="1" ht="26" customHeight="1" spans="1:7">
      <c r="A65" s="202"/>
      <c r="B65" s="203"/>
      <c r="C65" s="203"/>
      <c r="D65" s="204"/>
      <c r="E65" s="204"/>
      <c r="F65" s="204"/>
      <c r="G65" s="204"/>
    </row>
    <row r="66" s="185" customFormat="1" ht="26" customHeight="1" spans="1:7">
      <c r="A66" s="202"/>
      <c r="B66" s="203"/>
      <c r="C66" s="203"/>
      <c r="D66" s="204"/>
      <c r="E66" s="204"/>
      <c r="F66" s="204"/>
      <c r="G66" s="204"/>
    </row>
    <row r="67" s="185" customFormat="1" ht="26" customHeight="1" spans="1:7">
      <c r="A67" s="202"/>
      <c r="B67" s="203"/>
      <c r="C67" s="203"/>
      <c r="D67" s="204"/>
      <c r="E67" s="204"/>
      <c r="F67" s="204"/>
      <c r="G67" s="204"/>
    </row>
    <row r="68" s="185" customFormat="1" ht="26" customHeight="1" spans="1:7">
      <c r="A68" s="202"/>
      <c r="B68" s="203"/>
      <c r="C68" s="203"/>
      <c r="D68" s="204"/>
      <c r="E68" s="204"/>
      <c r="F68" s="204"/>
      <c r="G68" s="204"/>
    </row>
    <row r="69" s="185" customFormat="1" ht="26" customHeight="1" spans="1:7">
      <c r="A69" s="202"/>
      <c r="B69" s="203"/>
      <c r="C69" s="203"/>
      <c r="D69" s="204"/>
      <c r="E69" s="204"/>
      <c r="F69" s="204"/>
      <c r="G69" s="204"/>
    </row>
    <row r="70" s="185" customFormat="1" ht="26" customHeight="1" spans="1:7">
      <c r="A70" s="202"/>
      <c r="B70" s="203"/>
      <c r="C70" s="203"/>
      <c r="D70" s="204"/>
      <c r="E70" s="204"/>
      <c r="F70" s="204"/>
      <c r="G70" s="204"/>
    </row>
    <row r="71" s="185" customFormat="1" ht="26" customHeight="1" spans="1:7">
      <c r="A71" s="202"/>
      <c r="B71" s="203"/>
      <c r="C71" s="203"/>
      <c r="D71" s="204"/>
      <c r="E71" s="204"/>
      <c r="F71" s="204"/>
      <c r="G71" s="204"/>
    </row>
    <row r="72" s="185" customFormat="1" ht="26" customHeight="1" spans="1:7">
      <c r="A72" s="202"/>
      <c r="B72" s="203"/>
      <c r="C72" s="203"/>
      <c r="D72" s="204"/>
      <c r="E72" s="204"/>
      <c r="F72" s="204"/>
      <c r="G72" s="204"/>
    </row>
    <row r="73" s="185" customFormat="1" ht="26" customHeight="1" spans="1:7">
      <c r="A73" s="202"/>
      <c r="B73" s="203"/>
      <c r="C73" s="203"/>
      <c r="D73" s="204"/>
      <c r="E73" s="204"/>
      <c r="F73" s="204"/>
      <c r="G73" s="204"/>
    </row>
    <row r="74" s="185" customFormat="1" ht="26" customHeight="1" spans="1:7">
      <c r="A74" s="202"/>
      <c r="B74" s="203"/>
      <c r="C74" s="203"/>
      <c r="D74" s="204"/>
      <c r="E74" s="204"/>
      <c r="F74" s="204"/>
      <c r="G74" s="204"/>
    </row>
    <row r="75" s="185" customFormat="1" ht="26" customHeight="1" spans="1:7">
      <c r="A75" s="202"/>
      <c r="B75" s="203"/>
      <c r="C75" s="203"/>
      <c r="D75" s="204"/>
      <c r="E75" s="204"/>
      <c r="F75" s="204"/>
      <c r="G75" s="204"/>
    </row>
    <row r="76" s="185" customFormat="1" ht="26" customHeight="1" spans="1:7">
      <c r="A76" s="202"/>
      <c r="B76" s="203"/>
      <c r="C76" s="203"/>
      <c r="D76" s="204"/>
      <c r="E76" s="204"/>
      <c r="F76" s="204"/>
      <c r="G76" s="204"/>
    </row>
    <row r="77" s="185" customFormat="1" ht="26" customHeight="1" spans="1:7">
      <c r="A77" s="202"/>
      <c r="B77" s="203"/>
      <c r="C77" s="203"/>
      <c r="D77" s="204"/>
      <c r="E77" s="204"/>
      <c r="F77" s="204"/>
      <c r="G77" s="204"/>
    </row>
    <row r="78" s="185" customFormat="1" ht="26" customHeight="1" spans="1:7">
      <c r="A78" s="202"/>
      <c r="B78" s="203"/>
      <c r="C78" s="203"/>
      <c r="D78" s="204"/>
      <c r="E78" s="204"/>
      <c r="F78" s="204"/>
      <c r="G78" s="204"/>
    </row>
    <row r="79" s="185" customFormat="1" ht="26" customHeight="1" spans="1:7">
      <c r="A79" s="202"/>
      <c r="B79" s="203"/>
      <c r="C79" s="203"/>
      <c r="D79" s="204"/>
      <c r="E79" s="204"/>
      <c r="F79" s="204"/>
      <c r="G79" s="204"/>
    </row>
    <row r="80" s="185" customFormat="1" ht="26" customHeight="1" spans="1:7">
      <c r="A80" s="202"/>
      <c r="B80" s="203"/>
      <c r="C80" s="203"/>
      <c r="D80" s="204"/>
      <c r="E80" s="204"/>
      <c r="F80" s="204"/>
      <c r="G80" s="204"/>
    </row>
    <row r="81" s="185" customFormat="1" ht="26" customHeight="1" spans="1:7">
      <c r="A81" s="202"/>
      <c r="B81" s="203"/>
      <c r="C81" s="203"/>
      <c r="D81" s="204"/>
      <c r="E81" s="204"/>
      <c r="F81" s="204"/>
      <c r="G81" s="204"/>
    </row>
    <row r="82" s="185" customFormat="1" ht="26" customHeight="1" spans="1:7">
      <c r="A82" s="202"/>
      <c r="B82" s="203"/>
      <c r="C82" s="203"/>
      <c r="D82" s="204"/>
      <c r="E82" s="204"/>
      <c r="F82" s="204"/>
      <c r="G82" s="204"/>
    </row>
    <row r="83" s="185" customFormat="1" ht="26" customHeight="1" spans="1:7">
      <c r="A83" s="202"/>
      <c r="B83" s="203"/>
      <c r="C83" s="203"/>
      <c r="D83" s="204"/>
      <c r="E83" s="204"/>
      <c r="F83" s="204"/>
      <c r="G83" s="204"/>
    </row>
    <row r="84" s="185" customFormat="1" ht="26" customHeight="1" spans="1:7">
      <c r="A84" s="202"/>
      <c r="B84" s="203"/>
      <c r="C84" s="203"/>
      <c r="D84" s="204"/>
      <c r="E84" s="204"/>
      <c r="F84" s="204"/>
      <c r="G84" s="204"/>
    </row>
    <row r="85" s="185" customFormat="1" ht="26" customHeight="1" spans="1:7">
      <c r="A85" s="202"/>
      <c r="B85" s="203"/>
      <c r="C85" s="203"/>
      <c r="D85" s="204"/>
      <c r="E85" s="204"/>
      <c r="F85" s="204"/>
      <c r="G85" s="204"/>
    </row>
    <row r="86" s="185" customFormat="1" ht="26" customHeight="1" spans="1:7">
      <c r="A86" s="202"/>
      <c r="B86" s="203"/>
      <c r="C86" s="203"/>
      <c r="D86" s="204"/>
      <c r="E86" s="204"/>
      <c r="F86" s="204"/>
      <c r="G86" s="204"/>
    </row>
    <row r="87" s="185" customFormat="1" ht="26" customHeight="1" spans="1:7">
      <c r="A87" s="202"/>
      <c r="B87" s="203"/>
      <c r="C87" s="203"/>
      <c r="D87" s="204"/>
      <c r="E87" s="204"/>
      <c r="F87" s="204"/>
      <c r="G87" s="204"/>
    </row>
    <row r="88" s="185" customFormat="1" ht="26" customHeight="1" spans="1:7">
      <c r="A88" s="202"/>
      <c r="B88" s="203"/>
      <c r="C88" s="203"/>
      <c r="D88" s="204"/>
      <c r="E88" s="204"/>
      <c r="F88" s="204"/>
      <c r="G88" s="204"/>
    </row>
    <row r="89" s="185" customFormat="1" ht="26" customHeight="1" spans="1:7">
      <c r="A89" s="202"/>
      <c r="B89" s="203"/>
      <c r="C89" s="203"/>
      <c r="D89" s="204"/>
      <c r="E89" s="204"/>
      <c r="F89" s="204"/>
      <c r="G89" s="204"/>
    </row>
    <row r="90" s="185" customFormat="1" ht="26" customHeight="1" spans="1:7">
      <c r="A90" s="202"/>
      <c r="B90" s="203"/>
      <c r="C90" s="203"/>
      <c r="D90" s="204"/>
      <c r="E90" s="204"/>
      <c r="F90" s="204"/>
      <c r="G90" s="204"/>
    </row>
    <row r="91" s="185" customFormat="1" ht="26" customHeight="1" spans="1:7">
      <c r="A91" s="202"/>
      <c r="B91" s="203"/>
      <c r="C91" s="203"/>
      <c r="D91" s="204"/>
      <c r="E91" s="204"/>
      <c r="F91" s="204"/>
      <c r="G91" s="204"/>
    </row>
    <row r="92" s="185" customFormat="1" ht="26" customHeight="1" spans="1:7">
      <c r="A92" s="202"/>
      <c r="B92" s="203"/>
      <c r="C92" s="203"/>
      <c r="D92" s="204"/>
      <c r="E92" s="204"/>
      <c r="F92" s="204"/>
      <c r="G92" s="204"/>
    </row>
    <row r="93" s="185" customFormat="1" ht="26" customHeight="1" spans="1:7">
      <c r="A93" s="202"/>
      <c r="B93" s="203"/>
      <c r="C93" s="203"/>
      <c r="D93" s="204"/>
      <c r="E93" s="204"/>
      <c r="F93" s="204"/>
      <c r="G93" s="204"/>
    </row>
    <row r="94" s="185" customFormat="1" ht="26" customHeight="1" spans="1:7">
      <c r="A94" s="202"/>
      <c r="B94" s="203"/>
      <c r="C94" s="203"/>
      <c r="D94" s="204"/>
      <c r="E94" s="204"/>
      <c r="F94" s="204"/>
      <c r="G94" s="204"/>
    </row>
    <row r="95" s="185" customFormat="1" ht="26" customHeight="1" spans="1:7">
      <c r="A95" s="202"/>
      <c r="B95" s="203"/>
      <c r="C95" s="203"/>
      <c r="D95" s="204"/>
      <c r="E95" s="204"/>
      <c r="F95" s="204"/>
      <c r="G95" s="204"/>
    </row>
    <row r="96" s="185" customFormat="1" ht="26" customHeight="1" spans="1:7">
      <c r="A96" s="202"/>
      <c r="B96" s="203"/>
      <c r="C96" s="203"/>
      <c r="D96" s="204"/>
      <c r="E96" s="204"/>
      <c r="F96" s="204"/>
      <c r="G96" s="204"/>
    </row>
    <row r="97" s="185" customFormat="1" ht="26" customHeight="1" spans="1:7">
      <c r="A97" s="202"/>
      <c r="B97" s="203"/>
      <c r="C97" s="203"/>
      <c r="D97" s="204"/>
      <c r="E97" s="204"/>
      <c r="F97" s="204"/>
      <c r="G97" s="204"/>
    </row>
    <row r="98" s="185" customFormat="1" ht="26" customHeight="1" spans="1:7">
      <c r="A98" s="202"/>
      <c r="B98" s="203"/>
      <c r="C98" s="203"/>
      <c r="D98" s="204"/>
      <c r="E98" s="204"/>
      <c r="F98" s="204"/>
      <c r="G98" s="204"/>
    </row>
    <row r="99" s="185" customFormat="1" ht="26" customHeight="1" spans="1:7">
      <c r="A99" s="202"/>
      <c r="B99" s="203"/>
      <c r="C99" s="203"/>
      <c r="D99" s="204"/>
      <c r="E99" s="204"/>
      <c r="F99" s="204"/>
      <c r="G99" s="204"/>
    </row>
    <row r="100" s="185" customFormat="1" ht="26" customHeight="1" spans="1:7">
      <c r="A100" s="202"/>
      <c r="B100" s="203"/>
      <c r="C100" s="203"/>
      <c r="D100" s="204"/>
      <c r="E100" s="204"/>
      <c r="F100" s="204"/>
      <c r="G100" s="204"/>
    </row>
    <row r="101" s="185" customFormat="1" ht="26" customHeight="1" spans="1:7">
      <c r="A101" s="202"/>
      <c r="B101" s="203"/>
      <c r="C101" s="203"/>
      <c r="D101" s="204"/>
      <c r="E101" s="204"/>
      <c r="F101" s="204"/>
      <c r="G101" s="204"/>
    </row>
    <row r="102" s="185" customFormat="1" ht="26" customHeight="1" spans="1:7">
      <c r="A102" s="202"/>
      <c r="B102" s="203"/>
      <c r="C102" s="203"/>
      <c r="D102" s="204"/>
      <c r="E102" s="204"/>
      <c r="F102" s="204"/>
      <c r="G102" s="204"/>
    </row>
    <row r="103" s="185" customFormat="1" ht="26" customHeight="1" spans="1:7">
      <c r="A103" s="202"/>
      <c r="B103" s="203"/>
      <c r="C103" s="203"/>
      <c r="D103" s="204"/>
      <c r="E103" s="204"/>
      <c r="F103" s="204"/>
      <c r="G103" s="204"/>
    </row>
    <row r="104" s="185" customFormat="1" ht="26" customHeight="1" spans="1:7">
      <c r="A104" s="202"/>
      <c r="B104" s="203"/>
      <c r="C104" s="203"/>
      <c r="D104" s="204"/>
      <c r="E104" s="204"/>
      <c r="F104" s="204"/>
      <c r="G104" s="204"/>
    </row>
    <row r="105" s="185" customFormat="1" ht="26" customHeight="1" spans="1:7">
      <c r="A105" s="202"/>
      <c r="B105" s="203"/>
      <c r="C105" s="203"/>
      <c r="D105" s="204"/>
      <c r="E105" s="204"/>
      <c r="F105" s="204"/>
      <c r="G105" s="204"/>
    </row>
    <row r="106" s="185" customFormat="1" ht="26" customHeight="1" spans="1:7">
      <c r="A106" s="202"/>
      <c r="B106" s="203"/>
      <c r="C106" s="203"/>
      <c r="D106" s="204"/>
      <c r="E106" s="204"/>
      <c r="F106" s="204"/>
      <c r="G106" s="204"/>
    </row>
    <row r="107" s="185" customFormat="1" ht="26" customHeight="1" spans="1:7">
      <c r="A107" s="202"/>
      <c r="B107" s="203"/>
      <c r="C107" s="203"/>
      <c r="D107" s="204"/>
      <c r="E107" s="204"/>
      <c r="F107" s="204"/>
      <c r="G107" s="204"/>
    </row>
    <row r="108" s="185" customFormat="1" ht="26" customHeight="1" spans="1:7">
      <c r="A108" s="202"/>
      <c r="B108" s="203"/>
      <c r="C108" s="203"/>
      <c r="D108" s="204"/>
      <c r="E108" s="204"/>
      <c r="F108" s="204"/>
      <c r="G108" s="204"/>
    </row>
    <row r="109" s="185" customFormat="1" ht="26" customHeight="1" spans="1:7">
      <c r="A109" s="202"/>
      <c r="B109" s="203"/>
      <c r="C109" s="203"/>
      <c r="D109" s="204"/>
      <c r="E109" s="204"/>
      <c r="F109" s="204"/>
      <c r="G109" s="204"/>
    </row>
    <row r="110" s="185" customFormat="1" ht="26" customHeight="1" spans="1:7">
      <c r="A110" s="202"/>
      <c r="B110" s="203"/>
      <c r="C110" s="203"/>
      <c r="D110" s="204"/>
      <c r="E110" s="204"/>
      <c r="F110" s="204"/>
      <c r="G110" s="204"/>
    </row>
    <row r="111" s="185" customFormat="1" ht="26" customHeight="1" spans="1:7">
      <c r="A111" s="202"/>
      <c r="B111" s="203"/>
      <c r="C111" s="203"/>
      <c r="D111" s="204"/>
      <c r="E111" s="204"/>
      <c r="F111" s="204"/>
      <c r="G111" s="204"/>
    </row>
    <row r="112" s="185" customFormat="1" ht="26" customHeight="1" spans="1:7">
      <c r="A112" s="202"/>
      <c r="B112" s="203"/>
      <c r="C112" s="203"/>
      <c r="D112" s="204"/>
      <c r="E112" s="204"/>
      <c r="F112" s="204"/>
      <c r="G112" s="204"/>
    </row>
    <row r="113" s="185" customFormat="1" ht="26" customHeight="1" spans="1:7">
      <c r="A113" s="202"/>
      <c r="B113" s="203"/>
      <c r="C113" s="203"/>
      <c r="D113" s="204"/>
      <c r="E113" s="204"/>
      <c r="F113" s="204"/>
      <c r="G113" s="204"/>
    </row>
    <row r="114" s="185" customFormat="1" ht="26" customHeight="1" spans="1:7">
      <c r="A114" s="202"/>
      <c r="B114" s="203"/>
      <c r="C114" s="203"/>
      <c r="D114" s="204"/>
      <c r="E114" s="204"/>
      <c r="F114" s="204"/>
      <c r="G114" s="204"/>
    </row>
    <row r="115" s="185" customFormat="1" ht="26" customHeight="1" spans="1:7">
      <c r="A115" s="202"/>
      <c r="B115" s="203"/>
      <c r="C115" s="203"/>
      <c r="D115" s="204"/>
      <c r="E115" s="204"/>
      <c r="F115" s="204"/>
      <c r="G115" s="204"/>
    </row>
    <row r="116" s="185" customFormat="1" ht="26" customHeight="1" spans="1:7">
      <c r="A116" s="202"/>
      <c r="B116" s="203"/>
      <c r="C116" s="203"/>
      <c r="D116" s="204"/>
      <c r="E116" s="204"/>
      <c r="F116" s="204"/>
      <c r="G116" s="204"/>
    </row>
    <row r="117" s="185" customFormat="1" ht="26" customHeight="1" spans="1:7">
      <c r="A117" s="202"/>
      <c r="B117" s="203"/>
      <c r="C117" s="203"/>
      <c r="D117" s="204"/>
      <c r="E117" s="204"/>
      <c r="F117" s="204"/>
      <c r="G117" s="204"/>
    </row>
    <row r="118" s="185" customFormat="1" ht="26" customHeight="1" spans="1:7">
      <c r="A118" s="202"/>
      <c r="B118" s="203"/>
      <c r="C118" s="203"/>
      <c r="D118" s="204"/>
      <c r="E118" s="204"/>
      <c r="F118" s="204"/>
      <c r="G118" s="204"/>
    </row>
    <row r="119" s="185" customFormat="1" ht="26" customHeight="1" spans="1:7">
      <c r="A119" s="202"/>
      <c r="B119" s="203"/>
      <c r="C119" s="203"/>
      <c r="D119" s="204"/>
      <c r="E119" s="204"/>
      <c r="F119" s="204"/>
      <c r="G119" s="204"/>
    </row>
    <row r="120" s="185" customFormat="1" ht="26" customHeight="1" spans="1:7">
      <c r="A120" s="202"/>
      <c r="B120" s="203"/>
      <c r="C120" s="203"/>
      <c r="D120" s="204"/>
      <c r="E120" s="204"/>
      <c r="F120" s="204"/>
      <c r="G120" s="204"/>
    </row>
    <row r="121" s="185" customFormat="1" ht="26" customHeight="1" spans="1:7">
      <c r="A121" s="202"/>
      <c r="B121" s="203"/>
      <c r="C121" s="203"/>
      <c r="D121" s="204"/>
      <c r="E121" s="204"/>
      <c r="F121" s="204"/>
      <c r="G121" s="204"/>
    </row>
    <row r="122" s="185" customFormat="1" ht="26" customHeight="1" spans="1:7">
      <c r="A122" s="202"/>
      <c r="B122" s="203"/>
      <c r="C122" s="203"/>
      <c r="D122" s="204"/>
      <c r="E122" s="204"/>
      <c r="F122" s="204"/>
      <c r="G122" s="204"/>
    </row>
    <row r="123" s="185" customFormat="1" ht="26" customHeight="1" spans="1:7">
      <c r="A123" s="202"/>
      <c r="B123" s="203"/>
      <c r="C123" s="203"/>
      <c r="D123" s="204"/>
      <c r="E123" s="204"/>
      <c r="F123" s="204"/>
      <c r="G123" s="204"/>
    </row>
    <row r="124" s="185" customFormat="1" ht="26" customHeight="1" spans="1:7">
      <c r="A124" s="202"/>
      <c r="B124" s="203"/>
      <c r="C124" s="203"/>
      <c r="D124" s="204"/>
      <c r="E124" s="204"/>
      <c r="F124" s="204"/>
      <c r="G124" s="204"/>
    </row>
    <row r="125" s="185" customFormat="1" ht="26" customHeight="1" spans="1:7">
      <c r="A125" s="202"/>
      <c r="B125" s="203"/>
      <c r="C125" s="203"/>
      <c r="D125" s="204"/>
      <c r="E125" s="204"/>
      <c r="F125" s="204"/>
      <c r="G125" s="204"/>
    </row>
    <row r="126" s="185" customFormat="1" ht="26" customHeight="1" spans="1:7">
      <c r="A126" s="202"/>
      <c r="B126" s="203"/>
      <c r="C126" s="203"/>
      <c r="D126" s="204"/>
      <c r="E126" s="204"/>
      <c r="F126" s="204"/>
      <c r="G126" s="204"/>
    </row>
    <row r="127" s="185" customFormat="1" ht="26" customHeight="1" spans="1:7">
      <c r="A127" s="202"/>
      <c r="B127" s="203"/>
      <c r="C127" s="203"/>
      <c r="D127" s="204"/>
      <c r="E127" s="204"/>
      <c r="F127" s="204"/>
      <c r="G127" s="204"/>
    </row>
    <row r="128" s="185" customFormat="1" ht="26" customHeight="1" spans="1:7">
      <c r="A128" s="202"/>
      <c r="B128" s="203"/>
      <c r="C128" s="203"/>
      <c r="D128" s="204"/>
      <c r="E128" s="204"/>
      <c r="F128" s="204"/>
      <c r="G128" s="204"/>
    </row>
    <row r="129" s="185" customFormat="1" ht="26" customHeight="1" spans="1:7">
      <c r="A129" s="202"/>
      <c r="B129" s="203"/>
      <c r="C129" s="203"/>
      <c r="D129" s="204"/>
      <c r="E129" s="204"/>
      <c r="F129" s="204"/>
      <c r="G129" s="204"/>
    </row>
    <row r="130" s="185" customFormat="1" ht="26" customHeight="1" spans="1:7">
      <c r="A130" s="202"/>
      <c r="B130" s="203"/>
      <c r="C130" s="203"/>
      <c r="D130" s="204"/>
      <c r="E130" s="204"/>
      <c r="F130" s="204"/>
      <c r="G130" s="204"/>
    </row>
    <row r="131" s="185" customFormat="1" ht="26" customHeight="1" spans="1:7">
      <c r="A131" s="202"/>
      <c r="B131" s="203"/>
      <c r="C131" s="203"/>
      <c r="D131" s="204"/>
      <c r="E131" s="204"/>
      <c r="F131" s="204"/>
      <c r="G131" s="204"/>
    </row>
    <row r="132" s="185" customFormat="1" ht="26" customHeight="1" spans="1:7">
      <c r="A132" s="202"/>
      <c r="B132" s="203"/>
      <c r="C132" s="203"/>
      <c r="D132" s="204"/>
      <c r="E132" s="204"/>
      <c r="F132" s="204"/>
      <c r="G132" s="204"/>
    </row>
    <row r="133" s="185" customFormat="1" ht="26" customHeight="1" spans="1:7">
      <c r="A133" s="202"/>
      <c r="B133" s="203"/>
      <c r="C133" s="203"/>
      <c r="D133" s="204"/>
      <c r="E133" s="204"/>
      <c r="F133" s="204"/>
      <c r="G133" s="204"/>
    </row>
    <row r="134" s="185" customFormat="1" ht="26" customHeight="1" spans="1:7">
      <c r="A134" s="202"/>
      <c r="B134" s="203"/>
      <c r="C134" s="203"/>
      <c r="D134" s="204"/>
      <c r="E134" s="204"/>
      <c r="F134" s="204"/>
      <c r="G134" s="204"/>
    </row>
    <row r="135" s="185" customFormat="1" ht="26" customHeight="1" spans="1:7">
      <c r="A135" s="202"/>
      <c r="B135" s="203"/>
      <c r="C135" s="203"/>
      <c r="D135" s="204"/>
      <c r="E135" s="204"/>
      <c r="F135" s="204"/>
      <c r="G135" s="204"/>
    </row>
    <row r="136" s="185" customFormat="1" ht="26" customHeight="1" spans="1:7">
      <c r="A136" s="202"/>
      <c r="B136" s="203"/>
      <c r="C136" s="203"/>
      <c r="D136" s="204"/>
      <c r="E136" s="204"/>
      <c r="F136" s="204"/>
      <c r="G136" s="204"/>
    </row>
    <row r="137" s="185" customFormat="1" ht="26" customHeight="1" spans="1:7">
      <c r="A137" s="202"/>
      <c r="B137" s="203"/>
      <c r="C137" s="203"/>
      <c r="D137" s="204"/>
      <c r="E137" s="204"/>
      <c r="F137" s="204"/>
      <c r="G137" s="204"/>
    </row>
    <row r="138" s="185" customFormat="1" ht="26" customHeight="1" spans="1:7">
      <c r="A138" s="202"/>
      <c r="B138" s="203"/>
      <c r="C138" s="203"/>
      <c r="D138" s="204"/>
      <c r="E138" s="204"/>
      <c r="F138" s="204"/>
      <c r="G138" s="204"/>
    </row>
    <row r="139" s="185" customFormat="1" ht="26" customHeight="1" spans="1:7">
      <c r="A139" s="202"/>
      <c r="B139" s="203"/>
      <c r="C139" s="203"/>
      <c r="D139" s="204"/>
      <c r="E139" s="204"/>
      <c r="F139" s="204"/>
      <c r="G139" s="204"/>
    </row>
    <row r="140" s="185" customFormat="1" ht="26" customHeight="1" spans="1:7">
      <c r="A140" s="202"/>
      <c r="B140" s="203"/>
      <c r="C140" s="203"/>
      <c r="D140" s="204"/>
      <c r="E140" s="204"/>
      <c r="F140" s="204"/>
      <c r="G140" s="204"/>
    </row>
    <row r="141" s="185" customFormat="1" ht="26" customHeight="1" spans="1:7">
      <c r="A141" s="202"/>
      <c r="B141" s="203"/>
      <c r="C141" s="203"/>
      <c r="D141" s="204"/>
      <c r="E141" s="204"/>
      <c r="F141" s="204"/>
      <c r="G141" s="204"/>
    </row>
    <row r="142" s="185" customFormat="1" ht="26" customHeight="1" spans="1:7">
      <c r="A142" s="202"/>
      <c r="B142" s="203"/>
      <c r="C142" s="203"/>
      <c r="D142" s="204"/>
      <c r="E142" s="204"/>
      <c r="F142" s="204"/>
      <c r="G142" s="204"/>
    </row>
    <row r="143" s="185" customFormat="1" ht="26" customHeight="1" spans="1:7">
      <c r="A143" s="202"/>
      <c r="B143" s="203"/>
      <c r="C143" s="203"/>
      <c r="D143" s="204"/>
      <c r="E143" s="204"/>
      <c r="F143" s="204"/>
      <c r="G143" s="204"/>
    </row>
    <row r="144" s="185" customFormat="1" ht="26" customHeight="1" spans="1:7">
      <c r="A144" s="202"/>
      <c r="B144" s="203"/>
      <c r="C144" s="203"/>
      <c r="D144" s="204"/>
      <c r="E144" s="204"/>
      <c r="F144" s="204"/>
      <c r="G144" s="204"/>
    </row>
    <row r="145" s="185" customFormat="1" ht="26" customHeight="1" spans="1:7">
      <c r="A145" s="202"/>
      <c r="B145" s="203"/>
      <c r="C145" s="203"/>
      <c r="D145" s="204"/>
      <c r="E145" s="204"/>
      <c r="F145" s="204"/>
      <c r="G145" s="204"/>
    </row>
    <row r="146" s="185" customFormat="1" ht="26" customHeight="1" spans="1:7">
      <c r="A146" s="202"/>
      <c r="B146" s="203"/>
      <c r="C146" s="203"/>
      <c r="D146" s="204"/>
      <c r="E146" s="204"/>
      <c r="F146" s="204"/>
      <c r="G146" s="204"/>
    </row>
    <row r="147" s="185" customFormat="1" ht="26" customHeight="1" spans="1:7">
      <c r="A147" s="202"/>
      <c r="B147" s="203"/>
      <c r="C147" s="203"/>
      <c r="D147" s="204"/>
      <c r="E147" s="204"/>
      <c r="F147" s="204"/>
      <c r="G147" s="204"/>
    </row>
    <row r="148" s="185" customFormat="1" ht="26" customHeight="1" spans="1:7">
      <c r="A148" s="202"/>
      <c r="B148" s="203"/>
      <c r="C148" s="203"/>
      <c r="D148" s="204"/>
      <c r="E148" s="204"/>
      <c r="F148" s="204"/>
      <c r="G148" s="204"/>
    </row>
    <row r="149" s="185" customFormat="1" ht="26" customHeight="1" spans="1:7">
      <c r="A149" s="202"/>
      <c r="B149" s="203"/>
      <c r="C149" s="203"/>
      <c r="D149" s="204"/>
      <c r="E149" s="204"/>
      <c r="F149" s="204"/>
      <c r="G149" s="204"/>
    </row>
    <row r="150" s="185" customFormat="1" ht="26" customHeight="1" spans="1:7">
      <c r="A150" s="202"/>
      <c r="B150" s="203"/>
      <c r="C150" s="203"/>
      <c r="D150" s="204"/>
      <c r="E150" s="204"/>
      <c r="F150" s="204"/>
      <c r="G150" s="204"/>
    </row>
    <row r="151" s="185" customFormat="1" ht="26" customHeight="1" spans="1:7">
      <c r="A151" s="202"/>
      <c r="B151" s="203"/>
      <c r="C151" s="203"/>
      <c r="D151" s="204"/>
      <c r="E151" s="204"/>
      <c r="F151" s="204"/>
      <c r="G151" s="204"/>
    </row>
    <row r="152" s="185" customFormat="1" ht="26" customHeight="1" spans="1:7">
      <c r="A152" s="202"/>
      <c r="B152" s="203"/>
      <c r="C152" s="203"/>
      <c r="D152" s="204"/>
      <c r="E152" s="204"/>
      <c r="F152" s="204"/>
      <c r="G152" s="204"/>
    </row>
    <row r="153" s="185" customFormat="1" ht="26" customHeight="1" spans="1:7">
      <c r="A153" s="202"/>
      <c r="B153" s="203"/>
      <c r="C153" s="203"/>
      <c r="D153" s="204"/>
      <c r="E153" s="204"/>
      <c r="F153" s="204"/>
      <c r="G153" s="204"/>
    </row>
    <row r="154" s="185" customFormat="1" ht="26" customHeight="1" spans="1:7">
      <c r="A154" s="202"/>
      <c r="B154" s="203"/>
      <c r="C154" s="203"/>
      <c r="D154" s="204"/>
      <c r="E154" s="204"/>
      <c r="F154" s="204"/>
      <c r="G154" s="204"/>
    </row>
    <row r="155" s="185" customFormat="1" ht="26" customHeight="1" spans="1:7">
      <c r="A155" s="202"/>
      <c r="B155" s="203"/>
      <c r="C155" s="203"/>
      <c r="D155" s="204"/>
      <c r="E155" s="204"/>
      <c r="F155" s="204"/>
      <c r="G155" s="204"/>
    </row>
    <row r="156" s="185" customFormat="1" ht="26" customHeight="1" spans="1:7">
      <c r="A156" s="202"/>
      <c r="B156" s="203"/>
      <c r="C156" s="203"/>
      <c r="D156" s="204"/>
      <c r="E156" s="204"/>
      <c r="F156" s="204"/>
      <c r="G156" s="204"/>
    </row>
    <row r="157" s="185" customFormat="1" ht="26" customHeight="1" spans="1:7">
      <c r="A157" s="202"/>
      <c r="B157" s="203"/>
      <c r="C157" s="203"/>
      <c r="D157" s="204"/>
      <c r="E157" s="204"/>
      <c r="F157" s="204"/>
      <c r="G157" s="204"/>
    </row>
    <row r="158" s="185" customFormat="1" ht="26" customHeight="1" spans="1:7">
      <c r="A158" s="202"/>
      <c r="B158" s="203"/>
      <c r="C158" s="203"/>
      <c r="D158" s="204"/>
      <c r="E158" s="204"/>
      <c r="F158" s="204"/>
      <c r="G158" s="204"/>
    </row>
    <row r="159" s="185" customFormat="1" ht="26" customHeight="1" spans="1:7">
      <c r="A159" s="202"/>
      <c r="B159" s="203"/>
      <c r="C159" s="203"/>
      <c r="D159" s="204"/>
      <c r="E159" s="204"/>
      <c r="F159" s="204"/>
      <c r="G159" s="204"/>
    </row>
    <row r="160" s="185" customFormat="1" ht="26" customHeight="1" spans="1:7">
      <c r="A160" s="202"/>
      <c r="B160" s="203"/>
      <c r="C160" s="203"/>
      <c r="D160" s="204"/>
      <c r="E160" s="204"/>
      <c r="F160" s="204"/>
      <c r="G160" s="204"/>
    </row>
    <row r="161" s="185" customFormat="1" ht="26" customHeight="1" spans="1:7">
      <c r="A161" s="202"/>
      <c r="B161" s="203"/>
      <c r="C161" s="203"/>
      <c r="D161" s="204"/>
      <c r="E161" s="204"/>
      <c r="F161" s="204"/>
      <c r="G161" s="204"/>
    </row>
    <row r="162" s="185" customFormat="1" ht="26" customHeight="1" spans="1:7">
      <c r="A162" s="202"/>
      <c r="B162" s="203"/>
      <c r="C162" s="203"/>
      <c r="D162" s="204"/>
      <c r="E162" s="204"/>
      <c r="F162" s="204"/>
      <c r="G162" s="204"/>
    </row>
    <row r="163" s="185" customFormat="1" ht="26" customHeight="1" spans="1:7">
      <c r="A163" s="202"/>
      <c r="B163" s="203"/>
      <c r="C163" s="203"/>
      <c r="D163" s="204"/>
      <c r="E163" s="204"/>
      <c r="F163" s="204"/>
      <c r="G163" s="204"/>
    </row>
    <row r="164" s="185" customFormat="1" ht="26" customHeight="1" spans="1:7">
      <c r="A164" s="202"/>
      <c r="B164" s="203"/>
      <c r="C164" s="203"/>
      <c r="D164" s="204"/>
      <c r="E164" s="204"/>
      <c r="F164" s="204"/>
      <c r="G164" s="204"/>
    </row>
    <row r="165" s="185" customFormat="1" ht="26" customHeight="1" spans="1:7">
      <c r="A165" s="202"/>
      <c r="B165" s="203"/>
      <c r="C165" s="203"/>
      <c r="D165" s="204"/>
      <c r="E165" s="204"/>
      <c r="F165" s="204"/>
      <c r="G165" s="204"/>
    </row>
    <row r="166" s="185" customFormat="1" ht="26" customHeight="1" spans="1:7">
      <c r="A166" s="202"/>
      <c r="B166" s="203"/>
      <c r="C166" s="203"/>
      <c r="D166" s="204"/>
      <c r="E166" s="204"/>
      <c r="F166" s="204"/>
      <c r="G166" s="204"/>
    </row>
    <row r="167" s="185" customFormat="1" ht="26" customHeight="1" spans="1:7">
      <c r="A167" s="202"/>
      <c r="B167" s="203"/>
      <c r="C167" s="203"/>
      <c r="D167" s="204"/>
      <c r="E167" s="204"/>
      <c r="F167" s="204"/>
      <c r="G167" s="204"/>
    </row>
    <row r="168" s="185" customFormat="1" ht="26" customHeight="1" spans="1:7">
      <c r="A168" s="202"/>
      <c r="B168" s="203"/>
      <c r="C168" s="203"/>
      <c r="D168" s="204"/>
      <c r="E168" s="204"/>
      <c r="F168" s="204"/>
      <c r="G168" s="204"/>
    </row>
    <row r="169" s="185" customFormat="1" ht="26" customHeight="1" spans="1:7">
      <c r="A169" s="202"/>
      <c r="B169" s="203"/>
      <c r="C169" s="203"/>
      <c r="D169" s="204"/>
      <c r="E169" s="204"/>
      <c r="F169" s="204"/>
      <c r="G169" s="204"/>
    </row>
    <row r="170" s="185" customFormat="1" ht="26" customHeight="1" spans="1:7">
      <c r="A170" s="202"/>
      <c r="B170" s="203"/>
      <c r="C170" s="203"/>
      <c r="D170" s="204"/>
      <c r="E170" s="204"/>
      <c r="F170" s="204"/>
      <c r="G170" s="204"/>
    </row>
    <row r="171" s="185" customFormat="1" ht="26" customHeight="1" spans="1:7">
      <c r="A171" s="202"/>
      <c r="B171" s="203"/>
      <c r="C171" s="203"/>
      <c r="D171" s="204"/>
      <c r="E171" s="204"/>
      <c r="F171" s="204"/>
      <c r="G171" s="204"/>
    </row>
    <row r="172" s="185" customFormat="1" ht="26" customHeight="1" spans="1:7">
      <c r="A172" s="202"/>
      <c r="B172" s="203"/>
      <c r="C172" s="203"/>
      <c r="D172" s="204"/>
      <c r="E172" s="204"/>
      <c r="F172" s="204"/>
      <c r="G172" s="204"/>
    </row>
    <row r="173" s="185" customFormat="1" ht="26" customHeight="1" spans="1:7">
      <c r="A173" s="202"/>
      <c r="B173" s="203"/>
      <c r="C173" s="203"/>
      <c r="D173" s="204"/>
      <c r="E173" s="204"/>
      <c r="F173" s="204"/>
      <c r="G173" s="204"/>
    </row>
    <row r="174" s="185" customFormat="1" ht="26" customHeight="1" spans="1:7">
      <c r="A174" s="202"/>
      <c r="B174" s="203"/>
      <c r="C174" s="203"/>
      <c r="D174" s="204"/>
      <c r="E174" s="204"/>
      <c r="F174" s="204"/>
      <c r="G174" s="204"/>
    </row>
    <row r="175" s="185" customFormat="1" ht="26" customHeight="1" spans="1:7">
      <c r="A175" s="202"/>
      <c r="B175" s="203"/>
      <c r="C175" s="203"/>
      <c r="D175" s="204"/>
      <c r="E175" s="204"/>
      <c r="F175" s="204"/>
      <c r="G175" s="204"/>
    </row>
    <row r="176" s="185" customFormat="1" ht="26" customHeight="1" spans="1:7">
      <c r="A176" s="202"/>
      <c r="B176" s="203"/>
      <c r="C176" s="203"/>
      <c r="D176" s="204"/>
      <c r="E176" s="204"/>
      <c r="F176" s="204"/>
      <c r="G176" s="204"/>
    </row>
    <row r="177" s="185" customFormat="1" ht="26" customHeight="1" spans="1:7">
      <c r="A177" s="202"/>
      <c r="B177" s="203"/>
      <c r="C177" s="203"/>
      <c r="D177" s="204"/>
      <c r="E177" s="204"/>
      <c r="F177" s="204"/>
      <c r="G177" s="204"/>
    </row>
    <row r="178" s="185" customFormat="1" ht="26" customHeight="1" spans="1:7">
      <c r="A178" s="202"/>
      <c r="B178" s="203"/>
      <c r="C178" s="203"/>
      <c r="D178" s="204"/>
      <c r="E178" s="204"/>
      <c r="F178" s="204"/>
      <c r="G178" s="204"/>
    </row>
    <row r="179" s="185" customFormat="1" ht="26" customHeight="1" spans="1:7">
      <c r="A179" s="202"/>
      <c r="B179" s="203"/>
      <c r="C179" s="203"/>
      <c r="D179" s="204"/>
      <c r="E179" s="204"/>
      <c r="F179" s="204"/>
      <c r="G179" s="204"/>
    </row>
    <row r="180" s="185" customFormat="1" ht="26" customHeight="1" spans="1:7">
      <c r="A180" s="202"/>
      <c r="B180" s="203"/>
      <c r="C180" s="203"/>
      <c r="D180" s="204"/>
      <c r="E180" s="204"/>
      <c r="F180" s="204"/>
      <c r="G180" s="204"/>
    </row>
    <row r="181" s="185" customFormat="1" ht="26" customHeight="1" spans="1:7">
      <c r="A181" s="202"/>
      <c r="B181" s="203"/>
      <c r="C181" s="203"/>
      <c r="D181" s="204"/>
      <c r="E181" s="204"/>
      <c r="F181" s="204"/>
      <c r="G181" s="204"/>
    </row>
    <row r="182" s="185" customFormat="1" ht="26" customHeight="1" spans="1:7">
      <c r="A182" s="202"/>
      <c r="B182" s="203"/>
      <c r="C182" s="203"/>
      <c r="D182" s="204"/>
      <c r="E182" s="204"/>
      <c r="F182" s="204"/>
      <c r="G182" s="204"/>
    </row>
    <row r="183" s="185" customFormat="1" ht="26" customHeight="1" spans="1:7">
      <c r="A183" s="202"/>
      <c r="B183" s="203"/>
      <c r="C183" s="203"/>
      <c r="D183" s="204"/>
      <c r="E183" s="204"/>
      <c r="F183" s="204"/>
      <c r="G183" s="204"/>
    </row>
    <row r="184" s="185" customFormat="1" ht="26" customHeight="1" spans="1:7">
      <c r="A184" s="202"/>
      <c r="B184" s="203"/>
      <c r="C184" s="203"/>
      <c r="D184" s="204"/>
      <c r="E184" s="204"/>
      <c r="F184" s="204"/>
      <c r="G184" s="204"/>
    </row>
    <row r="185" s="185" customFormat="1" ht="26" customHeight="1" spans="1:7">
      <c r="A185" s="202"/>
      <c r="B185" s="203"/>
      <c r="C185" s="203"/>
      <c r="D185" s="204"/>
      <c r="E185" s="204"/>
      <c r="F185" s="204"/>
      <c r="G185" s="204"/>
    </row>
    <row r="186" s="185" customFormat="1" ht="26" customHeight="1" spans="1:7">
      <c r="A186" s="202"/>
      <c r="B186" s="203"/>
      <c r="C186" s="203"/>
      <c r="D186" s="204"/>
      <c r="E186" s="204"/>
      <c r="F186" s="204"/>
      <c r="G186" s="204"/>
    </row>
    <row r="187" s="185" customFormat="1" ht="26" customHeight="1" spans="1:7">
      <c r="A187" s="202"/>
      <c r="B187" s="203"/>
      <c r="C187" s="203"/>
      <c r="D187" s="204"/>
      <c r="E187" s="204"/>
      <c r="F187" s="204"/>
      <c r="G187" s="204"/>
    </row>
    <row r="188" s="185" customFormat="1" ht="26" customHeight="1" spans="1:7">
      <c r="A188" s="202"/>
      <c r="B188" s="203"/>
      <c r="C188" s="203"/>
      <c r="D188" s="204"/>
      <c r="E188" s="204"/>
      <c r="F188" s="204"/>
      <c r="G188" s="204"/>
    </row>
    <row r="189" s="185" customFormat="1" ht="26" customHeight="1" spans="1:7">
      <c r="A189" s="202"/>
      <c r="B189" s="203"/>
      <c r="C189" s="203"/>
      <c r="D189" s="204"/>
      <c r="E189" s="204"/>
      <c r="F189" s="204"/>
      <c r="G189" s="204"/>
    </row>
    <row r="190" s="185" customFormat="1" ht="26" customHeight="1" spans="1:7">
      <c r="A190" s="202"/>
      <c r="B190" s="203"/>
      <c r="C190" s="203"/>
      <c r="D190" s="204"/>
      <c r="E190" s="204"/>
      <c r="F190" s="204"/>
      <c r="G190" s="204"/>
    </row>
    <row r="191" s="185" customFormat="1" ht="26" customHeight="1" spans="1:7">
      <c r="A191" s="202"/>
      <c r="B191" s="203"/>
      <c r="C191" s="203"/>
      <c r="D191" s="204"/>
      <c r="E191" s="204"/>
      <c r="F191" s="204"/>
      <c r="G191" s="204"/>
    </row>
    <row r="192" s="185" customFormat="1" ht="26" customHeight="1" spans="1:7">
      <c r="A192" s="202"/>
      <c r="B192" s="203"/>
      <c r="C192" s="203"/>
      <c r="D192" s="204"/>
      <c r="E192" s="204"/>
      <c r="F192" s="204"/>
      <c r="G192" s="204"/>
    </row>
    <row r="193" s="185" customFormat="1" ht="26" customHeight="1" spans="1:7">
      <c r="A193" s="202"/>
      <c r="B193" s="203"/>
      <c r="C193" s="203"/>
      <c r="D193" s="204"/>
      <c r="E193" s="204"/>
      <c r="F193" s="204"/>
      <c r="G193" s="204"/>
    </row>
    <row r="194" s="185" customFormat="1" ht="26" customHeight="1" spans="1:7">
      <c r="A194" s="202"/>
      <c r="B194" s="203"/>
      <c r="C194" s="203"/>
      <c r="D194" s="204"/>
      <c r="E194" s="204"/>
      <c r="F194" s="204"/>
      <c r="G194" s="204"/>
    </row>
    <row r="195" s="185" customFormat="1" ht="26" customHeight="1" spans="1:7">
      <c r="A195" s="202"/>
      <c r="B195" s="203"/>
      <c r="C195" s="203"/>
      <c r="D195" s="204"/>
      <c r="E195" s="204"/>
      <c r="F195" s="204"/>
      <c r="G195" s="204"/>
    </row>
    <row r="196" s="185" customFormat="1" ht="26" customHeight="1" spans="1:7">
      <c r="A196" s="202"/>
      <c r="B196" s="203"/>
      <c r="C196" s="203"/>
      <c r="D196" s="204"/>
      <c r="E196" s="204"/>
      <c r="F196" s="204"/>
      <c r="G196" s="204"/>
    </row>
    <row r="197" s="185" customFormat="1" ht="26" customHeight="1" spans="1:7">
      <c r="A197" s="202"/>
      <c r="B197" s="203"/>
      <c r="C197" s="203"/>
      <c r="D197" s="204"/>
      <c r="E197" s="204"/>
      <c r="F197" s="204"/>
      <c r="G197" s="204"/>
    </row>
    <row r="198" s="185" customFormat="1" ht="26" customHeight="1" spans="1:7">
      <c r="A198" s="202"/>
      <c r="B198" s="203"/>
      <c r="C198" s="203"/>
      <c r="D198" s="204"/>
      <c r="E198" s="204"/>
      <c r="F198" s="204"/>
      <c r="G198" s="204"/>
    </row>
    <row r="199" s="185" customFormat="1" ht="26" customHeight="1" spans="1:7">
      <c r="A199" s="202"/>
      <c r="B199" s="203"/>
      <c r="C199" s="203"/>
      <c r="D199" s="204"/>
      <c r="E199" s="204"/>
      <c r="F199" s="204"/>
      <c r="G199" s="204"/>
    </row>
    <row r="200" s="185" customFormat="1" ht="26" customHeight="1" spans="1:7">
      <c r="A200" s="202"/>
      <c r="B200" s="203"/>
      <c r="C200" s="203"/>
      <c r="D200" s="204"/>
      <c r="E200" s="204"/>
      <c r="F200" s="204"/>
      <c r="G200" s="204"/>
    </row>
    <row r="201" s="185" customFormat="1" ht="26" customHeight="1" spans="1:7">
      <c r="A201" s="202"/>
      <c r="B201" s="203"/>
      <c r="C201" s="203"/>
      <c r="D201" s="204"/>
      <c r="E201" s="204"/>
      <c r="F201" s="204"/>
      <c r="G201" s="204"/>
    </row>
    <row r="202" s="185" customFormat="1" ht="26" customHeight="1" spans="1:7">
      <c r="A202" s="202"/>
      <c r="B202" s="203"/>
      <c r="C202" s="203"/>
      <c r="D202" s="204"/>
      <c r="E202" s="204"/>
      <c r="F202" s="204"/>
      <c r="G202" s="204"/>
    </row>
    <row r="203" s="185" customFormat="1" ht="26" customHeight="1" spans="1:7">
      <c r="A203" s="202"/>
      <c r="B203" s="203"/>
      <c r="C203" s="203"/>
      <c r="D203" s="204"/>
      <c r="E203" s="204"/>
      <c r="F203" s="204"/>
      <c r="G203" s="204"/>
    </row>
    <row r="204" s="185" customFormat="1" ht="26" customHeight="1" spans="1:7">
      <c r="A204" s="202"/>
      <c r="B204" s="203"/>
      <c r="C204" s="203"/>
      <c r="D204" s="204"/>
      <c r="E204" s="204"/>
      <c r="F204" s="204"/>
      <c r="G204" s="204"/>
    </row>
    <row r="205" s="185" customFormat="1" ht="26" customHeight="1" spans="1:7">
      <c r="A205" s="202"/>
      <c r="B205" s="203"/>
      <c r="C205" s="203"/>
      <c r="D205" s="204"/>
      <c r="E205" s="204"/>
      <c r="F205" s="204"/>
      <c r="G205" s="204"/>
    </row>
    <row r="206" s="185" customFormat="1" ht="26" customHeight="1" spans="1:7">
      <c r="A206" s="202"/>
      <c r="B206" s="203"/>
      <c r="C206" s="203"/>
      <c r="D206" s="204"/>
      <c r="E206" s="204"/>
      <c r="F206" s="204"/>
      <c r="G206" s="204"/>
    </row>
    <row r="207" s="185" customFormat="1" ht="26" customHeight="1" spans="1:7">
      <c r="A207" s="202"/>
      <c r="B207" s="203"/>
      <c r="C207" s="203"/>
      <c r="D207" s="204"/>
      <c r="E207" s="204"/>
      <c r="F207" s="204"/>
      <c r="G207" s="204"/>
    </row>
    <row r="208" s="185" customFormat="1" ht="26" customHeight="1" spans="1:7">
      <c r="A208" s="202"/>
      <c r="B208" s="203"/>
      <c r="C208" s="203"/>
      <c r="D208" s="204"/>
      <c r="E208" s="204"/>
      <c r="F208" s="204"/>
      <c r="G208" s="204"/>
    </row>
    <row r="209" s="185" customFormat="1" ht="26" customHeight="1" spans="1:7">
      <c r="A209" s="202"/>
      <c r="B209" s="203"/>
      <c r="C209" s="203"/>
      <c r="D209" s="204"/>
      <c r="E209" s="204"/>
      <c r="F209" s="204"/>
      <c r="G209" s="204"/>
    </row>
    <row r="210" s="185" customFormat="1" ht="26" customHeight="1" spans="1:7">
      <c r="A210" s="202"/>
      <c r="B210" s="203"/>
      <c r="C210" s="203"/>
      <c r="D210" s="204"/>
      <c r="E210" s="204"/>
      <c r="F210" s="204"/>
      <c r="G210" s="204"/>
    </row>
    <row r="211" s="185" customFormat="1" ht="26" customHeight="1" spans="1:7">
      <c r="A211" s="202"/>
      <c r="B211" s="203"/>
      <c r="C211" s="203"/>
      <c r="D211" s="204"/>
      <c r="E211" s="204"/>
      <c r="F211" s="204"/>
      <c r="G211" s="204"/>
    </row>
    <row r="212" s="185" customFormat="1" ht="26" customHeight="1" spans="1:7">
      <c r="A212" s="202"/>
      <c r="B212" s="203"/>
      <c r="C212" s="203"/>
      <c r="D212" s="204"/>
      <c r="E212" s="204"/>
      <c r="F212" s="204"/>
      <c r="G212" s="204"/>
    </row>
    <row r="213" s="185" customFormat="1" ht="26" customHeight="1" spans="1:7">
      <c r="A213" s="202"/>
      <c r="B213" s="203"/>
      <c r="C213" s="203"/>
      <c r="D213" s="204"/>
      <c r="E213" s="204"/>
      <c r="F213" s="204"/>
      <c r="G213" s="204"/>
    </row>
    <row r="214" s="185" customFormat="1" ht="26" customHeight="1" spans="1:7">
      <c r="A214" s="202"/>
      <c r="B214" s="203"/>
      <c r="C214" s="203"/>
      <c r="D214" s="204"/>
      <c r="E214" s="204"/>
      <c r="F214" s="204"/>
      <c r="G214" s="204"/>
    </row>
    <row r="215" s="185" customFormat="1" ht="26" customHeight="1" spans="1:7">
      <c r="A215" s="202"/>
      <c r="B215" s="203"/>
      <c r="C215" s="203"/>
      <c r="D215" s="204"/>
      <c r="E215" s="204"/>
      <c r="F215" s="204"/>
      <c r="G215" s="204"/>
    </row>
    <row r="216" s="185" customFormat="1" ht="26" customHeight="1" spans="1:7">
      <c r="A216" s="202"/>
      <c r="B216" s="203"/>
      <c r="C216" s="203"/>
      <c r="D216" s="204"/>
      <c r="E216" s="204"/>
      <c r="F216" s="204"/>
      <c r="G216" s="204"/>
    </row>
    <row r="217" s="185" customFormat="1" ht="26" customHeight="1" spans="1:7">
      <c r="A217" s="202"/>
      <c r="B217" s="203"/>
      <c r="C217" s="203"/>
      <c r="D217" s="204"/>
      <c r="E217" s="204"/>
      <c r="F217" s="204"/>
      <c r="G217" s="204"/>
    </row>
    <row r="218" s="185" customFormat="1" ht="26" customHeight="1" spans="1:7">
      <c r="A218" s="202"/>
      <c r="B218" s="203"/>
      <c r="C218" s="203"/>
      <c r="D218" s="204"/>
      <c r="E218" s="204"/>
      <c r="F218" s="204"/>
      <c r="G218" s="204"/>
    </row>
    <row r="219" s="185" customFormat="1" ht="26" customHeight="1" spans="1:7">
      <c r="A219" s="202"/>
      <c r="B219" s="203"/>
      <c r="C219" s="203"/>
      <c r="D219" s="204"/>
      <c r="E219" s="204"/>
      <c r="F219" s="204"/>
      <c r="G219" s="204"/>
    </row>
    <row r="220" s="185" customFormat="1" ht="26" customHeight="1" spans="1:7">
      <c r="A220" s="202"/>
      <c r="B220" s="203"/>
      <c r="C220" s="203"/>
      <c r="D220" s="204"/>
      <c r="E220" s="204"/>
      <c r="F220" s="204"/>
      <c r="G220" s="204"/>
    </row>
    <row r="221" s="185" customFormat="1" ht="26" customHeight="1" spans="1:7">
      <c r="A221" s="202"/>
      <c r="B221" s="203"/>
      <c r="C221" s="203"/>
      <c r="D221" s="204"/>
      <c r="E221" s="204"/>
      <c r="F221" s="204"/>
      <c r="G221" s="204"/>
    </row>
    <row r="222" s="185" customFormat="1" ht="26" customHeight="1" spans="1:7">
      <c r="A222" s="202"/>
      <c r="B222" s="203"/>
      <c r="C222" s="203"/>
      <c r="D222" s="204"/>
      <c r="E222" s="204"/>
      <c r="F222" s="204"/>
      <c r="G222" s="204"/>
    </row>
    <row r="223" s="185" customFormat="1" ht="26" customHeight="1" spans="1:7">
      <c r="A223" s="202"/>
      <c r="B223" s="203"/>
      <c r="C223" s="203"/>
      <c r="D223" s="204"/>
      <c r="E223" s="204"/>
      <c r="F223" s="204"/>
      <c r="G223" s="204"/>
    </row>
    <row r="224" s="185" customFormat="1" ht="26" customHeight="1" spans="1:7">
      <c r="A224" s="202"/>
      <c r="B224" s="203"/>
      <c r="C224" s="203"/>
      <c r="D224" s="204"/>
      <c r="E224" s="204"/>
      <c r="F224" s="204"/>
      <c r="G224" s="204"/>
    </row>
    <row r="225" s="185" customFormat="1" ht="26" customHeight="1" spans="1:7">
      <c r="A225" s="202"/>
      <c r="B225" s="203"/>
      <c r="C225" s="203"/>
      <c r="D225" s="204"/>
      <c r="E225" s="204"/>
      <c r="F225" s="204"/>
      <c r="G225" s="204"/>
    </row>
    <row r="226" s="185" customFormat="1" ht="26" customHeight="1" spans="1:7">
      <c r="A226" s="202"/>
      <c r="B226" s="203"/>
      <c r="C226" s="203"/>
      <c r="D226" s="204"/>
      <c r="E226" s="204"/>
      <c r="F226" s="204"/>
      <c r="G226" s="204"/>
    </row>
    <row r="227" s="185" customFormat="1" ht="26" customHeight="1" spans="1:7">
      <c r="A227" s="202"/>
      <c r="B227" s="203"/>
      <c r="C227" s="203"/>
      <c r="D227" s="204"/>
      <c r="E227" s="204"/>
      <c r="F227" s="204"/>
      <c r="G227" s="204"/>
    </row>
    <row r="228" s="185" customFormat="1" ht="26" customHeight="1" spans="1:7">
      <c r="A228" s="202"/>
      <c r="B228" s="203"/>
      <c r="C228" s="203"/>
      <c r="D228" s="204"/>
      <c r="E228" s="204"/>
      <c r="F228" s="204"/>
      <c r="G228" s="204"/>
    </row>
    <row r="229" s="185" customFormat="1" ht="26" customHeight="1" spans="1:7">
      <c r="A229" s="202"/>
      <c r="B229" s="203"/>
      <c r="C229" s="203"/>
      <c r="D229" s="204"/>
      <c r="E229" s="204"/>
      <c r="F229" s="204"/>
      <c r="G229" s="204"/>
    </row>
    <row r="230" s="185" customFormat="1" ht="26" customHeight="1" spans="1:7">
      <c r="A230" s="202"/>
      <c r="B230" s="203"/>
      <c r="C230" s="203"/>
      <c r="D230" s="204"/>
      <c r="E230" s="204"/>
      <c r="F230" s="204"/>
      <c r="G230" s="204"/>
    </row>
    <row r="231" s="185" customFormat="1" ht="26" customHeight="1" spans="1:7">
      <c r="A231" s="202"/>
      <c r="B231" s="203"/>
      <c r="C231" s="203"/>
      <c r="D231" s="204"/>
      <c r="E231" s="204"/>
      <c r="F231" s="204"/>
      <c r="G231" s="204"/>
    </row>
    <row r="232" s="185" customFormat="1" ht="26" customHeight="1" spans="1:7">
      <c r="A232" s="202"/>
      <c r="B232" s="203"/>
      <c r="C232" s="203"/>
      <c r="D232" s="204"/>
      <c r="E232" s="204"/>
      <c r="F232" s="204"/>
      <c r="G232" s="204"/>
    </row>
    <row r="233" s="185" customFormat="1" ht="26" customHeight="1" spans="1:7">
      <c r="A233" s="202"/>
      <c r="B233" s="203"/>
      <c r="C233" s="203"/>
      <c r="D233" s="204"/>
      <c r="E233" s="204"/>
      <c r="F233" s="204"/>
      <c r="G233" s="204"/>
    </row>
    <row r="234" s="185" customFormat="1" ht="26" customHeight="1" spans="1:7">
      <c r="A234" s="202"/>
      <c r="B234" s="203"/>
      <c r="C234" s="203"/>
      <c r="D234" s="204"/>
      <c r="E234" s="204"/>
      <c r="F234" s="204"/>
      <c r="G234" s="204"/>
    </row>
    <row r="235" s="185" customFormat="1" ht="26" customHeight="1" spans="1:7">
      <c r="A235" s="202"/>
      <c r="B235" s="203"/>
      <c r="C235" s="203"/>
      <c r="D235" s="204"/>
      <c r="E235" s="204"/>
      <c r="F235" s="204"/>
      <c r="G235" s="204"/>
    </row>
    <row r="236" s="185" customFormat="1" ht="26" customHeight="1" spans="1:7">
      <c r="A236" s="202"/>
      <c r="B236" s="203"/>
      <c r="C236" s="203"/>
      <c r="D236" s="204"/>
      <c r="E236" s="204"/>
      <c r="F236" s="204"/>
      <c r="G236" s="204"/>
    </row>
    <row r="237" s="185" customFormat="1" ht="26" customHeight="1" spans="1:7">
      <c r="A237" s="202"/>
      <c r="B237" s="203"/>
      <c r="C237" s="203"/>
      <c r="D237" s="204"/>
      <c r="E237" s="204"/>
      <c r="F237" s="204"/>
      <c r="G237" s="204"/>
    </row>
    <row r="238" s="185" customFormat="1" ht="26" customHeight="1" spans="1:7">
      <c r="A238" s="202"/>
      <c r="B238" s="203"/>
      <c r="C238" s="203"/>
      <c r="D238" s="204"/>
      <c r="E238" s="204"/>
      <c r="F238" s="204"/>
      <c r="G238" s="204"/>
    </row>
    <row r="239" s="185" customFormat="1" ht="26" customHeight="1" spans="1:7">
      <c r="A239" s="202"/>
      <c r="B239" s="203"/>
      <c r="C239" s="203"/>
      <c r="D239" s="204"/>
      <c r="E239" s="204"/>
      <c r="F239" s="204"/>
      <c r="G239" s="204"/>
    </row>
    <row r="240" s="185" customFormat="1" ht="26" customHeight="1" spans="1:7">
      <c r="A240" s="202"/>
      <c r="B240" s="203"/>
      <c r="C240" s="203"/>
      <c r="D240" s="204"/>
      <c r="E240" s="204"/>
      <c r="F240" s="204"/>
      <c r="G240" s="204"/>
    </row>
    <row r="241" s="185" customFormat="1" ht="26" customHeight="1" spans="1:7">
      <c r="A241" s="202"/>
      <c r="B241" s="203"/>
      <c r="C241" s="203"/>
      <c r="D241" s="204"/>
      <c r="E241" s="204"/>
      <c r="F241" s="204"/>
      <c r="G241" s="204"/>
    </row>
    <row r="242" s="185" customFormat="1" ht="26" customHeight="1" spans="1:7">
      <c r="A242" s="202"/>
      <c r="B242" s="203"/>
      <c r="C242" s="203"/>
      <c r="D242" s="204"/>
      <c r="E242" s="204"/>
      <c r="F242" s="204"/>
      <c r="G242" s="204"/>
    </row>
    <row r="243" s="185" customFormat="1" ht="26" customHeight="1" spans="1:7">
      <c r="A243" s="202"/>
      <c r="B243" s="203"/>
      <c r="C243" s="203"/>
      <c r="D243" s="204"/>
      <c r="E243" s="204"/>
      <c r="F243" s="204"/>
      <c r="G243" s="204"/>
    </row>
    <row r="244" s="185" customFormat="1" ht="26" customHeight="1" spans="1:7">
      <c r="A244" s="202"/>
      <c r="B244" s="203"/>
      <c r="C244" s="203"/>
      <c r="D244" s="204"/>
      <c r="E244" s="204"/>
      <c r="F244" s="204"/>
      <c r="G244" s="204"/>
    </row>
    <row r="245" s="185" customFormat="1" ht="26" customHeight="1" spans="1:7">
      <c r="A245" s="202"/>
      <c r="B245" s="203"/>
      <c r="C245" s="203"/>
      <c r="D245" s="204"/>
      <c r="E245" s="204"/>
      <c r="F245" s="204"/>
      <c r="G245" s="204"/>
    </row>
    <row r="246" s="185" customFormat="1" ht="26" customHeight="1" spans="1:7">
      <c r="A246" s="202"/>
      <c r="B246" s="203"/>
      <c r="C246" s="203"/>
      <c r="D246" s="204"/>
      <c r="E246" s="204"/>
      <c r="F246" s="204"/>
      <c r="G246" s="204"/>
    </row>
    <row r="247" s="185" customFormat="1" ht="26" customHeight="1" spans="1:7">
      <c r="A247" s="202"/>
      <c r="B247" s="203"/>
      <c r="C247" s="203"/>
      <c r="D247" s="204"/>
      <c r="E247" s="204"/>
      <c r="F247" s="204"/>
      <c r="G247" s="204"/>
    </row>
    <row r="248" s="185" customFormat="1" ht="26" customHeight="1" spans="1:7">
      <c r="A248" s="202"/>
      <c r="B248" s="203"/>
      <c r="C248" s="203"/>
      <c r="D248" s="204"/>
      <c r="E248" s="204"/>
      <c r="F248" s="204"/>
      <c r="G248" s="204"/>
    </row>
    <row r="249" s="185" customFormat="1" ht="26" customHeight="1" spans="1:7">
      <c r="A249" s="202"/>
      <c r="B249" s="203"/>
      <c r="C249" s="203"/>
      <c r="D249" s="204"/>
      <c r="E249" s="204"/>
      <c r="F249" s="204"/>
      <c r="G249" s="204"/>
    </row>
    <row r="250" s="185" customFormat="1" ht="26" customHeight="1" spans="1:7">
      <c r="A250" s="202"/>
      <c r="B250" s="203"/>
      <c r="C250" s="203"/>
      <c r="D250" s="204"/>
      <c r="E250" s="204"/>
      <c r="F250" s="204"/>
      <c r="G250" s="204"/>
    </row>
    <row r="251" s="185" customFormat="1" ht="26" customHeight="1" spans="1:7">
      <c r="A251" s="202"/>
      <c r="B251" s="203"/>
      <c r="C251" s="203"/>
      <c r="D251" s="204"/>
      <c r="E251" s="204"/>
      <c r="F251" s="204"/>
      <c r="G251" s="204"/>
    </row>
    <row r="252" s="185" customFormat="1" ht="26" customHeight="1" spans="1:7">
      <c r="A252" s="202"/>
      <c r="B252" s="203"/>
      <c r="C252" s="203"/>
      <c r="D252" s="204"/>
      <c r="E252" s="204"/>
      <c r="F252" s="204"/>
      <c r="G252" s="204"/>
    </row>
    <row r="253" s="185" customFormat="1" ht="26" customHeight="1" spans="1:7">
      <c r="A253" s="202"/>
      <c r="B253" s="203"/>
      <c r="C253" s="203"/>
      <c r="D253" s="204"/>
      <c r="E253" s="204"/>
      <c r="F253" s="204"/>
      <c r="G253" s="204"/>
    </row>
    <row r="254" s="185" customFormat="1" ht="26" customHeight="1" spans="1:7">
      <c r="A254" s="202"/>
      <c r="B254" s="203"/>
      <c r="C254" s="203"/>
      <c r="D254" s="204"/>
      <c r="E254" s="204"/>
      <c r="F254" s="204"/>
      <c r="G254" s="204"/>
    </row>
    <row r="255" s="185" customFormat="1" ht="26" customHeight="1" spans="1:7">
      <c r="A255" s="202"/>
      <c r="B255" s="203"/>
      <c r="C255" s="203"/>
      <c r="D255" s="204"/>
      <c r="E255" s="204"/>
      <c r="F255" s="204"/>
      <c r="G255" s="204"/>
    </row>
    <row r="256" s="185" customFormat="1" ht="26" customHeight="1" spans="1:7">
      <c r="A256" s="202"/>
      <c r="B256" s="203"/>
      <c r="C256" s="203"/>
      <c r="D256" s="204"/>
      <c r="E256" s="204"/>
      <c r="F256" s="204"/>
      <c r="G256" s="204"/>
    </row>
    <row r="257" s="185" customFormat="1" ht="26" customHeight="1" spans="1:7">
      <c r="A257" s="202"/>
      <c r="B257" s="203"/>
      <c r="C257" s="203"/>
      <c r="D257" s="204"/>
      <c r="E257" s="204"/>
      <c r="F257" s="204"/>
      <c r="G257" s="204"/>
    </row>
    <row r="258" s="185" customFormat="1" ht="26" customHeight="1" spans="1:7">
      <c r="A258" s="202"/>
      <c r="B258" s="203"/>
      <c r="C258" s="203"/>
      <c r="D258" s="204"/>
      <c r="E258" s="204"/>
      <c r="F258" s="204"/>
      <c r="G258" s="204"/>
    </row>
    <row r="259" s="185" customFormat="1" ht="26" customHeight="1" spans="1:7">
      <c r="A259" s="202"/>
      <c r="B259" s="203"/>
      <c r="C259" s="203"/>
      <c r="D259" s="204"/>
      <c r="E259" s="204"/>
      <c r="F259" s="204"/>
      <c r="G259" s="204"/>
    </row>
    <row r="260" s="185" customFormat="1" ht="26" customHeight="1" spans="1:7">
      <c r="A260" s="202"/>
      <c r="B260" s="203"/>
      <c r="C260" s="203"/>
      <c r="D260" s="204"/>
      <c r="E260" s="204"/>
      <c r="F260" s="204"/>
      <c r="G260" s="204"/>
    </row>
    <row r="261" s="185" customFormat="1" ht="26" customHeight="1" spans="1:7">
      <c r="A261" s="202"/>
      <c r="B261" s="203"/>
      <c r="C261" s="203"/>
      <c r="D261" s="204"/>
      <c r="E261" s="204"/>
      <c r="F261" s="204"/>
      <c r="G261" s="204"/>
    </row>
    <row r="262" s="185" customFormat="1" ht="26" customHeight="1" spans="1:7">
      <c r="A262" s="202"/>
      <c r="B262" s="203"/>
      <c r="C262" s="203"/>
      <c r="D262" s="204"/>
      <c r="E262" s="204"/>
      <c r="F262" s="204"/>
      <c r="G262" s="204"/>
    </row>
    <row r="263" s="185" customFormat="1" ht="26" customHeight="1" spans="1:7">
      <c r="A263" s="202"/>
      <c r="B263" s="203"/>
      <c r="C263" s="203"/>
      <c r="D263" s="204"/>
      <c r="E263" s="204"/>
      <c r="F263" s="204"/>
      <c r="G263" s="204"/>
    </row>
    <row r="264" s="185" customFormat="1" ht="26" customHeight="1" spans="1:7">
      <c r="A264" s="202"/>
      <c r="B264" s="203"/>
      <c r="C264" s="203"/>
      <c r="D264" s="204"/>
      <c r="E264" s="204"/>
      <c r="F264" s="204"/>
      <c r="G264" s="204"/>
    </row>
    <row r="265" s="185" customFormat="1" ht="26" customHeight="1" spans="1:7">
      <c r="A265" s="202"/>
      <c r="B265" s="203"/>
      <c r="C265" s="203"/>
      <c r="D265" s="204"/>
      <c r="E265" s="204"/>
      <c r="F265" s="204"/>
      <c r="G265" s="204"/>
    </row>
    <row r="266" s="185" customFormat="1" ht="26" customHeight="1" spans="1:7">
      <c r="A266" s="202"/>
      <c r="B266" s="203"/>
      <c r="C266" s="203"/>
      <c r="D266" s="204"/>
      <c r="E266" s="204"/>
      <c r="F266" s="204"/>
      <c r="G266" s="204"/>
    </row>
    <row r="267" s="185" customFormat="1" ht="26" customHeight="1" spans="1:7">
      <c r="A267" s="202"/>
      <c r="B267" s="203"/>
      <c r="C267" s="203"/>
      <c r="D267" s="204"/>
      <c r="E267" s="204"/>
      <c r="F267" s="204"/>
      <c r="G267" s="204"/>
    </row>
    <row r="268" s="185" customFormat="1" ht="26" customHeight="1" spans="1:7">
      <c r="A268" s="202"/>
      <c r="B268" s="203"/>
      <c r="C268" s="203"/>
      <c r="D268" s="204"/>
      <c r="E268" s="204"/>
      <c r="F268" s="204"/>
      <c r="G268" s="204"/>
    </row>
    <row r="269" s="185" customFormat="1" ht="26" customHeight="1" spans="1:7">
      <c r="A269" s="202"/>
      <c r="B269" s="203"/>
      <c r="C269" s="203"/>
      <c r="D269" s="204"/>
      <c r="E269" s="204"/>
      <c r="F269" s="204"/>
      <c r="G269" s="204"/>
    </row>
    <row r="270" s="185" customFormat="1" ht="26" customHeight="1" spans="1:7">
      <c r="A270" s="202"/>
      <c r="B270" s="203"/>
      <c r="C270" s="203"/>
      <c r="D270" s="204"/>
      <c r="E270" s="204"/>
      <c r="F270" s="204"/>
      <c r="G270" s="204"/>
    </row>
    <row r="271" s="185" customFormat="1" ht="26" customHeight="1" spans="1:7">
      <c r="A271" s="202"/>
      <c r="B271" s="203"/>
      <c r="C271" s="203"/>
      <c r="D271" s="204"/>
      <c r="E271" s="204"/>
      <c r="F271" s="204"/>
      <c r="G271" s="204"/>
    </row>
    <row r="272" s="185" customFormat="1" ht="26" customHeight="1" spans="1:7">
      <c r="A272" s="202"/>
      <c r="B272" s="203"/>
      <c r="C272" s="203"/>
      <c r="D272" s="204"/>
      <c r="E272" s="204"/>
      <c r="F272" s="204"/>
      <c r="G272" s="204"/>
    </row>
    <row r="273" s="185" customFormat="1" ht="26" customHeight="1" spans="1:7">
      <c r="A273" s="202"/>
      <c r="B273" s="203"/>
      <c r="C273" s="203"/>
      <c r="D273" s="204"/>
      <c r="E273" s="204"/>
      <c r="F273" s="204"/>
      <c r="G273" s="204"/>
    </row>
    <row r="274" s="185" customFormat="1" ht="26" customHeight="1" spans="1:7">
      <c r="A274" s="202"/>
      <c r="B274" s="203"/>
      <c r="C274" s="203"/>
      <c r="D274" s="204"/>
      <c r="E274" s="204"/>
      <c r="F274" s="204"/>
      <c r="G274" s="204"/>
    </row>
    <row r="275" s="185" customFormat="1" ht="26" customHeight="1" spans="1:7">
      <c r="A275" s="202"/>
      <c r="B275" s="203"/>
      <c r="C275" s="203"/>
      <c r="D275" s="204"/>
      <c r="E275" s="204"/>
      <c r="F275" s="204"/>
      <c r="G275" s="204"/>
    </row>
    <row r="276" s="185" customFormat="1" ht="26" customHeight="1" spans="1:7">
      <c r="A276" s="202"/>
      <c r="B276" s="203"/>
      <c r="C276" s="203"/>
      <c r="D276" s="204"/>
      <c r="E276" s="204"/>
      <c r="F276" s="204"/>
      <c r="G276" s="204"/>
    </row>
    <row r="277" s="185" customFormat="1" ht="26" customHeight="1" spans="1:7">
      <c r="A277" s="202"/>
      <c r="B277" s="203"/>
      <c r="C277" s="203"/>
      <c r="D277" s="204"/>
      <c r="E277" s="204"/>
      <c r="F277" s="204"/>
      <c r="G277" s="204"/>
    </row>
    <row r="278" s="185" customFormat="1" ht="26" customHeight="1" spans="1:7">
      <c r="A278" s="202"/>
      <c r="B278" s="203"/>
      <c r="C278" s="203"/>
      <c r="D278" s="204"/>
      <c r="E278" s="204"/>
      <c r="F278" s="204"/>
      <c r="G278" s="204"/>
    </row>
    <row r="279" s="185" customFormat="1" ht="26" customHeight="1" spans="1:7">
      <c r="A279" s="202"/>
      <c r="B279" s="203"/>
      <c r="C279" s="203"/>
      <c r="D279" s="204"/>
      <c r="E279" s="204"/>
      <c r="F279" s="204"/>
      <c r="G279" s="204"/>
    </row>
    <row r="280" s="185" customFormat="1" ht="26" customHeight="1" spans="1:7">
      <c r="A280" s="202"/>
      <c r="B280" s="203"/>
      <c r="C280" s="203"/>
      <c r="D280" s="204"/>
      <c r="E280" s="204"/>
      <c r="F280" s="204"/>
      <c r="G280" s="204"/>
    </row>
    <row r="281" s="185" customFormat="1" ht="26" customHeight="1" spans="1:7">
      <c r="A281" s="202"/>
      <c r="B281" s="203"/>
      <c r="C281" s="203"/>
      <c r="D281" s="204"/>
      <c r="E281" s="204"/>
      <c r="F281" s="204"/>
      <c r="G281" s="204"/>
    </row>
    <row r="282" s="185" customFormat="1" ht="26" customHeight="1" spans="1:7">
      <c r="A282" s="202"/>
      <c r="B282" s="203"/>
      <c r="C282" s="203"/>
      <c r="D282" s="204"/>
      <c r="E282" s="204"/>
      <c r="F282" s="204"/>
      <c r="G282" s="204"/>
    </row>
    <row r="283" s="185" customFormat="1" ht="26" customHeight="1" spans="1:7">
      <c r="A283" s="202"/>
      <c r="B283" s="203"/>
      <c r="C283" s="203"/>
      <c r="D283" s="204"/>
      <c r="E283" s="204"/>
      <c r="F283" s="204"/>
      <c r="G283" s="204"/>
    </row>
    <row r="284" s="185" customFormat="1" ht="26" customHeight="1" spans="1:7">
      <c r="A284" s="202"/>
      <c r="B284" s="203"/>
      <c r="C284" s="203"/>
      <c r="D284" s="204"/>
      <c r="E284" s="204"/>
      <c r="F284" s="204"/>
      <c r="G284" s="204"/>
    </row>
    <row r="285" s="185" customFormat="1" ht="26" customHeight="1" spans="1:7">
      <c r="A285" s="202"/>
      <c r="B285" s="203"/>
      <c r="C285" s="203"/>
      <c r="D285" s="204"/>
      <c r="E285" s="204"/>
      <c r="F285" s="204"/>
      <c r="G285" s="204"/>
    </row>
    <row r="286" s="185" customFormat="1" ht="26" customHeight="1" spans="1:7">
      <c r="A286" s="202"/>
      <c r="B286" s="203"/>
      <c r="C286" s="203"/>
      <c r="D286" s="204"/>
      <c r="E286" s="204"/>
      <c r="F286" s="204"/>
      <c r="G286" s="204"/>
    </row>
    <row r="287" s="185" customFormat="1" ht="26" customHeight="1" spans="1:7">
      <c r="A287" s="202"/>
      <c r="B287" s="203"/>
      <c r="C287" s="203"/>
      <c r="D287" s="204"/>
      <c r="E287" s="204"/>
      <c r="F287" s="204"/>
      <c r="G287" s="204"/>
    </row>
    <row r="288" s="185" customFormat="1" ht="26" customHeight="1" spans="1:7">
      <c r="A288" s="202"/>
      <c r="B288" s="203"/>
      <c r="C288" s="203"/>
      <c r="D288" s="204"/>
      <c r="E288" s="204"/>
      <c r="F288" s="204"/>
      <c r="G288" s="204"/>
    </row>
    <row r="289" s="185" customFormat="1" ht="26" customHeight="1" spans="1:7">
      <c r="A289" s="202"/>
      <c r="B289" s="203"/>
      <c r="C289" s="203"/>
      <c r="D289" s="204"/>
      <c r="E289" s="204"/>
      <c r="F289" s="204"/>
      <c r="G289" s="204"/>
    </row>
    <row r="290" s="185" customFormat="1" ht="26" customHeight="1" spans="1:7">
      <c r="A290" s="202"/>
      <c r="B290" s="203"/>
      <c r="C290" s="203"/>
      <c r="D290" s="204"/>
      <c r="E290" s="204"/>
      <c r="F290" s="204"/>
      <c r="G290" s="204"/>
    </row>
    <row r="291" s="185" customFormat="1" ht="26" customHeight="1" spans="1:7">
      <c r="A291" s="202"/>
      <c r="B291" s="203"/>
      <c r="C291" s="203"/>
      <c r="D291" s="204"/>
      <c r="E291" s="204"/>
      <c r="F291" s="204"/>
      <c r="G291" s="204"/>
    </row>
    <row r="292" s="185" customFormat="1" ht="26" customHeight="1" spans="1:7">
      <c r="A292" s="202"/>
      <c r="B292" s="203"/>
      <c r="C292" s="203"/>
      <c r="D292" s="204"/>
      <c r="E292" s="204"/>
      <c r="F292" s="204"/>
      <c r="G292" s="204"/>
    </row>
    <row r="293" s="185" customFormat="1" ht="26" customHeight="1" spans="1:7">
      <c r="A293" s="202"/>
      <c r="B293" s="203"/>
      <c r="C293" s="203"/>
      <c r="D293" s="204"/>
      <c r="E293" s="204"/>
      <c r="F293" s="204"/>
      <c r="G293" s="204"/>
    </row>
    <row r="294" s="185" customFormat="1" ht="26" customHeight="1" spans="1:7">
      <c r="A294" s="202"/>
      <c r="B294" s="203"/>
      <c r="C294" s="203"/>
      <c r="D294" s="204"/>
      <c r="E294" s="204"/>
      <c r="F294" s="204"/>
      <c r="G294" s="204"/>
    </row>
    <row r="295" s="185" customFormat="1" ht="26" customHeight="1" spans="1:7">
      <c r="A295" s="202"/>
      <c r="B295" s="203"/>
      <c r="C295" s="203"/>
      <c r="D295" s="204"/>
      <c r="E295" s="204"/>
      <c r="F295" s="204"/>
      <c r="G295" s="204"/>
    </row>
    <row r="296" s="185" customFormat="1" ht="26" customHeight="1" spans="1:7">
      <c r="A296" s="202"/>
      <c r="B296" s="203"/>
      <c r="C296" s="203"/>
      <c r="D296" s="204"/>
      <c r="E296" s="204"/>
      <c r="F296" s="204"/>
      <c r="G296" s="204"/>
    </row>
    <row r="297" s="185" customFormat="1" ht="26" customHeight="1" spans="1:7">
      <c r="A297" s="202"/>
      <c r="B297" s="203"/>
      <c r="C297" s="203"/>
      <c r="D297" s="204"/>
      <c r="E297" s="204"/>
      <c r="F297" s="204"/>
      <c r="G297" s="204"/>
    </row>
    <row r="298" s="185" customFormat="1" ht="26" customHeight="1" spans="1:7">
      <c r="A298" s="202"/>
      <c r="B298" s="203"/>
      <c r="C298" s="203"/>
      <c r="D298" s="204"/>
      <c r="E298" s="204"/>
      <c r="F298" s="204"/>
      <c r="G298" s="204"/>
    </row>
    <row r="299" s="185" customFormat="1" ht="26" customHeight="1" spans="1:7">
      <c r="A299" s="202"/>
      <c r="B299" s="203"/>
      <c r="C299" s="203"/>
      <c r="D299" s="204"/>
      <c r="E299" s="204"/>
      <c r="F299" s="204"/>
      <c r="G299" s="204"/>
    </row>
    <row r="300" s="185" customFormat="1" ht="26" customHeight="1" spans="1:7">
      <c r="A300" s="202"/>
      <c r="B300" s="203"/>
      <c r="C300" s="203"/>
      <c r="D300" s="204"/>
      <c r="E300" s="204"/>
      <c r="F300" s="204"/>
      <c r="G300" s="204"/>
    </row>
    <row r="301" s="185" customFormat="1" ht="26" customHeight="1" spans="1:7">
      <c r="A301" s="202"/>
      <c r="B301" s="203"/>
      <c r="C301" s="203"/>
      <c r="D301" s="204"/>
      <c r="E301" s="204"/>
      <c r="F301" s="204"/>
      <c r="G301" s="204"/>
    </row>
    <row r="302" s="185" customFormat="1" ht="26" customHeight="1" spans="1:7">
      <c r="A302" s="202"/>
      <c r="B302" s="203"/>
      <c r="C302" s="203"/>
      <c r="D302" s="204"/>
      <c r="E302" s="204"/>
      <c r="F302" s="204"/>
      <c r="G302" s="204"/>
    </row>
    <row r="303" s="185" customFormat="1" ht="26" customHeight="1" spans="1:7">
      <c r="A303" s="202"/>
      <c r="B303" s="203"/>
      <c r="C303" s="203"/>
      <c r="D303" s="204"/>
      <c r="E303" s="204"/>
      <c r="F303" s="204"/>
      <c r="G303" s="204"/>
    </row>
    <row r="304" s="185" customFormat="1" ht="26" customHeight="1" spans="1:7">
      <c r="A304" s="202"/>
      <c r="B304" s="203"/>
      <c r="C304" s="203"/>
      <c r="D304" s="204"/>
      <c r="E304" s="204"/>
      <c r="F304" s="204"/>
      <c r="G304" s="204"/>
    </row>
    <row r="305" s="185" customFormat="1" ht="26" customHeight="1" spans="1:7">
      <c r="A305" s="202"/>
      <c r="B305" s="203"/>
      <c r="C305" s="203"/>
      <c r="D305" s="204"/>
      <c r="E305" s="204"/>
      <c r="F305" s="204"/>
      <c r="G305" s="204"/>
    </row>
    <row r="306" s="185" customFormat="1" ht="26" customHeight="1" spans="1:7">
      <c r="A306" s="202"/>
      <c r="B306" s="203"/>
      <c r="C306" s="203"/>
      <c r="D306" s="204"/>
      <c r="E306" s="204"/>
      <c r="F306" s="204"/>
      <c r="G306" s="204"/>
    </row>
    <row r="307" s="185" customFormat="1" ht="26" customHeight="1" spans="1:7">
      <c r="A307" s="202"/>
      <c r="B307" s="203"/>
      <c r="C307" s="203"/>
      <c r="D307" s="204"/>
      <c r="E307" s="204"/>
      <c r="F307" s="204"/>
      <c r="G307" s="204"/>
    </row>
    <row r="308" s="185" customFormat="1" ht="26" customHeight="1" spans="1:7">
      <c r="A308" s="202"/>
      <c r="B308" s="203"/>
      <c r="C308" s="203"/>
      <c r="D308" s="204"/>
      <c r="E308" s="204"/>
      <c r="F308" s="204"/>
      <c r="G308" s="204"/>
    </row>
    <row r="309" s="185" customFormat="1" ht="26" customHeight="1" spans="1:7">
      <c r="A309" s="202"/>
      <c r="B309" s="203"/>
      <c r="C309" s="203"/>
      <c r="D309" s="204"/>
      <c r="E309" s="204"/>
      <c r="F309" s="204"/>
      <c r="G309" s="204"/>
    </row>
    <row r="310" s="185" customFormat="1" ht="26" customHeight="1" spans="1:7">
      <c r="A310" s="202"/>
      <c r="B310" s="203"/>
      <c r="C310" s="203"/>
      <c r="D310" s="204"/>
      <c r="E310" s="204"/>
      <c r="F310" s="204"/>
      <c r="G310" s="204"/>
    </row>
    <row r="311" s="185" customFormat="1" ht="26" customHeight="1" spans="1:7">
      <c r="A311" s="202"/>
      <c r="B311" s="203"/>
      <c r="C311" s="203"/>
      <c r="D311" s="204"/>
      <c r="E311" s="204"/>
      <c r="F311" s="204"/>
      <c r="G311" s="204"/>
    </row>
    <row r="312" s="185" customFormat="1" ht="26" customHeight="1" spans="1:7">
      <c r="A312" s="202"/>
      <c r="B312" s="203"/>
      <c r="C312" s="203"/>
      <c r="D312" s="204"/>
      <c r="E312" s="204"/>
      <c r="F312" s="204"/>
      <c r="G312" s="204"/>
    </row>
    <row r="313" s="185" customFormat="1" ht="26" customHeight="1" spans="1:7">
      <c r="A313" s="202"/>
      <c r="B313" s="203"/>
      <c r="C313" s="203"/>
      <c r="D313" s="204"/>
      <c r="E313" s="204"/>
      <c r="F313" s="204"/>
      <c r="G313" s="204"/>
    </row>
    <row r="314" s="185" customFormat="1" ht="26" customHeight="1" spans="1:7">
      <c r="A314" s="202"/>
      <c r="B314" s="203"/>
      <c r="C314" s="203"/>
      <c r="D314" s="204"/>
      <c r="E314" s="204"/>
      <c r="F314" s="204"/>
      <c r="G314" s="204"/>
    </row>
    <row r="315" s="185" customFormat="1" ht="26" customHeight="1" spans="1:7">
      <c r="A315" s="202"/>
      <c r="B315" s="203"/>
      <c r="C315" s="203"/>
      <c r="D315" s="204"/>
      <c r="E315" s="204"/>
      <c r="F315" s="204"/>
      <c r="G315" s="204"/>
    </row>
    <row r="316" s="185" customFormat="1" ht="26" customHeight="1" spans="1:7">
      <c r="A316" s="202"/>
      <c r="B316" s="203"/>
      <c r="C316" s="203"/>
      <c r="D316" s="204"/>
      <c r="E316" s="204"/>
      <c r="F316" s="204"/>
      <c r="G316" s="204"/>
    </row>
    <row r="317" s="185" customFormat="1" ht="26" customHeight="1" spans="1:7">
      <c r="A317" s="202"/>
      <c r="B317" s="203"/>
      <c r="C317" s="203"/>
      <c r="D317" s="204"/>
      <c r="E317" s="204"/>
      <c r="F317" s="204"/>
      <c r="G317" s="204"/>
    </row>
    <row r="318" s="185" customFormat="1" ht="26" customHeight="1" spans="1:7">
      <c r="A318" s="202"/>
      <c r="B318" s="203"/>
      <c r="C318" s="203"/>
      <c r="D318" s="204"/>
      <c r="E318" s="204"/>
      <c r="F318" s="204"/>
      <c r="G318" s="204"/>
    </row>
    <row r="319" s="185" customFormat="1" ht="26" customHeight="1" spans="1:7">
      <c r="A319" s="202"/>
      <c r="B319" s="203"/>
      <c r="C319" s="203"/>
      <c r="D319" s="204"/>
      <c r="E319" s="204"/>
      <c r="F319" s="204"/>
      <c r="G319" s="204"/>
    </row>
    <row r="320" s="185" customFormat="1" ht="26" customHeight="1" spans="1:7">
      <c r="A320" s="202"/>
      <c r="B320" s="203"/>
      <c r="C320" s="203"/>
      <c r="D320" s="204"/>
      <c r="E320" s="204"/>
      <c r="F320" s="204"/>
      <c r="G320" s="204"/>
    </row>
    <row r="321" s="185" customFormat="1" ht="26" customHeight="1" spans="1:7">
      <c r="A321" s="202"/>
      <c r="B321" s="203"/>
      <c r="C321" s="203"/>
      <c r="D321" s="204"/>
      <c r="E321" s="204"/>
      <c r="F321" s="204"/>
      <c r="G321" s="204"/>
    </row>
    <row r="322" s="185" customFormat="1" ht="26" customHeight="1" spans="1:7">
      <c r="A322" s="202"/>
      <c r="B322" s="203"/>
      <c r="C322" s="203"/>
      <c r="D322" s="204"/>
      <c r="E322" s="204"/>
      <c r="F322" s="204"/>
      <c r="G322" s="204"/>
    </row>
    <row r="323" s="185" customFormat="1" ht="26" customHeight="1" spans="1:7">
      <c r="A323" s="202"/>
      <c r="B323" s="203"/>
      <c r="C323" s="203"/>
      <c r="D323" s="204"/>
      <c r="E323" s="204"/>
      <c r="F323" s="204"/>
      <c r="G323" s="204"/>
    </row>
    <row r="324" s="185" customFormat="1" ht="26" customHeight="1" spans="1:7">
      <c r="A324" s="202"/>
      <c r="B324" s="203"/>
      <c r="C324" s="203"/>
      <c r="D324" s="204"/>
      <c r="E324" s="204"/>
      <c r="F324" s="204"/>
      <c r="G324" s="204"/>
    </row>
    <row r="325" s="185" customFormat="1" ht="26" customHeight="1" spans="1:7">
      <c r="A325" s="202"/>
      <c r="B325" s="203"/>
      <c r="C325" s="203"/>
      <c r="D325" s="204"/>
      <c r="E325" s="204"/>
      <c r="F325" s="204"/>
      <c r="G325" s="204"/>
    </row>
    <row r="326" s="185" customFormat="1" ht="26" customHeight="1" spans="1:7">
      <c r="A326" s="202"/>
      <c r="B326" s="203"/>
      <c r="C326" s="203"/>
      <c r="D326" s="204"/>
      <c r="E326" s="204"/>
      <c r="F326" s="204"/>
      <c r="G326" s="204"/>
    </row>
    <row r="327" s="185" customFormat="1" ht="26" customHeight="1" spans="1:7">
      <c r="A327" s="202"/>
      <c r="B327" s="203"/>
      <c r="C327" s="203"/>
      <c r="D327" s="204"/>
      <c r="E327" s="204"/>
      <c r="F327" s="204"/>
      <c r="G327" s="204"/>
    </row>
    <row r="328" s="185" customFormat="1" ht="26" customHeight="1" spans="1:7">
      <c r="A328" s="202"/>
      <c r="B328" s="203"/>
      <c r="C328" s="203"/>
      <c r="D328" s="204"/>
      <c r="E328" s="204"/>
      <c r="F328" s="204"/>
      <c r="G328" s="204"/>
    </row>
    <row r="329" s="185" customFormat="1" ht="26" customHeight="1" spans="1:7">
      <c r="A329" s="202"/>
      <c r="B329" s="203"/>
      <c r="C329" s="203"/>
      <c r="D329" s="204"/>
      <c r="E329" s="204"/>
      <c r="F329" s="204"/>
      <c r="G329" s="204"/>
    </row>
    <row r="330" s="185" customFormat="1" ht="26" customHeight="1" spans="1:7">
      <c r="A330" s="202"/>
      <c r="B330" s="203"/>
      <c r="C330" s="203"/>
      <c r="D330" s="204"/>
      <c r="E330" s="204"/>
      <c r="F330" s="204"/>
      <c r="G330" s="204"/>
    </row>
    <row r="331" s="185" customFormat="1" ht="26" customHeight="1" spans="1:7">
      <c r="A331" s="202"/>
      <c r="B331" s="203"/>
      <c r="C331" s="203"/>
      <c r="D331" s="204"/>
      <c r="E331" s="204"/>
      <c r="F331" s="204"/>
      <c r="G331" s="204"/>
    </row>
    <row r="332" s="185" customFormat="1" ht="26" customHeight="1" spans="1:7">
      <c r="A332" s="202"/>
      <c r="B332" s="203"/>
      <c r="C332" s="203"/>
      <c r="D332" s="204"/>
      <c r="E332" s="204"/>
      <c r="F332" s="204"/>
      <c r="G332" s="204"/>
    </row>
    <row r="333" s="185" customFormat="1" ht="26" customHeight="1" spans="1:7">
      <c r="A333" s="202"/>
      <c r="B333" s="203"/>
      <c r="C333" s="203"/>
      <c r="D333" s="204"/>
      <c r="E333" s="204"/>
      <c r="F333" s="204"/>
      <c r="G333" s="204"/>
    </row>
    <row r="334" s="185" customFormat="1" ht="26" customHeight="1" spans="1:7">
      <c r="A334" s="202"/>
      <c r="B334" s="203"/>
      <c r="C334" s="203"/>
      <c r="D334" s="204"/>
      <c r="E334" s="204"/>
      <c r="F334" s="204"/>
      <c r="G334" s="204"/>
    </row>
    <row r="335" s="185" customFormat="1" ht="26" customHeight="1" spans="1:7">
      <c r="A335" s="202"/>
      <c r="B335" s="203"/>
      <c r="C335" s="203"/>
      <c r="D335" s="204"/>
      <c r="E335" s="204"/>
      <c r="F335" s="204"/>
      <c r="G335" s="204"/>
    </row>
    <row r="336" s="185" customFormat="1" ht="26" customHeight="1" spans="1:7">
      <c r="A336" s="202"/>
      <c r="B336" s="203"/>
      <c r="C336" s="203"/>
      <c r="D336" s="204"/>
      <c r="E336" s="204"/>
      <c r="F336" s="204"/>
      <c r="G336" s="204"/>
    </row>
    <row r="337" s="185" customFormat="1" ht="26" customHeight="1" spans="1:7">
      <c r="A337" s="202"/>
      <c r="B337" s="203"/>
      <c r="C337" s="203"/>
      <c r="D337" s="204"/>
      <c r="E337" s="204"/>
      <c r="F337" s="204"/>
      <c r="G337" s="204"/>
    </row>
    <row r="338" s="185" customFormat="1" ht="26" customHeight="1" spans="1:7">
      <c r="A338" s="202"/>
      <c r="B338" s="203"/>
      <c r="C338" s="203"/>
      <c r="D338" s="204"/>
      <c r="E338" s="204"/>
      <c r="F338" s="204"/>
      <c r="G338" s="204"/>
    </row>
    <row r="339" s="185" customFormat="1" ht="26" customHeight="1" spans="1:7">
      <c r="A339" s="202"/>
      <c r="B339" s="203"/>
      <c r="C339" s="203"/>
      <c r="D339" s="204"/>
      <c r="E339" s="204"/>
      <c r="F339" s="204"/>
      <c r="G339" s="204"/>
    </row>
    <row r="340" s="185" customFormat="1" ht="26" customHeight="1" spans="1:7">
      <c r="A340" s="202"/>
      <c r="B340" s="203"/>
      <c r="C340" s="203"/>
      <c r="D340" s="204"/>
      <c r="E340" s="204"/>
      <c r="F340" s="204"/>
      <c r="G340" s="204"/>
    </row>
    <row r="341" s="185" customFormat="1" ht="26" customHeight="1" spans="1:7">
      <c r="A341" s="202"/>
      <c r="B341" s="203"/>
      <c r="C341" s="203"/>
      <c r="D341" s="204"/>
      <c r="E341" s="204"/>
      <c r="F341" s="204"/>
      <c r="G341" s="204"/>
    </row>
    <row r="342" s="185" customFormat="1" ht="26" customHeight="1" spans="1:7">
      <c r="A342" s="202"/>
      <c r="B342" s="203"/>
      <c r="C342" s="203"/>
      <c r="D342" s="204"/>
      <c r="E342" s="204"/>
      <c r="F342" s="204"/>
      <c r="G342" s="204"/>
    </row>
    <row r="343" s="185" customFormat="1" ht="26" customHeight="1" spans="1:7">
      <c r="A343" s="202"/>
      <c r="B343" s="203"/>
      <c r="C343" s="203"/>
      <c r="D343" s="204"/>
      <c r="E343" s="204"/>
      <c r="F343" s="204"/>
      <c r="G343" s="204"/>
    </row>
    <row r="344" s="185" customFormat="1" ht="26" customHeight="1" spans="1:7">
      <c r="A344" s="202"/>
      <c r="B344" s="203"/>
      <c r="C344" s="203"/>
      <c r="D344" s="204"/>
      <c r="E344" s="204"/>
      <c r="F344" s="204"/>
      <c r="G344" s="204"/>
    </row>
    <row r="345" s="185" customFormat="1" ht="26" customHeight="1" spans="1:7">
      <c r="A345" s="202"/>
      <c r="B345" s="203"/>
      <c r="C345" s="203"/>
      <c r="D345" s="204"/>
      <c r="E345" s="204"/>
      <c r="F345" s="204"/>
      <c r="G345" s="204"/>
    </row>
    <row r="346" s="185" customFormat="1" ht="26" customHeight="1" spans="1:7">
      <c r="A346" s="202"/>
      <c r="B346" s="203"/>
      <c r="C346" s="203"/>
      <c r="D346" s="204"/>
      <c r="E346" s="204"/>
      <c r="F346" s="204"/>
      <c r="G346" s="204"/>
    </row>
    <row r="347" s="185" customFormat="1" ht="26" customHeight="1" spans="1:7">
      <c r="A347" s="202"/>
      <c r="B347" s="203"/>
      <c r="C347" s="203"/>
      <c r="D347" s="204"/>
      <c r="E347" s="204"/>
      <c r="F347" s="204"/>
      <c r="G347" s="204"/>
    </row>
    <row r="348" s="185" customFormat="1" ht="26" customHeight="1" spans="1:7">
      <c r="A348" s="202"/>
      <c r="B348" s="203"/>
      <c r="C348" s="203"/>
      <c r="D348" s="204"/>
      <c r="E348" s="204"/>
      <c r="F348" s="204"/>
      <c r="G348" s="204"/>
    </row>
    <row r="349" s="185" customFormat="1" ht="26" customHeight="1" spans="1:7">
      <c r="A349" s="202"/>
      <c r="B349" s="203"/>
      <c r="C349" s="203"/>
      <c r="D349" s="204"/>
      <c r="E349" s="204"/>
      <c r="F349" s="204"/>
      <c r="G349" s="204"/>
    </row>
    <row r="350" s="185" customFormat="1" ht="26" customHeight="1" spans="1:7">
      <c r="A350" s="202"/>
      <c r="B350" s="203"/>
      <c r="C350" s="203"/>
      <c r="D350" s="204"/>
      <c r="E350" s="204"/>
      <c r="F350" s="204"/>
      <c r="G350" s="204"/>
    </row>
    <row r="351" s="185" customFormat="1" ht="26" customHeight="1" spans="1:7">
      <c r="A351" s="202"/>
      <c r="B351" s="203"/>
      <c r="C351" s="203"/>
      <c r="D351" s="204"/>
      <c r="E351" s="204"/>
      <c r="F351" s="204"/>
      <c r="G351" s="204"/>
    </row>
    <row r="352" s="185" customFormat="1" ht="26" customHeight="1" spans="1:7">
      <c r="A352" s="202"/>
      <c r="B352" s="203"/>
      <c r="C352" s="203"/>
      <c r="D352" s="204"/>
      <c r="E352" s="204"/>
      <c r="F352" s="204"/>
      <c r="G352" s="204"/>
    </row>
    <row r="353" s="185" customFormat="1" ht="26" customHeight="1" spans="1:7">
      <c r="A353" s="202"/>
      <c r="B353" s="203"/>
      <c r="C353" s="203"/>
      <c r="D353" s="204"/>
      <c r="E353" s="204"/>
      <c r="F353" s="204"/>
      <c r="G353" s="204"/>
    </row>
    <row r="354" s="185" customFormat="1" ht="26" customHeight="1" spans="1:7">
      <c r="A354" s="202"/>
      <c r="B354" s="203"/>
      <c r="C354" s="203"/>
      <c r="D354" s="204"/>
      <c r="E354" s="204"/>
      <c r="F354" s="204"/>
      <c r="G354" s="204"/>
    </row>
    <row r="355" s="185" customFormat="1" ht="26" customHeight="1" spans="1:7">
      <c r="A355" s="202"/>
      <c r="B355" s="203"/>
      <c r="C355" s="203"/>
      <c r="D355" s="204"/>
      <c r="E355" s="204"/>
      <c r="F355" s="204"/>
      <c r="G355" s="204"/>
    </row>
    <row r="356" s="185" customFormat="1" ht="26" customHeight="1" spans="1:7">
      <c r="A356" s="202"/>
      <c r="B356" s="203"/>
      <c r="C356" s="203"/>
      <c r="D356" s="204"/>
      <c r="E356" s="204"/>
      <c r="F356" s="204"/>
      <c r="G356" s="204"/>
    </row>
    <row r="357" s="185" customFormat="1" ht="26" customHeight="1" spans="1:7">
      <c r="A357" s="202"/>
      <c r="B357" s="203"/>
      <c r="C357" s="203"/>
      <c r="D357" s="204"/>
      <c r="E357" s="204"/>
      <c r="F357" s="204"/>
      <c r="G357" s="204"/>
    </row>
    <row r="358" s="185" customFormat="1" ht="26" customHeight="1" spans="1:7">
      <c r="A358" s="202"/>
      <c r="B358" s="203"/>
      <c r="C358" s="203"/>
      <c r="D358" s="204"/>
      <c r="E358" s="204"/>
      <c r="F358" s="204"/>
      <c r="G358" s="204"/>
    </row>
    <row r="359" s="185" customFormat="1" ht="26" customHeight="1" spans="1:7">
      <c r="A359" s="202"/>
      <c r="B359" s="203"/>
      <c r="C359" s="203"/>
      <c r="D359" s="204"/>
      <c r="E359" s="204"/>
      <c r="F359" s="204"/>
      <c r="G359" s="204"/>
    </row>
    <row r="360" s="185" customFormat="1" ht="26" customHeight="1" spans="1:7">
      <c r="A360" s="202"/>
      <c r="B360" s="203"/>
      <c r="C360" s="203"/>
      <c r="D360" s="204"/>
      <c r="E360" s="204"/>
      <c r="F360" s="204"/>
      <c r="G360" s="204"/>
    </row>
    <row r="361" s="185" customFormat="1" ht="26" customHeight="1" spans="1:7">
      <c r="A361" s="202"/>
      <c r="B361" s="203"/>
      <c r="C361" s="203"/>
      <c r="D361" s="204"/>
      <c r="E361" s="204"/>
      <c r="F361" s="204"/>
      <c r="G361" s="204"/>
    </row>
    <row r="362" s="185" customFormat="1" ht="26" customHeight="1" spans="1:7">
      <c r="A362" s="202"/>
      <c r="B362" s="203"/>
      <c r="C362" s="203"/>
      <c r="D362" s="204"/>
      <c r="E362" s="204"/>
      <c r="F362" s="204"/>
      <c r="G362" s="204"/>
    </row>
    <row r="363" s="185" customFormat="1" ht="26" customHeight="1" spans="1:7">
      <c r="A363" s="202"/>
      <c r="B363" s="203"/>
      <c r="C363" s="203"/>
      <c r="D363" s="204"/>
      <c r="E363" s="204"/>
      <c r="F363" s="204"/>
      <c r="G363" s="204"/>
    </row>
    <row r="364" s="185" customFormat="1" ht="26" customHeight="1" spans="1:7">
      <c r="A364" s="202"/>
      <c r="B364" s="203"/>
      <c r="C364" s="203"/>
      <c r="D364" s="204"/>
      <c r="E364" s="204"/>
      <c r="F364" s="204"/>
      <c r="G364" s="204"/>
    </row>
    <row r="365" s="185" customFormat="1" ht="26" customHeight="1" spans="1:7">
      <c r="A365" s="202"/>
      <c r="B365" s="203"/>
      <c r="C365" s="203"/>
      <c r="D365" s="204"/>
      <c r="E365" s="204"/>
      <c r="F365" s="204"/>
      <c r="G365" s="204"/>
    </row>
    <row r="366" s="185" customFormat="1" ht="26" customHeight="1" spans="1:7">
      <c r="A366" s="202"/>
      <c r="B366" s="203"/>
      <c r="C366" s="203"/>
      <c r="D366" s="204"/>
      <c r="E366" s="204"/>
      <c r="F366" s="204"/>
      <c r="G366" s="204"/>
    </row>
    <row r="367" s="185" customFormat="1" ht="26" customHeight="1" spans="1:7">
      <c r="A367" s="202"/>
      <c r="B367" s="203"/>
      <c r="C367" s="203"/>
      <c r="D367" s="204"/>
      <c r="E367" s="204"/>
      <c r="F367" s="204"/>
      <c r="G367" s="204"/>
    </row>
    <row r="368" s="185" customFormat="1" ht="26" customHeight="1" spans="1:7">
      <c r="A368" s="202"/>
      <c r="B368" s="203"/>
      <c r="C368" s="203"/>
      <c r="D368" s="204"/>
      <c r="E368" s="204"/>
      <c r="F368" s="204"/>
      <c r="G368" s="204"/>
    </row>
    <row r="369" s="185" customFormat="1" ht="26" customHeight="1" spans="1:7">
      <c r="A369" s="202"/>
      <c r="B369" s="203"/>
      <c r="C369" s="203"/>
      <c r="D369" s="204"/>
      <c r="E369" s="204"/>
      <c r="F369" s="204"/>
      <c r="G369" s="204"/>
    </row>
    <row r="370" s="185" customFormat="1" ht="26" customHeight="1" spans="1:7">
      <c r="A370" s="202"/>
      <c r="B370" s="203"/>
      <c r="C370" s="203"/>
      <c r="D370" s="204"/>
      <c r="E370" s="204"/>
      <c r="F370" s="204"/>
      <c r="G370" s="204"/>
    </row>
  </sheetData>
  <sheetProtection algorithmName="SHA-512" hashValue="tqVM0VsTbBX+TnbldgllzV2IqVYbGwjI0/BvYJyoNp6+0xSdX/FPoDtlRp7al3JOsRGh+sVqRTYTm4phLZKAzA==" saltValue="+AUQeTEDnxFe+TVjHsspCw==" spinCount="100000" sheet="1" formatColumns="0" formatRows="0" objects="1"/>
  <mergeCells count="6">
    <mergeCell ref="A1:G1"/>
    <mergeCell ref="A2:D2"/>
    <mergeCell ref="E2:G2"/>
    <mergeCell ref="A3:G3"/>
    <mergeCell ref="A9:D9"/>
    <mergeCell ref="E9:F9"/>
  </mergeCells>
  <pageMargins left="0.554166666666667" right="0.554166666666667" top="0.605555555555556" bottom="0.605555555555556" header="0.5" footer="0.5"/>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showZeros="0" view="pageBreakPreview" zoomScale="88" zoomScaleNormal="100" workbookViewId="0">
      <selection activeCell="C8" sqref="C8"/>
    </sheetView>
  </sheetViews>
  <sheetFormatPr defaultColWidth="9" defaultRowHeight="15" outlineLevelCol="6"/>
  <cols>
    <col min="1" max="1" width="9.5" style="161" customWidth="1"/>
    <col min="2" max="2" width="15.5833333333333" style="162" customWidth="1"/>
    <col min="3" max="3" width="22.3333333333333" style="162" customWidth="1"/>
    <col min="4" max="4" width="7.5" style="162" customWidth="1"/>
    <col min="5" max="5" width="9.16666666666667" style="163" customWidth="1"/>
    <col min="6" max="6" width="10.375" style="164" customWidth="1"/>
    <col min="7" max="7" width="9.41666666666667" style="162" customWidth="1"/>
    <col min="8" max="16384" width="9" style="120"/>
  </cols>
  <sheetData>
    <row r="1" s="159" customFormat="1" ht="32" customHeight="1" spans="1:7">
      <c r="A1" s="68" t="s">
        <v>88</v>
      </c>
      <c r="B1" s="68"/>
      <c r="C1" s="68"/>
      <c r="D1" s="68"/>
      <c r="E1" s="165"/>
      <c r="F1" s="69"/>
      <c r="G1" s="68"/>
    </row>
    <row r="2" s="160" customFormat="1" ht="27" customHeight="1" spans="1:7">
      <c r="A2" s="166" t="str">
        <f>'100章  '!A2</f>
        <v>项目名称：宁合高速公路局部路段路肩边坡等设施维修加固工程</v>
      </c>
      <c r="B2" s="166"/>
      <c r="C2" s="166"/>
      <c r="D2" s="166"/>
      <c r="E2" s="167" t="s">
        <v>35</v>
      </c>
      <c r="F2" s="167"/>
      <c r="G2" s="167"/>
    </row>
    <row r="3" s="66" customFormat="1" ht="24" customHeight="1" spans="1:7">
      <c r="A3" s="168" t="s">
        <v>89</v>
      </c>
      <c r="B3" s="126"/>
      <c r="C3" s="126"/>
      <c r="D3" s="126"/>
      <c r="E3" s="169"/>
      <c r="F3" s="127"/>
      <c r="G3" s="126"/>
    </row>
    <row r="4" s="62" customFormat="1" ht="25.5" customHeight="1" spans="1:7">
      <c r="A4" s="37" t="s">
        <v>90</v>
      </c>
      <c r="B4" s="37" t="s">
        <v>91</v>
      </c>
      <c r="C4" s="37" t="s">
        <v>92</v>
      </c>
      <c r="D4" s="37" t="s">
        <v>93</v>
      </c>
      <c r="E4" s="36" t="s">
        <v>94</v>
      </c>
      <c r="F4" s="170" t="s">
        <v>95</v>
      </c>
      <c r="G4" s="171" t="s">
        <v>96</v>
      </c>
    </row>
    <row r="5" s="62" customFormat="1" ht="25.5" customHeight="1" spans="1:7">
      <c r="A5" s="88" t="s">
        <v>97</v>
      </c>
      <c r="B5" s="37"/>
      <c r="C5" s="37"/>
      <c r="D5" s="37"/>
      <c r="E5" s="36"/>
      <c r="F5" s="170"/>
      <c r="G5" s="171"/>
    </row>
    <row r="6" s="62" customFormat="1" ht="25.5" customHeight="1" spans="1:7">
      <c r="A6" s="89" t="s">
        <v>98</v>
      </c>
      <c r="B6" s="172" t="s">
        <v>99</v>
      </c>
      <c r="C6" s="37"/>
      <c r="D6" s="37"/>
      <c r="E6" s="36"/>
      <c r="F6" s="170"/>
      <c r="G6" s="171"/>
    </row>
    <row r="7" s="62" customFormat="1" ht="101" customHeight="1" spans="1:7">
      <c r="A7" s="89" t="s">
        <v>100</v>
      </c>
      <c r="B7" s="172" t="s">
        <v>101</v>
      </c>
      <c r="C7" s="173" t="s">
        <v>102</v>
      </c>
      <c r="D7" s="89" t="s">
        <v>103</v>
      </c>
      <c r="E7" s="36">
        <v>27.6</v>
      </c>
      <c r="F7" s="174"/>
      <c r="G7" s="96">
        <f>IF(E7="","",ROUND(E7*F7,0))</f>
        <v>0</v>
      </c>
    </row>
    <row r="8" s="61" customFormat="1" ht="26" customHeight="1" spans="1:7">
      <c r="A8" s="89" t="s">
        <v>104</v>
      </c>
      <c r="B8" s="91" t="s">
        <v>105</v>
      </c>
      <c r="C8" s="85"/>
      <c r="D8" s="85"/>
      <c r="E8" s="36">
        <v>0</v>
      </c>
      <c r="F8" s="138"/>
      <c r="G8" s="96">
        <f>IF(E8="","",ROUND(E8*F8,0))</f>
        <v>0</v>
      </c>
    </row>
    <row r="9" s="61" customFormat="1" ht="26" customHeight="1" spans="1:7">
      <c r="A9" s="89" t="s">
        <v>106</v>
      </c>
      <c r="B9" s="91" t="s">
        <v>107</v>
      </c>
      <c r="C9" s="85"/>
      <c r="D9" s="85"/>
      <c r="E9" s="36">
        <v>0</v>
      </c>
      <c r="F9" s="138"/>
      <c r="G9" s="96">
        <f>IF(E9="","",ROUND(E9*F9,0))</f>
        <v>0</v>
      </c>
    </row>
    <row r="10" s="61" customFormat="1" ht="76" customHeight="1" spans="1:7">
      <c r="A10" s="89" t="s">
        <v>108</v>
      </c>
      <c r="B10" s="175" t="s">
        <v>109</v>
      </c>
      <c r="C10" s="173" t="s">
        <v>110</v>
      </c>
      <c r="D10" s="89" t="s">
        <v>103</v>
      </c>
      <c r="E10" s="36">
        <v>73.3</v>
      </c>
      <c r="F10" s="102"/>
      <c r="G10" s="96">
        <f t="shared" ref="G10:G25" si="0">IF(E10="","",ROUND(E10*F10,0))</f>
        <v>0</v>
      </c>
    </row>
    <row r="11" s="61" customFormat="1" ht="87" customHeight="1" spans="1:7">
      <c r="A11" s="89" t="s">
        <v>111</v>
      </c>
      <c r="B11" s="175" t="s">
        <v>112</v>
      </c>
      <c r="C11" s="173" t="s">
        <v>113</v>
      </c>
      <c r="D11" s="89" t="s">
        <v>103</v>
      </c>
      <c r="E11" s="36">
        <v>41.6</v>
      </c>
      <c r="F11" s="102"/>
      <c r="G11" s="96">
        <f t="shared" si="0"/>
        <v>0</v>
      </c>
    </row>
    <row r="12" s="61" customFormat="1" ht="26" customHeight="1" spans="1:7">
      <c r="A12" s="89" t="s">
        <v>114</v>
      </c>
      <c r="B12" s="91" t="s">
        <v>115</v>
      </c>
      <c r="C12" s="85"/>
      <c r="D12" s="85"/>
      <c r="E12" s="36">
        <v>0</v>
      </c>
      <c r="F12" s="102"/>
      <c r="G12" s="96">
        <f t="shared" si="0"/>
        <v>0</v>
      </c>
    </row>
    <row r="13" s="61" customFormat="1" ht="26" customHeight="1" spans="1:7">
      <c r="A13" s="89" t="s">
        <v>116</v>
      </c>
      <c r="B13" s="91" t="s">
        <v>117</v>
      </c>
      <c r="C13" s="85"/>
      <c r="D13" s="85"/>
      <c r="E13" s="36">
        <v>0</v>
      </c>
      <c r="F13" s="102"/>
      <c r="G13" s="96">
        <f t="shared" si="0"/>
        <v>0</v>
      </c>
    </row>
    <row r="14" s="61" customFormat="1" ht="58" customHeight="1" spans="1:7">
      <c r="A14" s="89" t="s">
        <v>118</v>
      </c>
      <c r="B14" s="91" t="s">
        <v>119</v>
      </c>
      <c r="C14" s="91" t="s">
        <v>120</v>
      </c>
      <c r="D14" s="89" t="s">
        <v>103</v>
      </c>
      <c r="E14" s="36">
        <v>148.2</v>
      </c>
      <c r="F14" s="102"/>
      <c r="G14" s="96">
        <f t="shared" si="0"/>
        <v>0</v>
      </c>
    </row>
    <row r="15" s="62" customFormat="1" ht="34" customHeight="1" spans="1:7">
      <c r="A15" s="140" t="s">
        <v>121</v>
      </c>
      <c r="B15" s="175" t="s">
        <v>122</v>
      </c>
      <c r="C15" s="91"/>
      <c r="D15" s="89"/>
      <c r="E15" s="36">
        <v>0</v>
      </c>
      <c r="F15" s="100"/>
      <c r="G15" s="96">
        <f t="shared" si="0"/>
        <v>0</v>
      </c>
    </row>
    <row r="16" s="62" customFormat="1" ht="35" customHeight="1" spans="1:7">
      <c r="A16" s="140" t="s">
        <v>123</v>
      </c>
      <c r="B16" s="175" t="s">
        <v>124</v>
      </c>
      <c r="C16" s="91"/>
      <c r="D16" s="89"/>
      <c r="E16" s="36">
        <v>0</v>
      </c>
      <c r="F16" s="100"/>
      <c r="G16" s="96">
        <f t="shared" si="0"/>
        <v>0</v>
      </c>
    </row>
    <row r="17" s="62" customFormat="1" ht="74" customHeight="1" spans="1:7">
      <c r="A17" s="140" t="s">
        <v>125</v>
      </c>
      <c r="B17" s="175" t="s">
        <v>126</v>
      </c>
      <c r="C17" s="91" t="s">
        <v>127</v>
      </c>
      <c r="D17" s="89" t="s">
        <v>103</v>
      </c>
      <c r="E17" s="36">
        <v>11.1</v>
      </c>
      <c r="F17" s="100"/>
      <c r="G17" s="96">
        <f t="shared" si="0"/>
        <v>0</v>
      </c>
    </row>
    <row r="18" s="62" customFormat="1" ht="26" customHeight="1" spans="1:7">
      <c r="A18" s="140" t="s">
        <v>128</v>
      </c>
      <c r="B18" s="175" t="s">
        <v>129</v>
      </c>
      <c r="C18" s="91"/>
      <c r="D18" s="176"/>
      <c r="E18" s="36">
        <v>0</v>
      </c>
      <c r="F18" s="100"/>
      <c r="G18" s="96">
        <f t="shared" si="0"/>
        <v>0</v>
      </c>
    </row>
    <row r="19" s="62" customFormat="1" ht="61" customHeight="1" spans="1:7">
      <c r="A19" s="140" t="s">
        <v>130</v>
      </c>
      <c r="B19" s="175" t="s">
        <v>131</v>
      </c>
      <c r="C19" s="91" t="s">
        <v>132</v>
      </c>
      <c r="D19" s="89" t="s">
        <v>103</v>
      </c>
      <c r="E19" s="36">
        <v>1.3</v>
      </c>
      <c r="F19" s="100"/>
      <c r="G19" s="96">
        <f t="shared" si="0"/>
        <v>0</v>
      </c>
    </row>
    <row r="20" s="62" customFormat="1" ht="65" customHeight="1" spans="1:7">
      <c r="A20" s="140" t="s">
        <v>133</v>
      </c>
      <c r="B20" s="175" t="s">
        <v>134</v>
      </c>
      <c r="C20" s="91" t="s">
        <v>135</v>
      </c>
      <c r="D20" s="89" t="s">
        <v>103</v>
      </c>
      <c r="E20" s="36">
        <v>2.9</v>
      </c>
      <c r="F20" s="100"/>
      <c r="G20" s="96">
        <f t="shared" si="0"/>
        <v>0</v>
      </c>
    </row>
    <row r="21" s="62" customFormat="1" ht="27" customHeight="1" spans="1:7">
      <c r="A21" s="140" t="s">
        <v>136</v>
      </c>
      <c r="B21" s="175" t="s">
        <v>137</v>
      </c>
      <c r="C21" s="91"/>
      <c r="D21" s="89"/>
      <c r="E21" s="36"/>
      <c r="F21" s="100"/>
      <c r="G21" s="96"/>
    </row>
    <row r="22" s="62" customFormat="1" ht="26" customHeight="1" spans="1:7">
      <c r="A22" s="140" t="s">
        <v>138</v>
      </c>
      <c r="B22" s="175" t="s">
        <v>139</v>
      </c>
      <c r="C22" s="91"/>
      <c r="D22" s="89"/>
      <c r="E22" s="36">
        <v>0</v>
      </c>
      <c r="F22" s="100"/>
      <c r="G22" s="96">
        <f>IF(E22="","",ROUND(E22*F22,0))</f>
        <v>0</v>
      </c>
    </row>
    <row r="23" s="62" customFormat="1" ht="35" customHeight="1" spans="1:7">
      <c r="A23" s="140" t="s">
        <v>140</v>
      </c>
      <c r="B23" s="175" t="s">
        <v>141</v>
      </c>
      <c r="C23" s="91" t="s">
        <v>142</v>
      </c>
      <c r="D23" s="89" t="s">
        <v>103</v>
      </c>
      <c r="E23" s="36">
        <v>37.4</v>
      </c>
      <c r="F23" s="100"/>
      <c r="G23" s="96">
        <f>IF(E23="","",ROUND(E23*F23,0))</f>
        <v>0</v>
      </c>
    </row>
    <row r="24" s="62" customFormat="1" ht="32" customHeight="1" spans="1:7">
      <c r="A24" s="140" t="s">
        <v>143</v>
      </c>
      <c r="B24" s="175" t="s">
        <v>144</v>
      </c>
      <c r="C24" s="91"/>
      <c r="D24" s="89"/>
      <c r="E24" s="36">
        <v>0</v>
      </c>
      <c r="F24" s="100"/>
      <c r="G24" s="96">
        <f>IF(E24="","",ROUND(E24*F24,0))</f>
        <v>0</v>
      </c>
    </row>
    <row r="25" s="62" customFormat="1" ht="102" customHeight="1" spans="1:7">
      <c r="A25" s="140" t="s">
        <v>145</v>
      </c>
      <c r="B25" s="175" t="s">
        <v>146</v>
      </c>
      <c r="C25" s="91" t="s">
        <v>147</v>
      </c>
      <c r="D25" s="89" t="s">
        <v>103</v>
      </c>
      <c r="E25" s="36">
        <v>32.7</v>
      </c>
      <c r="F25" s="100"/>
      <c r="G25" s="96">
        <f>IF(E25="","",ROUND(E25*F25,0))</f>
        <v>0</v>
      </c>
    </row>
    <row r="26" s="62" customFormat="1" ht="98" customHeight="1" spans="1:7">
      <c r="A26" s="140" t="s">
        <v>148</v>
      </c>
      <c r="B26" s="175" t="s">
        <v>149</v>
      </c>
      <c r="C26" s="91" t="s">
        <v>150</v>
      </c>
      <c r="D26" s="89" t="s">
        <v>103</v>
      </c>
      <c r="E26" s="36">
        <v>111</v>
      </c>
      <c r="F26" s="100"/>
      <c r="G26" s="96">
        <f>IF(E26="","",ROUND(E26*F26,0))</f>
        <v>0</v>
      </c>
    </row>
    <row r="27" s="62" customFormat="1" ht="32" customHeight="1" spans="1:7">
      <c r="A27" s="140" t="s">
        <v>151</v>
      </c>
      <c r="B27" s="175" t="s">
        <v>152</v>
      </c>
      <c r="C27" s="91"/>
      <c r="D27" s="89"/>
      <c r="E27" s="36">
        <v>0</v>
      </c>
      <c r="F27" s="100"/>
      <c r="G27" s="96">
        <f t="shared" ref="G27:G32" si="1">IF(E27="","",ROUND(E27*F27,0))</f>
        <v>0</v>
      </c>
    </row>
    <row r="28" s="62" customFormat="1" ht="101" customHeight="1" spans="1:7">
      <c r="A28" s="140" t="s">
        <v>153</v>
      </c>
      <c r="B28" s="175" t="s">
        <v>154</v>
      </c>
      <c r="C28" s="91" t="s">
        <v>155</v>
      </c>
      <c r="D28" s="89" t="s">
        <v>156</v>
      </c>
      <c r="E28" s="36">
        <v>1227.94</v>
      </c>
      <c r="F28" s="100"/>
      <c r="G28" s="96">
        <f t="shared" si="1"/>
        <v>0</v>
      </c>
    </row>
    <row r="29" s="62" customFormat="1" ht="64" customHeight="1" spans="1:7">
      <c r="A29" s="140" t="s">
        <v>157</v>
      </c>
      <c r="B29" s="175" t="s">
        <v>158</v>
      </c>
      <c r="C29" s="91" t="s">
        <v>159</v>
      </c>
      <c r="D29" s="89" t="s">
        <v>156</v>
      </c>
      <c r="E29" s="36">
        <v>62.524</v>
      </c>
      <c r="F29" s="100"/>
      <c r="G29" s="96">
        <f t="shared" si="1"/>
        <v>0</v>
      </c>
    </row>
    <row r="30" s="62" customFormat="1" ht="37" customHeight="1" spans="1:7">
      <c r="A30" s="140" t="s">
        <v>160</v>
      </c>
      <c r="B30" s="175" t="s">
        <v>161</v>
      </c>
      <c r="C30" s="91"/>
      <c r="D30" s="89"/>
      <c r="E30" s="36">
        <v>0</v>
      </c>
      <c r="F30" s="100"/>
      <c r="G30" s="96">
        <f t="shared" si="1"/>
        <v>0</v>
      </c>
    </row>
    <row r="31" s="62" customFormat="1" ht="34" customHeight="1" spans="1:7">
      <c r="A31" s="140" t="s">
        <v>162</v>
      </c>
      <c r="B31" s="175" t="s">
        <v>161</v>
      </c>
      <c r="C31" s="91" t="s">
        <v>163</v>
      </c>
      <c r="D31" s="89" t="s">
        <v>156</v>
      </c>
      <c r="E31" s="36">
        <v>1076.9</v>
      </c>
      <c r="F31" s="100"/>
      <c r="G31" s="96">
        <f t="shared" si="1"/>
        <v>0</v>
      </c>
    </row>
    <row r="32" s="62" customFormat="1" ht="34" customHeight="1" spans="1:7">
      <c r="A32" s="140" t="s">
        <v>164</v>
      </c>
      <c r="B32" s="175" t="s">
        <v>161</v>
      </c>
      <c r="C32" s="91" t="s">
        <v>165</v>
      </c>
      <c r="D32" s="89" t="s">
        <v>156</v>
      </c>
      <c r="E32" s="36">
        <v>2819.8</v>
      </c>
      <c r="F32" s="100"/>
      <c r="G32" s="96">
        <f t="shared" si="1"/>
        <v>0</v>
      </c>
    </row>
    <row r="33" s="62" customFormat="1" ht="38" customHeight="1" spans="1:7">
      <c r="A33" s="177" t="s">
        <v>166</v>
      </c>
      <c r="B33" s="178"/>
      <c r="C33" s="178"/>
      <c r="D33" s="178"/>
      <c r="E33" s="179">
        <f>SUM(G7:G32)</f>
        <v>0</v>
      </c>
      <c r="F33" s="179"/>
      <c r="G33" s="180" t="s">
        <v>87</v>
      </c>
    </row>
  </sheetData>
  <sheetProtection algorithmName="SHA-512" hashValue="PlSdTR6VmAPGA+wk3wycizostaERQ7N6JNoe23XBrd7T5bKCkCyNtMq2tDu6nA157rgAwxo+lbxRpFu8dh0laQ==" saltValue="xALV8KUmGOEx+qORO32w+Q==" spinCount="100000" sheet="1" formatColumns="0" formatRows="0" objects="1"/>
  <mergeCells count="6">
    <mergeCell ref="A1:G1"/>
    <mergeCell ref="A2:D2"/>
    <mergeCell ref="E2:G2"/>
    <mergeCell ref="A3:G3"/>
    <mergeCell ref="A33:D33"/>
    <mergeCell ref="E33:F33"/>
  </mergeCells>
  <printOptions horizontalCentered="1"/>
  <pageMargins left="0.550694444444444" right="0.550694444444444" top="0.786805555555556" bottom="0.786805555555556" header="0.507638888888889" footer="0.507638888888889"/>
  <pageSetup paperSize="9" scale="95" orientation="portrait" horizont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H31"/>
  <sheetViews>
    <sheetView showZeros="0" view="pageBreakPreview" zoomScale="85" zoomScaleNormal="100" topLeftCell="A17" workbookViewId="0">
      <selection activeCell="C19" sqref="C19"/>
    </sheetView>
  </sheetViews>
  <sheetFormatPr defaultColWidth="9" defaultRowHeight="28.5" customHeight="1"/>
  <cols>
    <col min="1" max="1" width="9.21666666666667" style="119" customWidth="1"/>
    <col min="2" max="2" width="16.475" style="120" customWidth="1"/>
    <col min="3" max="3" width="25.625" style="120" customWidth="1"/>
    <col min="4" max="4" width="6.5" style="120" customWidth="1"/>
    <col min="5" max="5" width="10.0916666666667" style="121" customWidth="1"/>
    <col min="6" max="6" width="8.71666666666667" style="122" customWidth="1"/>
    <col min="7" max="7" width="8.91666666666667" style="120" customWidth="1"/>
    <col min="8" max="398" width="9" style="123"/>
    <col min="399" max="16384" width="9" style="124"/>
  </cols>
  <sheetData>
    <row r="1" s="58" customFormat="1" ht="24.95" customHeight="1" spans="1:398">
      <c r="A1" s="67" t="s">
        <v>66</v>
      </c>
      <c r="B1" s="68"/>
      <c r="C1" s="68"/>
      <c r="D1" s="68"/>
      <c r="E1" s="69"/>
      <c r="F1" s="70"/>
      <c r="G1" s="68"/>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c r="FW1" s="72"/>
      <c r="FX1" s="72"/>
      <c r="FY1" s="72"/>
      <c r="FZ1" s="72"/>
      <c r="GA1" s="72"/>
      <c r="GB1" s="72"/>
      <c r="GC1" s="72"/>
      <c r="GD1" s="72"/>
      <c r="GE1" s="72"/>
      <c r="GF1" s="72"/>
      <c r="GG1" s="72"/>
      <c r="GH1" s="72"/>
      <c r="GI1" s="72"/>
      <c r="GJ1" s="72"/>
      <c r="GK1" s="72"/>
      <c r="GL1" s="72"/>
      <c r="GM1" s="72"/>
      <c r="GN1" s="72"/>
      <c r="GO1" s="72"/>
      <c r="GP1" s="72"/>
      <c r="GQ1" s="72"/>
      <c r="GR1" s="72"/>
      <c r="GS1" s="72"/>
      <c r="GT1" s="72"/>
      <c r="GU1" s="72"/>
      <c r="GV1" s="72"/>
      <c r="GW1" s="72"/>
      <c r="GX1" s="72"/>
      <c r="GY1" s="72"/>
      <c r="GZ1" s="72"/>
      <c r="HA1" s="72"/>
      <c r="HB1" s="72"/>
      <c r="HC1" s="72"/>
      <c r="HD1" s="72"/>
      <c r="HE1" s="72"/>
      <c r="HF1" s="72"/>
      <c r="HG1" s="72"/>
      <c r="HH1" s="72"/>
      <c r="HI1" s="72"/>
      <c r="HJ1" s="72"/>
      <c r="HK1" s="72"/>
      <c r="HL1" s="72"/>
      <c r="HM1" s="72"/>
      <c r="HN1" s="72"/>
      <c r="HO1" s="72"/>
      <c r="HP1" s="72"/>
      <c r="HQ1" s="72"/>
      <c r="HR1" s="72"/>
      <c r="HS1" s="72"/>
      <c r="HT1" s="72"/>
      <c r="HU1" s="72"/>
      <c r="HV1" s="72"/>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72"/>
      <c r="KQ1" s="72"/>
      <c r="KR1" s="72"/>
      <c r="KS1" s="72"/>
      <c r="KT1" s="72"/>
      <c r="KU1" s="72"/>
      <c r="KV1" s="72"/>
      <c r="KW1" s="72"/>
      <c r="KX1" s="72"/>
      <c r="KY1" s="72"/>
      <c r="KZ1" s="72"/>
      <c r="LA1" s="72"/>
      <c r="LB1" s="72"/>
      <c r="LC1" s="72"/>
      <c r="LD1" s="72"/>
      <c r="LE1" s="72"/>
      <c r="LF1" s="72"/>
      <c r="LG1" s="72"/>
      <c r="LH1" s="72"/>
      <c r="LI1" s="72"/>
      <c r="LJ1" s="72"/>
      <c r="LK1" s="72"/>
      <c r="LL1" s="72"/>
      <c r="LM1" s="72"/>
      <c r="LN1" s="72"/>
      <c r="LO1" s="72"/>
      <c r="LP1" s="72"/>
      <c r="LQ1" s="72"/>
      <c r="LR1" s="72"/>
      <c r="LS1" s="72"/>
      <c r="LT1" s="72"/>
      <c r="LU1" s="72"/>
      <c r="LV1" s="72"/>
      <c r="LW1" s="72"/>
      <c r="LX1" s="72"/>
      <c r="LY1" s="72"/>
      <c r="LZ1" s="72"/>
      <c r="MA1" s="72"/>
      <c r="MB1" s="72"/>
      <c r="MC1" s="72"/>
      <c r="MD1" s="72"/>
      <c r="ME1" s="72"/>
      <c r="MF1" s="72"/>
      <c r="MG1" s="72"/>
      <c r="MH1" s="72"/>
      <c r="MI1" s="72"/>
      <c r="MJ1" s="72"/>
      <c r="MK1" s="72"/>
      <c r="ML1" s="72"/>
      <c r="MM1" s="72"/>
      <c r="MN1" s="72"/>
      <c r="MO1" s="72"/>
      <c r="MP1" s="72"/>
      <c r="MQ1" s="72"/>
      <c r="MR1" s="72"/>
      <c r="MS1" s="72"/>
      <c r="MT1" s="72"/>
      <c r="MU1" s="72"/>
      <c r="MV1" s="72"/>
      <c r="MW1" s="72"/>
      <c r="MX1" s="72"/>
      <c r="MY1" s="72"/>
      <c r="MZ1" s="72"/>
      <c r="NA1" s="72"/>
      <c r="NB1" s="72"/>
      <c r="NC1" s="72"/>
      <c r="ND1" s="72"/>
      <c r="NE1" s="72"/>
      <c r="NF1" s="72"/>
      <c r="NG1" s="72"/>
      <c r="NH1" s="72"/>
      <c r="NI1" s="72"/>
      <c r="NJ1" s="72"/>
      <c r="NK1" s="72"/>
      <c r="NL1" s="72"/>
      <c r="NM1" s="72"/>
      <c r="NN1" s="72"/>
      <c r="NO1" s="72"/>
      <c r="NP1" s="72"/>
      <c r="NQ1" s="72"/>
      <c r="NR1" s="72"/>
      <c r="NS1" s="72"/>
      <c r="NT1" s="72"/>
      <c r="NU1" s="72"/>
      <c r="NV1" s="72"/>
      <c r="NW1" s="72"/>
      <c r="NX1" s="72"/>
      <c r="NY1" s="72"/>
      <c r="NZ1" s="72"/>
      <c r="OA1" s="72"/>
      <c r="OB1" s="72"/>
      <c r="OC1" s="72"/>
      <c r="OD1" s="72"/>
      <c r="OE1" s="72"/>
      <c r="OF1" s="72"/>
      <c r="OG1" s="72"/>
      <c r="OH1" s="72"/>
    </row>
    <row r="2" s="59" customFormat="1" ht="24.95" customHeight="1" spans="1:398">
      <c r="A2" s="73" t="str">
        <f>'第200章 '!A2</f>
        <v>项目名称：宁合高速公路局部路段路肩边坡等设施维修加固工程</v>
      </c>
      <c r="B2" s="74"/>
      <c r="C2" s="74"/>
      <c r="D2" s="75"/>
      <c r="E2" s="76" t="s">
        <v>67</v>
      </c>
      <c r="F2" s="76"/>
      <c r="G2" s="76"/>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c r="NY2" s="79"/>
      <c r="NZ2" s="79"/>
      <c r="OA2" s="79"/>
      <c r="OB2" s="79"/>
      <c r="OC2" s="79"/>
      <c r="OD2" s="79"/>
      <c r="OE2" s="79"/>
      <c r="OF2" s="79"/>
      <c r="OG2" s="79"/>
      <c r="OH2" s="79"/>
    </row>
    <row r="3" s="115" customFormat="1" ht="24.95" customHeight="1" spans="1:398">
      <c r="A3" s="125" t="s">
        <v>167</v>
      </c>
      <c r="B3" s="126"/>
      <c r="C3" s="126"/>
      <c r="D3" s="126"/>
      <c r="E3" s="127"/>
      <c r="F3" s="128"/>
      <c r="G3" s="126"/>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c r="NS3" s="129"/>
      <c r="NT3" s="129"/>
      <c r="NU3" s="129"/>
      <c r="NV3" s="129"/>
      <c r="NW3" s="129"/>
      <c r="NX3" s="129"/>
      <c r="NY3" s="129"/>
      <c r="NZ3" s="129"/>
      <c r="OA3" s="129"/>
      <c r="OB3" s="129"/>
      <c r="OC3" s="129"/>
      <c r="OD3" s="129"/>
      <c r="OE3" s="129"/>
      <c r="OF3" s="129"/>
      <c r="OG3" s="129"/>
      <c r="OH3" s="129"/>
    </row>
    <row r="4" s="116" customFormat="1" ht="26" customHeight="1" spans="1:398">
      <c r="A4" s="45" t="s">
        <v>168</v>
      </c>
      <c r="B4" s="45" t="s">
        <v>169</v>
      </c>
      <c r="C4" s="45" t="s">
        <v>170</v>
      </c>
      <c r="D4" s="45" t="s">
        <v>171</v>
      </c>
      <c r="E4" s="130" t="s">
        <v>172</v>
      </c>
      <c r="F4" s="131" t="s">
        <v>95</v>
      </c>
      <c r="G4" s="132" t="s">
        <v>96</v>
      </c>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3"/>
      <c r="HC4" s="133"/>
      <c r="HD4" s="133"/>
      <c r="HE4" s="133"/>
      <c r="HF4" s="133"/>
      <c r="HG4" s="133"/>
      <c r="HH4" s="133"/>
      <c r="HI4" s="133"/>
      <c r="HJ4" s="133"/>
      <c r="HK4" s="133"/>
      <c r="HL4" s="133"/>
      <c r="HM4" s="133"/>
      <c r="HN4" s="133"/>
      <c r="HO4" s="133"/>
      <c r="HP4" s="133"/>
      <c r="HQ4" s="133"/>
      <c r="HR4" s="133"/>
      <c r="HS4" s="133"/>
      <c r="HT4" s="133"/>
      <c r="HU4" s="133"/>
      <c r="HV4" s="133"/>
      <c r="HW4" s="133"/>
      <c r="HX4" s="133"/>
      <c r="HY4" s="133"/>
      <c r="HZ4" s="133"/>
      <c r="IA4" s="133"/>
      <c r="IB4" s="133"/>
      <c r="IC4" s="133"/>
      <c r="ID4" s="133"/>
      <c r="IE4" s="133"/>
      <c r="IF4" s="133"/>
      <c r="IG4" s="133"/>
      <c r="IH4" s="133"/>
      <c r="II4" s="133"/>
      <c r="IJ4" s="133"/>
      <c r="IK4" s="133"/>
      <c r="IL4" s="133"/>
      <c r="IM4" s="133"/>
      <c r="IN4" s="133"/>
      <c r="IO4" s="133"/>
      <c r="IP4" s="133"/>
      <c r="IQ4" s="133"/>
      <c r="IR4" s="133"/>
      <c r="IS4" s="133"/>
      <c r="IT4" s="133"/>
      <c r="IU4" s="133"/>
      <c r="IV4" s="133"/>
      <c r="IW4" s="133"/>
      <c r="IX4" s="133"/>
      <c r="IY4" s="133"/>
      <c r="IZ4" s="133"/>
      <c r="JA4" s="133"/>
      <c r="JB4" s="133"/>
      <c r="JC4" s="133"/>
      <c r="JD4" s="133"/>
      <c r="JE4" s="133"/>
      <c r="JF4" s="133"/>
      <c r="JG4" s="133"/>
      <c r="JH4" s="133"/>
      <c r="JI4" s="133"/>
      <c r="JJ4" s="133"/>
      <c r="JK4" s="133"/>
      <c r="JL4" s="133"/>
      <c r="JM4" s="133"/>
      <c r="JN4" s="133"/>
      <c r="JO4" s="133"/>
      <c r="JP4" s="133"/>
      <c r="JQ4" s="133"/>
      <c r="JR4" s="133"/>
      <c r="JS4" s="133"/>
      <c r="JT4" s="133"/>
      <c r="JU4" s="133"/>
      <c r="JV4" s="133"/>
      <c r="JW4" s="133"/>
      <c r="JX4" s="133"/>
      <c r="JY4" s="133"/>
      <c r="JZ4" s="133"/>
      <c r="KA4" s="133"/>
      <c r="KB4" s="133"/>
      <c r="KC4" s="133"/>
      <c r="KD4" s="133"/>
      <c r="KE4" s="133"/>
      <c r="KF4" s="133"/>
      <c r="KG4" s="133"/>
      <c r="KH4" s="133"/>
      <c r="KI4" s="133"/>
      <c r="KJ4" s="133"/>
      <c r="KK4" s="133"/>
      <c r="KL4" s="133"/>
      <c r="KM4" s="133"/>
      <c r="KN4" s="133"/>
      <c r="KO4" s="133"/>
      <c r="KP4" s="133"/>
      <c r="KQ4" s="133"/>
      <c r="KR4" s="133"/>
      <c r="KS4" s="133"/>
      <c r="KT4" s="133"/>
      <c r="KU4" s="133"/>
      <c r="KV4" s="133"/>
      <c r="KW4" s="133"/>
      <c r="KX4" s="133"/>
      <c r="KY4" s="133"/>
      <c r="KZ4" s="133"/>
      <c r="LA4" s="133"/>
      <c r="LB4" s="133"/>
      <c r="LC4" s="133"/>
      <c r="LD4" s="133"/>
      <c r="LE4" s="133"/>
      <c r="LF4" s="133"/>
      <c r="LG4" s="133"/>
      <c r="LH4" s="133"/>
      <c r="LI4" s="133"/>
      <c r="LJ4" s="133"/>
      <c r="LK4" s="133"/>
      <c r="LL4" s="133"/>
      <c r="LM4" s="133"/>
      <c r="LN4" s="133"/>
      <c r="LO4" s="133"/>
      <c r="LP4" s="133"/>
      <c r="LQ4" s="133"/>
      <c r="LR4" s="133"/>
      <c r="LS4" s="133"/>
      <c r="LT4" s="133"/>
      <c r="LU4" s="133"/>
      <c r="LV4" s="133"/>
      <c r="LW4" s="133"/>
      <c r="LX4" s="133"/>
      <c r="LY4" s="133"/>
      <c r="LZ4" s="133"/>
      <c r="MA4" s="133"/>
      <c r="MB4" s="133"/>
      <c r="MC4" s="133"/>
      <c r="MD4" s="133"/>
      <c r="ME4" s="133"/>
      <c r="MF4" s="133"/>
      <c r="MG4" s="133"/>
      <c r="MH4" s="133"/>
      <c r="MI4" s="133"/>
      <c r="MJ4" s="133"/>
      <c r="MK4" s="133"/>
      <c r="ML4" s="133"/>
      <c r="MM4" s="133"/>
      <c r="MN4" s="133"/>
      <c r="MO4" s="133"/>
      <c r="MP4" s="133"/>
      <c r="MQ4" s="133"/>
      <c r="MR4" s="133"/>
      <c r="MS4" s="133"/>
      <c r="MT4" s="133"/>
      <c r="MU4" s="133"/>
      <c r="MV4" s="133"/>
      <c r="MW4" s="133"/>
      <c r="MX4" s="133"/>
      <c r="MY4" s="133"/>
      <c r="MZ4" s="133"/>
      <c r="NA4" s="133"/>
      <c r="NB4" s="133"/>
      <c r="NC4" s="133"/>
      <c r="ND4" s="133"/>
      <c r="NE4" s="133"/>
      <c r="NF4" s="133"/>
      <c r="NG4" s="133"/>
      <c r="NH4" s="133"/>
      <c r="NI4" s="133"/>
      <c r="NJ4" s="133"/>
      <c r="NK4" s="133"/>
      <c r="NL4" s="133"/>
      <c r="NM4" s="133"/>
      <c r="NN4" s="133"/>
      <c r="NO4" s="133"/>
      <c r="NP4" s="133"/>
      <c r="NQ4" s="133"/>
      <c r="NR4" s="133"/>
      <c r="NS4" s="133"/>
      <c r="NT4" s="133"/>
      <c r="NU4" s="133"/>
      <c r="NV4" s="133"/>
      <c r="NW4" s="133"/>
      <c r="NX4" s="133"/>
      <c r="NY4" s="133"/>
      <c r="NZ4" s="133"/>
      <c r="OA4" s="133"/>
      <c r="OB4" s="133"/>
      <c r="OC4" s="133"/>
      <c r="OD4" s="133"/>
      <c r="OE4" s="133"/>
      <c r="OF4" s="133"/>
      <c r="OG4" s="133"/>
      <c r="OH4" s="133"/>
    </row>
    <row r="5" s="116" customFormat="1" ht="26" customHeight="1" spans="1:398">
      <c r="A5" s="88" t="s">
        <v>97</v>
      </c>
      <c r="B5" s="45"/>
      <c r="C5" s="45"/>
      <c r="D5" s="45"/>
      <c r="E5" s="130"/>
      <c r="F5" s="131"/>
      <c r="G5" s="132"/>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c r="LS5" s="133"/>
      <c r="LT5" s="133"/>
      <c r="LU5" s="133"/>
      <c r="LV5" s="133"/>
      <c r="LW5" s="133"/>
      <c r="LX5" s="133"/>
      <c r="LY5" s="133"/>
      <c r="LZ5" s="133"/>
      <c r="MA5" s="133"/>
      <c r="MB5" s="133"/>
      <c r="MC5" s="133"/>
      <c r="MD5" s="133"/>
      <c r="ME5" s="133"/>
      <c r="MF5" s="133"/>
      <c r="MG5" s="133"/>
      <c r="MH5" s="133"/>
      <c r="MI5" s="133"/>
      <c r="MJ5" s="133"/>
      <c r="MK5" s="133"/>
      <c r="ML5" s="133"/>
      <c r="MM5" s="133"/>
      <c r="MN5" s="133"/>
      <c r="MO5" s="133"/>
      <c r="MP5" s="133"/>
      <c r="MQ5" s="133"/>
      <c r="MR5" s="133"/>
      <c r="MS5" s="133"/>
      <c r="MT5" s="133"/>
      <c r="MU5" s="133"/>
      <c r="MV5" s="133"/>
      <c r="MW5" s="133"/>
      <c r="MX5" s="133"/>
      <c r="MY5" s="133"/>
      <c r="MZ5" s="133"/>
      <c r="NA5" s="133"/>
      <c r="NB5" s="133"/>
      <c r="NC5" s="133"/>
      <c r="ND5" s="133"/>
      <c r="NE5" s="133"/>
      <c r="NF5" s="133"/>
      <c r="NG5" s="133"/>
      <c r="NH5" s="133"/>
      <c r="NI5" s="133"/>
      <c r="NJ5" s="133"/>
      <c r="NK5" s="133"/>
      <c r="NL5" s="133"/>
      <c r="NM5" s="133"/>
      <c r="NN5" s="133"/>
      <c r="NO5" s="133"/>
      <c r="NP5" s="133"/>
      <c r="NQ5" s="133"/>
      <c r="NR5" s="133"/>
      <c r="NS5" s="133"/>
      <c r="NT5" s="133"/>
      <c r="NU5" s="133"/>
      <c r="NV5" s="133"/>
      <c r="NW5" s="133"/>
      <c r="NX5" s="133"/>
      <c r="NY5" s="133"/>
      <c r="NZ5" s="133"/>
      <c r="OA5" s="133"/>
      <c r="OB5" s="133"/>
      <c r="OC5" s="133"/>
      <c r="OD5" s="133"/>
      <c r="OE5" s="133"/>
      <c r="OF5" s="133"/>
      <c r="OG5" s="133"/>
      <c r="OH5" s="133"/>
    </row>
    <row r="6" s="62" customFormat="1" ht="39" customHeight="1" spans="1:398">
      <c r="A6" s="89" t="s">
        <v>173</v>
      </c>
      <c r="B6" s="90" t="s">
        <v>174</v>
      </c>
      <c r="C6" s="134"/>
      <c r="D6" s="135"/>
      <c r="E6" s="98"/>
      <c r="F6" s="136"/>
      <c r="G6" s="136"/>
    </row>
    <row r="7" s="62" customFormat="1" ht="107" customHeight="1" spans="1:398">
      <c r="A7" s="89" t="s">
        <v>175</v>
      </c>
      <c r="B7" s="90" t="s">
        <v>176</v>
      </c>
      <c r="C7" s="137" t="s">
        <v>177</v>
      </c>
      <c r="D7" s="89" t="s">
        <v>178</v>
      </c>
      <c r="E7" s="98">
        <v>77.9</v>
      </c>
      <c r="F7" s="102"/>
      <c r="G7" s="96">
        <f>IF(E7="","",ROUND(E7*F7,0))</f>
        <v>0</v>
      </c>
    </row>
    <row r="8" s="61" customFormat="1" ht="26" customHeight="1" spans="1:398">
      <c r="A8" s="37" t="s">
        <v>179</v>
      </c>
      <c r="B8" s="90" t="s">
        <v>180</v>
      </c>
      <c r="C8" s="85"/>
      <c r="D8" s="85"/>
      <c r="E8" s="98">
        <v>0</v>
      </c>
      <c r="F8" s="138"/>
      <c r="G8" s="96">
        <f t="shared" ref="G8:G30" si="0">IF(E8="","",ROUND(E8*F8,0))</f>
        <v>0</v>
      </c>
    </row>
    <row r="9" s="61" customFormat="1" ht="26" customHeight="1" spans="1:398">
      <c r="A9" s="89" t="s">
        <v>181</v>
      </c>
      <c r="B9" s="90" t="s">
        <v>182</v>
      </c>
      <c r="C9" s="85"/>
      <c r="D9" s="85"/>
      <c r="E9" s="98">
        <v>0</v>
      </c>
      <c r="F9" s="138"/>
      <c r="G9" s="96">
        <f t="shared" si="0"/>
        <v>0</v>
      </c>
    </row>
    <row r="10" s="61" customFormat="1" ht="48" customHeight="1" spans="1:398">
      <c r="A10" s="89" t="s">
        <v>183</v>
      </c>
      <c r="B10" s="90" t="s">
        <v>184</v>
      </c>
      <c r="C10" s="137" t="s">
        <v>185</v>
      </c>
      <c r="D10" s="89" t="s">
        <v>178</v>
      </c>
      <c r="E10" s="98">
        <v>58.4</v>
      </c>
      <c r="F10" s="100"/>
      <c r="G10" s="96">
        <f t="shared" si="0"/>
        <v>0</v>
      </c>
    </row>
    <row r="11" s="62" customFormat="1" ht="26" customHeight="1" spans="1:398">
      <c r="A11" s="89" t="s">
        <v>186</v>
      </c>
      <c r="B11" s="90" t="s">
        <v>187</v>
      </c>
      <c r="C11" s="137"/>
      <c r="D11" s="135"/>
      <c r="E11" s="98">
        <v>0</v>
      </c>
      <c r="F11" s="139"/>
      <c r="G11" s="96">
        <f t="shared" si="0"/>
        <v>0</v>
      </c>
    </row>
    <row r="12" s="62" customFormat="1" ht="42" customHeight="1" spans="1:398">
      <c r="A12" s="140" t="s">
        <v>188</v>
      </c>
      <c r="B12" s="141" t="s">
        <v>189</v>
      </c>
      <c r="C12" s="142" t="s">
        <v>190</v>
      </c>
      <c r="D12" s="89" t="s">
        <v>178</v>
      </c>
      <c r="E12" s="98">
        <v>86.5</v>
      </c>
      <c r="F12" s="102"/>
      <c r="G12" s="96">
        <f t="shared" si="0"/>
        <v>0</v>
      </c>
    </row>
    <row r="13" s="62" customFormat="1" ht="26" customHeight="1" spans="1:398">
      <c r="A13" s="89" t="s">
        <v>191</v>
      </c>
      <c r="B13" s="90" t="s">
        <v>192</v>
      </c>
      <c r="C13" s="89"/>
      <c r="D13" s="143"/>
      <c r="E13" s="98">
        <v>0</v>
      </c>
      <c r="F13" s="102"/>
      <c r="G13" s="96">
        <f t="shared" si="0"/>
        <v>0</v>
      </c>
    </row>
    <row r="14" s="62" customFormat="1" ht="26" customHeight="1" spans="1:398">
      <c r="A14" s="89" t="s">
        <v>193</v>
      </c>
      <c r="B14" s="90" t="s">
        <v>194</v>
      </c>
      <c r="C14" s="89"/>
      <c r="D14" s="143"/>
      <c r="E14" s="98">
        <v>0</v>
      </c>
      <c r="F14" s="102"/>
      <c r="G14" s="96">
        <f t="shared" si="0"/>
        <v>0</v>
      </c>
    </row>
    <row r="15" s="62" customFormat="1" ht="102" customHeight="1" spans="1:398">
      <c r="A15" s="89" t="s">
        <v>195</v>
      </c>
      <c r="B15" s="144" t="s">
        <v>196</v>
      </c>
      <c r="C15" s="137" t="s">
        <v>197</v>
      </c>
      <c r="D15" s="135" t="s">
        <v>198</v>
      </c>
      <c r="E15" s="98">
        <v>115.7</v>
      </c>
      <c r="F15" s="102"/>
      <c r="G15" s="96">
        <f t="shared" si="0"/>
        <v>0</v>
      </c>
    </row>
    <row r="16" s="62" customFormat="1" ht="99" customHeight="1" spans="1:398">
      <c r="A16" s="89" t="s">
        <v>199</v>
      </c>
      <c r="B16" s="144" t="s">
        <v>200</v>
      </c>
      <c r="C16" s="137" t="s">
        <v>201</v>
      </c>
      <c r="D16" s="135" t="s">
        <v>198</v>
      </c>
      <c r="E16" s="98">
        <v>101.1</v>
      </c>
      <c r="F16" s="102"/>
      <c r="G16" s="96">
        <f t="shared" si="0"/>
        <v>0</v>
      </c>
    </row>
    <row r="17" s="62" customFormat="1" ht="104" customHeight="1" spans="1:398">
      <c r="A17" s="89" t="s">
        <v>202</v>
      </c>
      <c r="B17" s="144" t="s">
        <v>203</v>
      </c>
      <c r="C17" s="137" t="s">
        <v>204</v>
      </c>
      <c r="D17" s="135" t="s">
        <v>198</v>
      </c>
      <c r="E17" s="98">
        <v>86.5</v>
      </c>
      <c r="F17" s="102"/>
      <c r="G17" s="96">
        <f t="shared" si="0"/>
        <v>0</v>
      </c>
    </row>
    <row r="18" s="62" customFormat="1" ht="39" customHeight="1" spans="1:398">
      <c r="A18" s="140" t="s">
        <v>205</v>
      </c>
      <c r="B18" s="141" t="s">
        <v>206</v>
      </c>
      <c r="C18" s="145"/>
      <c r="D18" s="94"/>
      <c r="E18" s="98">
        <v>0</v>
      </c>
      <c r="F18" s="100"/>
      <c r="G18" s="96">
        <f t="shared" si="0"/>
        <v>0</v>
      </c>
    </row>
    <row r="19" s="62" customFormat="1" ht="105" customHeight="1" spans="1:398">
      <c r="A19" s="140" t="s">
        <v>207</v>
      </c>
      <c r="B19" s="141" t="s">
        <v>208</v>
      </c>
      <c r="C19" s="137" t="s">
        <v>209</v>
      </c>
      <c r="D19" s="89" t="s">
        <v>103</v>
      </c>
      <c r="E19" s="98">
        <v>29.8</v>
      </c>
      <c r="F19" s="100"/>
      <c r="G19" s="96">
        <f t="shared" si="0"/>
        <v>0</v>
      </c>
    </row>
    <row r="20" s="117" customFormat="1" ht="35" customHeight="1" spans="1:398">
      <c r="A20" s="89" t="s">
        <v>210</v>
      </c>
      <c r="B20" s="90" t="s">
        <v>211</v>
      </c>
      <c r="C20" s="89"/>
      <c r="D20" s="89"/>
      <c r="E20" s="98">
        <v>0</v>
      </c>
      <c r="F20" s="95"/>
      <c r="G20" s="96">
        <f t="shared" si="0"/>
        <v>0</v>
      </c>
    </row>
    <row r="21" s="117" customFormat="1" ht="26" customHeight="1" spans="1:398">
      <c r="A21" s="89" t="s">
        <v>212</v>
      </c>
      <c r="B21" s="90" t="s">
        <v>213</v>
      </c>
      <c r="C21" s="93" t="s">
        <v>214</v>
      </c>
      <c r="D21" s="89" t="s">
        <v>178</v>
      </c>
      <c r="E21" s="98">
        <v>216.8</v>
      </c>
      <c r="F21" s="95"/>
      <c r="G21" s="96">
        <f t="shared" si="0"/>
        <v>0</v>
      </c>
    </row>
    <row r="22" s="117" customFormat="1" ht="26" customHeight="1" spans="1:398">
      <c r="A22" s="140" t="s">
        <v>215</v>
      </c>
      <c r="B22" s="141" t="s">
        <v>216</v>
      </c>
      <c r="C22" s="93"/>
      <c r="D22" s="89"/>
      <c r="E22" s="98">
        <v>0</v>
      </c>
      <c r="F22" s="95"/>
      <c r="G22" s="96">
        <f t="shared" si="0"/>
        <v>0</v>
      </c>
    </row>
    <row r="23" s="117" customFormat="1" ht="55" customHeight="1" spans="1:398">
      <c r="A23" s="140" t="s">
        <v>217</v>
      </c>
      <c r="B23" s="141" t="s">
        <v>218</v>
      </c>
      <c r="C23" s="141" t="s">
        <v>219</v>
      </c>
      <c r="D23" s="89" t="s">
        <v>178</v>
      </c>
      <c r="E23" s="98">
        <v>86.5</v>
      </c>
      <c r="F23" s="95"/>
      <c r="G23" s="96">
        <f t="shared" si="0"/>
        <v>0</v>
      </c>
    </row>
    <row r="24" s="66" customFormat="1" ht="30" customHeight="1" spans="1:398">
      <c r="A24" s="146" t="s">
        <v>220</v>
      </c>
      <c r="B24" s="147"/>
      <c r="C24" s="147"/>
      <c r="D24" s="147"/>
      <c r="E24" s="148">
        <f>SUM(G7:G23)</f>
        <v>0</v>
      </c>
      <c r="F24" s="149"/>
      <c r="G24" s="150" t="s">
        <v>221</v>
      </c>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c r="IO24" s="60"/>
      <c r="IP24" s="60"/>
      <c r="IQ24" s="60"/>
      <c r="IR24" s="60"/>
      <c r="IS24" s="60"/>
      <c r="IT24" s="60"/>
      <c r="IU24" s="60"/>
      <c r="IV24" s="60"/>
      <c r="IW24" s="60"/>
      <c r="IX24" s="60"/>
      <c r="IY24" s="60"/>
      <c r="IZ24" s="60"/>
      <c r="JA24" s="60"/>
      <c r="JB24" s="60"/>
      <c r="JC24" s="60"/>
      <c r="JD24" s="60"/>
      <c r="JE24" s="60"/>
      <c r="JF24" s="60"/>
      <c r="JG24" s="60"/>
      <c r="JH24" s="60"/>
      <c r="JI24" s="60"/>
      <c r="JJ24" s="60"/>
      <c r="JK24" s="60"/>
      <c r="JL24" s="60"/>
      <c r="JM24" s="60"/>
      <c r="JN24" s="60"/>
      <c r="JO24" s="60"/>
      <c r="JP24" s="60"/>
      <c r="JQ24" s="60"/>
      <c r="JR24" s="60"/>
      <c r="JS24" s="60"/>
      <c r="JT24" s="60"/>
      <c r="JU24" s="60"/>
      <c r="JV24" s="60"/>
      <c r="JW24" s="60"/>
      <c r="JX24" s="60"/>
      <c r="JY24" s="60"/>
      <c r="JZ24" s="60"/>
      <c r="KA24" s="60"/>
      <c r="KB24" s="60"/>
      <c r="KC24" s="60"/>
      <c r="KD24" s="60"/>
      <c r="KE24" s="60"/>
      <c r="KF24" s="60"/>
      <c r="KG24" s="60"/>
      <c r="KH24" s="60"/>
      <c r="KI24" s="60"/>
      <c r="KJ24" s="60"/>
      <c r="KK24" s="60"/>
      <c r="KL24" s="60"/>
      <c r="KM24" s="60"/>
      <c r="KN24" s="60"/>
      <c r="KO24" s="60"/>
      <c r="KP24" s="60"/>
      <c r="KQ24" s="60"/>
      <c r="KR24" s="60"/>
      <c r="KS24" s="60"/>
      <c r="KT24" s="60"/>
      <c r="KU24" s="60"/>
      <c r="KV24" s="60"/>
      <c r="KW24" s="60"/>
      <c r="KX24" s="60"/>
      <c r="KY24" s="60"/>
      <c r="KZ24" s="60"/>
      <c r="LA24" s="60"/>
      <c r="LB24" s="60"/>
      <c r="LC24" s="60"/>
      <c r="LD24" s="60"/>
      <c r="LE24" s="60"/>
      <c r="LF24" s="60"/>
      <c r="LG24" s="60"/>
      <c r="LH24" s="60"/>
      <c r="LI24" s="60"/>
      <c r="LJ24" s="60"/>
      <c r="LK24" s="60"/>
      <c r="LL24" s="60"/>
      <c r="LM24" s="60"/>
      <c r="LN24" s="60"/>
      <c r="LO24" s="60"/>
      <c r="LP24" s="60"/>
      <c r="LQ24" s="60"/>
      <c r="LR24" s="60"/>
      <c r="LS24" s="60"/>
      <c r="LT24" s="60"/>
      <c r="LU24" s="60"/>
      <c r="LV24" s="60"/>
      <c r="LW24" s="60"/>
      <c r="LX24" s="60"/>
      <c r="LY24" s="60"/>
      <c r="LZ24" s="60"/>
      <c r="MA24" s="60"/>
      <c r="MB24" s="60"/>
      <c r="MC24" s="60"/>
      <c r="MD24" s="60"/>
      <c r="ME24" s="60"/>
      <c r="MF24" s="60"/>
      <c r="MG24" s="60"/>
      <c r="MH24" s="60"/>
      <c r="MI24" s="60"/>
      <c r="MJ24" s="60"/>
      <c r="MK24" s="60"/>
      <c r="ML24" s="60"/>
      <c r="MM24" s="60"/>
      <c r="MN24" s="60"/>
      <c r="MO24" s="60"/>
      <c r="MP24" s="60"/>
      <c r="MQ24" s="60"/>
      <c r="MR24" s="60"/>
      <c r="MS24" s="60"/>
      <c r="MT24" s="60"/>
      <c r="MU24" s="60"/>
      <c r="MV24" s="60"/>
      <c r="MW24" s="60"/>
      <c r="MX24" s="60"/>
      <c r="MY24" s="60"/>
      <c r="MZ24" s="60"/>
      <c r="NA24" s="60"/>
      <c r="NB24" s="60"/>
      <c r="NC24" s="60"/>
      <c r="ND24" s="60"/>
      <c r="NE24" s="60"/>
      <c r="NF24" s="60"/>
      <c r="NG24" s="60"/>
      <c r="NH24" s="60"/>
      <c r="NI24" s="60"/>
      <c r="NJ24" s="60"/>
      <c r="NK24" s="60"/>
      <c r="NL24" s="60"/>
      <c r="NM24" s="60"/>
      <c r="NN24" s="60"/>
      <c r="NO24" s="60"/>
      <c r="NP24" s="60"/>
      <c r="NQ24" s="60"/>
      <c r="NR24" s="60"/>
      <c r="NS24" s="60"/>
      <c r="NT24" s="60"/>
      <c r="NU24" s="60"/>
      <c r="NV24" s="60"/>
      <c r="NW24" s="60"/>
      <c r="NX24" s="60"/>
      <c r="NY24" s="60"/>
      <c r="NZ24" s="60"/>
      <c r="OA24" s="60"/>
      <c r="OB24" s="60"/>
      <c r="OC24" s="60"/>
      <c r="OD24" s="60"/>
      <c r="OE24" s="60"/>
      <c r="OF24" s="60"/>
      <c r="OG24" s="60"/>
      <c r="OH24" s="60"/>
    </row>
    <row r="25" s="118" customFormat="1" customHeight="1" spans="1:398">
      <c r="A25" s="151"/>
      <c r="B25" s="152"/>
      <c r="C25" s="152"/>
      <c r="D25" s="152"/>
      <c r="E25" s="153"/>
      <c r="F25" s="154"/>
      <c r="G25" s="152"/>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55"/>
      <c r="FK25" s="155"/>
      <c r="FL25" s="155"/>
      <c r="FM25" s="155"/>
      <c r="FN25" s="155"/>
      <c r="FO25" s="155"/>
      <c r="FP25" s="155"/>
      <c r="FQ25" s="155"/>
      <c r="FR25" s="155"/>
      <c r="FS25" s="155"/>
      <c r="FT25" s="155"/>
      <c r="FU25" s="155"/>
      <c r="FV25" s="155"/>
      <c r="FW25" s="155"/>
      <c r="FX25" s="155"/>
      <c r="FY25" s="155"/>
      <c r="FZ25" s="155"/>
      <c r="GA25" s="155"/>
      <c r="GB25" s="155"/>
      <c r="GC25" s="155"/>
      <c r="GD25" s="155"/>
      <c r="GE25" s="155"/>
      <c r="GF25" s="155"/>
      <c r="GG25" s="155"/>
      <c r="GH25" s="155"/>
      <c r="GI25" s="155"/>
      <c r="GJ25" s="155"/>
      <c r="GK25" s="155"/>
      <c r="GL25" s="155"/>
      <c r="GM25" s="155"/>
      <c r="GN25" s="155"/>
      <c r="GO25" s="155"/>
      <c r="GP25" s="155"/>
      <c r="GQ25" s="155"/>
      <c r="GR25" s="155"/>
      <c r="GS25" s="155"/>
      <c r="GT25" s="155"/>
      <c r="GU25" s="155"/>
      <c r="GV25" s="155"/>
      <c r="GW25" s="155"/>
      <c r="GX25" s="155"/>
      <c r="GY25" s="155"/>
      <c r="GZ25" s="155"/>
      <c r="HA25" s="155"/>
      <c r="HB25" s="155"/>
      <c r="HC25" s="155"/>
      <c r="HD25" s="155"/>
      <c r="HE25" s="155"/>
      <c r="HF25" s="155"/>
      <c r="HG25" s="155"/>
      <c r="HH25" s="155"/>
      <c r="HI25" s="155"/>
      <c r="HJ25" s="155"/>
      <c r="HK25" s="155"/>
      <c r="HL25" s="155"/>
      <c r="HM25" s="155"/>
      <c r="HN25" s="155"/>
      <c r="HO25" s="155"/>
      <c r="HP25" s="155"/>
      <c r="HQ25" s="155"/>
      <c r="HR25" s="155"/>
      <c r="HS25" s="155"/>
      <c r="HT25" s="155"/>
      <c r="HU25" s="155"/>
      <c r="HV25" s="155"/>
      <c r="HW25" s="155"/>
      <c r="HX25" s="155"/>
      <c r="HY25" s="155"/>
      <c r="HZ25" s="155"/>
      <c r="IA25" s="155"/>
      <c r="IB25" s="155"/>
      <c r="IC25" s="155"/>
      <c r="ID25" s="155"/>
      <c r="IE25" s="155"/>
      <c r="IF25" s="155"/>
      <c r="IG25" s="155"/>
      <c r="IH25" s="155"/>
      <c r="II25" s="155"/>
      <c r="IJ25" s="155"/>
      <c r="IK25" s="155"/>
      <c r="IL25" s="155"/>
      <c r="IM25" s="155"/>
      <c r="IN25" s="155"/>
      <c r="IO25" s="155"/>
      <c r="IP25" s="155"/>
      <c r="IQ25" s="155"/>
      <c r="IR25" s="155"/>
      <c r="IS25" s="155"/>
      <c r="IT25" s="155"/>
      <c r="IU25" s="155"/>
      <c r="IV25" s="155"/>
      <c r="IW25" s="155"/>
      <c r="IX25" s="155"/>
      <c r="IY25" s="155"/>
      <c r="IZ25" s="155"/>
      <c r="JA25" s="155"/>
      <c r="JB25" s="155"/>
      <c r="JC25" s="155"/>
      <c r="JD25" s="155"/>
      <c r="JE25" s="155"/>
      <c r="JF25" s="155"/>
      <c r="JG25" s="155"/>
      <c r="JH25" s="155"/>
      <c r="JI25" s="155"/>
      <c r="JJ25" s="155"/>
      <c r="JK25" s="155"/>
      <c r="JL25" s="155"/>
      <c r="JM25" s="155"/>
      <c r="JN25" s="155"/>
      <c r="JO25" s="155"/>
      <c r="JP25" s="155"/>
      <c r="JQ25" s="155"/>
      <c r="JR25" s="155"/>
      <c r="JS25" s="155"/>
      <c r="JT25" s="155"/>
      <c r="JU25" s="155"/>
      <c r="JV25" s="155"/>
      <c r="JW25" s="155"/>
      <c r="JX25" s="155"/>
      <c r="JY25" s="155"/>
      <c r="JZ25" s="155"/>
      <c r="KA25" s="155"/>
      <c r="KB25" s="155"/>
      <c r="KC25" s="155"/>
      <c r="KD25" s="155"/>
      <c r="KE25" s="155"/>
      <c r="KF25" s="155"/>
      <c r="KG25" s="155"/>
      <c r="KH25" s="155"/>
      <c r="KI25" s="155"/>
      <c r="KJ25" s="155"/>
      <c r="KK25" s="155"/>
      <c r="KL25" s="155"/>
      <c r="KM25" s="155"/>
      <c r="KN25" s="155"/>
      <c r="KO25" s="155"/>
      <c r="KP25" s="155"/>
      <c r="KQ25" s="155"/>
      <c r="KR25" s="155"/>
      <c r="KS25" s="155"/>
      <c r="KT25" s="155"/>
      <c r="KU25" s="155"/>
      <c r="KV25" s="155"/>
      <c r="KW25" s="155"/>
      <c r="KX25" s="155"/>
      <c r="KY25" s="155"/>
      <c r="KZ25" s="155"/>
      <c r="LA25" s="155"/>
      <c r="LB25" s="155"/>
      <c r="LC25" s="155"/>
      <c r="LD25" s="155"/>
      <c r="LE25" s="155"/>
      <c r="LF25" s="155"/>
      <c r="LG25" s="155"/>
      <c r="LH25" s="155"/>
      <c r="LI25" s="155"/>
      <c r="LJ25" s="155"/>
      <c r="LK25" s="155"/>
      <c r="LL25" s="155"/>
      <c r="LM25" s="155"/>
      <c r="LN25" s="155"/>
      <c r="LO25" s="155"/>
      <c r="LP25" s="155"/>
      <c r="LQ25" s="155"/>
      <c r="LR25" s="155"/>
      <c r="LS25" s="155"/>
      <c r="LT25" s="155"/>
      <c r="LU25" s="155"/>
      <c r="LV25" s="155"/>
      <c r="LW25" s="155"/>
      <c r="LX25" s="155"/>
      <c r="LY25" s="155"/>
      <c r="LZ25" s="155"/>
      <c r="MA25" s="155"/>
      <c r="MB25" s="155"/>
      <c r="MC25" s="155"/>
      <c r="MD25" s="155"/>
      <c r="ME25" s="155"/>
      <c r="MF25" s="155"/>
      <c r="MG25" s="155"/>
      <c r="MH25" s="155"/>
      <c r="MI25" s="155"/>
      <c r="MJ25" s="155"/>
      <c r="MK25" s="155"/>
      <c r="ML25" s="155"/>
      <c r="MM25" s="155"/>
      <c r="MN25" s="155"/>
      <c r="MO25" s="155"/>
      <c r="MP25" s="155"/>
      <c r="MQ25" s="155"/>
      <c r="MR25" s="155"/>
      <c r="MS25" s="155"/>
      <c r="MT25" s="155"/>
      <c r="MU25" s="155"/>
      <c r="MV25" s="155"/>
      <c r="MW25" s="155"/>
      <c r="MX25" s="155"/>
      <c r="MY25" s="155"/>
      <c r="MZ25" s="155"/>
      <c r="NA25" s="155"/>
      <c r="NB25" s="155"/>
      <c r="NC25" s="155"/>
      <c r="ND25" s="155"/>
      <c r="NE25" s="155"/>
      <c r="NF25" s="155"/>
      <c r="NG25" s="155"/>
      <c r="NH25" s="155"/>
      <c r="NI25" s="155"/>
      <c r="NJ25" s="155"/>
      <c r="NK25" s="155"/>
      <c r="NL25" s="155"/>
      <c r="NM25" s="155"/>
      <c r="NN25" s="155"/>
      <c r="NO25" s="155"/>
      <c r="NP25" s="155"/>
      <c r="NQ25" s="155"/>
      <c r="NR25" s="155"/>
      <c r="NS25" s="155"/>
      <c r="NT25" s="155"/>
      <c r="NU25" s="155"/>
      <c r="NV25" s="155"/>
      <c r="NW25" s="155"/>
      <c r="NX25" s="155"/>
      <c r="NY25" s="155"/>
      <c r="NZ25" s="155"/>
      <c r="OA25" s="155"/>
      <c r="OB25" s="155"/>
      <c r="OC25" s="155"/>
      <c r="OD25" s="155"/>
      <c r="OE25" s="155"/>
      <c r="OF25" s="155"/>
      <c r="OG25" s="155"/>
      <c r="OH25" s="155"/>
    </row>
    <row r="30" customHeight="1" spans="1:398">
      <c r="E30" s="156"/>
      <c r="F30" s="157"/>
    </row>
    <row r="31" customHeight="1" spans="1:398">
      <c r="D31" s="158"/>
    </row>
  </sheetData>
  <sheetProtection algorithmName="SHA-512" hashValue="DLqgpmoj9a3BoZpUgn/dL6xwPPAZM7M5G99gGVT+d5MA4DSF9xc7GzL2PSAelw3jUgiuwgi5v7EJniHoJDorBw==" saltValue="u5bcKEclksb7fFAXRkv9iw==" spinCount="100000" sheet="1" formatColumns="0" objects="1"/>
  <mergeCells count="5">
    <mergeCell ref="A1:G1"/>
    <mergeCell ref="E2:G2"/>
    <mergeCell ref="A3:G3"/>
    <mergeCell ref="A24:D24"/>
    <mergeCell ref="E24:F24"/>
  </mergeCells>
  <printOptions horizontalCentered="1"/>
  <pageMargins left="0.55" right="0.55" top="0.790277777777778" bottom="0.790277777777778" header="0.511805555555556" footer="0.511805555555556"/>
  <pageSetup paperSize="9" orientation="portrait"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Q222"/>
  <sheetViews>
    <sheetView showZeros="0" view="pageBreakPreview" zoomScale="85" zoomScaleNormal="100" topLeftCell="A28" workbookViewId="0">
      <selection activeCell="C32" sqref="C32"/>
    </sheetView>
  </sheetViews>
  <sheetFormatPr defaultColWidth="8.25" defaultRowHeight="15"/>
  <cols>
    <col min="1" max="1" width="9.58333333333333" style="63" customWidth="1"/>
    <col min="2" max="2" width="14.4166666666667" style="64" customWidth="1"/>
    <col min="3" max="3" width="22.3333333333333" style="64" customWidth="1"/>
    <col min="4" max="4" width="6.2" style="65" customWidth="1"/>
    <col min="5" max="5" width="9.10833333333333" style="65" customWidth="1"/>
    <col min="6" max="6" width="9.15833333333333" style="65" customWidth="1"/>
    <col min="7" max="7" width="9.3" style="65" customWidth="1"/>
    <col min="8" max="16384" width="8.25" style="66"/>
  </cols>
  <sheetData>
    <row r="1" s="58" customFormat="1" ht="24.95" customHeight="1" spans="1:407">
      <c r="A1" s="67" t="s">
        <v>66</v>
      </c>
      <c r="B1" s="68"/>
      <c r="C1" s="68"/>
      <c r="D1" s="68"/>
      <c r="E1" s="69"/>
      <c r="F1" s="70"/>
      <c r="G1" s="68"/>
      <c r="H1" s="71"/>
      <c r="I1" s="71"/>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c r="EK1" s="72"/>
      <c r="EL1" s="72"/>
      <c r="EM1" s="72"/>
      <c r="EN1" s="72"/>
      <c r="EO1" s="72"/>
      <c r="EP1" s="72"/>
      <c r="EQ1" s="72"/>
      <c r="ER1" s="72"/>
      <c r="ES1" s="72"/>
      <c r="ET1" s="72"/>
      <c r="EU1" s="72"/>
      <c r="EV1" s="72"/>
      <c r="EW1" s="72"/>
      <c r="EX1" s="72"/>
      <c r="EY1" s="72"/>
      <c r="EZ1" s="72"/>
      <c r="FA1" s="72"/>
      <c r="FB1" s="72"/>
      <c r="FC1" s="72"/>
      <c r="FD1" s="72"/>
      <c r="FE1" s="72"/>
      <c r="FF1" s="72"/>
      <c r="FG1" s="72"/>
      <c r="FH1" s="72"/>
      <c r="FI1" s="72"/>
      <c r="FJ1" s="72"/>
      <c r="FK1" s="72"/>
      <c r="FL1" s="72"/>
      <c r="FM1" s="72"/>
      <c r="FN1" s="72"/>
      <c r="FO1" s="72"/>
      <c r="FP1" s="72"/>
      <c r="FQ1" s="72"/>
      <c r="FR1" s="72"/>
      <c r="FS1" s="72"/>
      <c r="FT1" s="72"/>
      <c r="FU1" s="72"/>
      <c r="FV1" s="72"/>
      <c r="FW1" s="72"/>
      <c r="FX1" s="72"/>
      <c r="FY1" s="72"/>
      <c r="FZ1" s="72"/>
      <c r="GA1" s="72"/>
      <c r="GB1" s="72"/>
      <c r="GC1" s="72"/>
      <c r="GD1" s="72"/>
      <c r="GE1" s="72"/>
      <c r="GF1" s="72"/>
      <c r="GG1" s="72"/>
      <c r="GH1" s="72"/>
      <c r="GI1" s="72"/>
      <c r="GJ1" s="72"/>
      <c r="GK1" s="72"/>
      <c r="GL1" s="72"/>
      <c r="GM1" s="72"/>
      <c r="GN1" s="72"/>
      <c r="GO1" s="72"/>
      <c r="GP1" s="72"/>
      <c r="GQ1" s="72"/>
      <c r="GR1" s="72"/>
      <c r="GS1" s="72"/>
      <c r="GT1" s="72"/>
      <c r="GU1" s="72"/>
      <c r="GV1" s="72"/>
      <c r="GW1" s="72"/>
      <c r="GX1" s="72"/>
      <c r="GY1" s="72"/>
      <c r="GZ1" s="72"/>
      <c r="HA1" s="72"/>
      <c r="HB1" s="72"/>
      <c r="HC1" s="72"/>
      <c r="HD1" s="72"/>
      <c r="HE1" s="72"/>
      <c r="HF1" s="72"/>
      <c r="HG1" s="72"/>
      <c r="HH1" s="72"/>
      <c r="HI1" s="72"/>
      <c r="HJ1" s="72"/>
      <c r="HK1" s="72"/>
      <c r="HL1" s="72"/>
      <c r="HM1" s="72"/>
      <c r="HN1" s="72"/>
      <c r="HO1" s="72"/>
      <c r="HP1" s="72"/>
      <c r="HQ1" s="72"/>
      <c r="HR1" s="72"/>
      <c r="HS1" s="72"/>
      <c r="HT1" s="72"/>
      <c r="HU1" s="72"/>
      <c r="HV1" s="72"/>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72"/>
      <c r="KQ1" s="72"/>
      <c r="KR1" s="72"/>
      <c r="KS1" s="72"/>
      <c r="KT1" s="72"/>
      <c r="KU1" s="72"/>
      <c r="KV1" s="72"/>
      <c r="KW1" s="72"/>
      <c r="KX1" s="72"/>
      <c r="KY1" s="72"/>
      <c r="KZ1" s="72"/>
      <c r="LA1" s="72"/>
      <c r="LB1" s="72"/>
      <c r="LC1" s="72"/>
      <c r="LD1" s="72"/>
      <c r="LE1" s="72"/>
      <c r="LF1" s="72"/>
      <c r="LG1" s="72"/>
      <c r="LH1" s="72"/>
      <c r="LI1" s="72"/>
      <c r="LJ1" s="72"/>
      <c r="LK1" s="72"/>
      <c r="LL1" s="72"/>
      <c r="LM1" s="72"/>
      <c r="LN1" s="72"/>
      <c r="LO1" s="72"/>
      <c r="LP1" s="72"/>
      <c r="LQ1" s="72"/>
      <c r="LR1" s="72"/>
      <c r="LS1" s="72"/>
      <c r="LT1" s="72"/>
      <c r="LU1" s="72"/>
      <c r="LV1" s="72"/>
      <c r="LW1" s="72"/>
      <c r="LX1" s="72"/>
      <c r="LY1" s="72"/>
      <c r="LZ1" s="72"/>
      <c r="MA1" s="72"/>
      <c r="MB1" s="72"/>
      <c r="MC1" s="72"/>
      <c r="MD1" s="72"/>
      <c r="ME1" s="72"/>
      <c r="MF1" s="72"/>
      <c r="MG1" s="72"/>
      <c r="MH1" s="72"/>
      <c r="MI1" s="72"/>
      <c r="MJ1" s="72"/>
      <c r="MK1" s="72"/>
      <c r="ML1" s="72"/>
      <c r="MM1" s="72"/>
      <c r="MN1" s="72"/>
      <c r="MO1" s="72"/>
      <c r="MP1" s="72"/>
      <c r="MQ1" s="72"/>
      <c r="MR1" s="72"/>
      <c r="MS1" s="72"/>
      <c r="MT1" s="72"/>
      <c r="MU1" s="72"/>
      <c r="MV1" s="72"/>
      <c r="MW1" s="72"/>
      <c r="MX1" s="72"/>
      <c r="MY1" s="72"/>
      <c r="MZ1" s="72"/>
      <c r="NA1" s="72"/>
      <c r="NB1" s="72"/>
      <c r="NC1" s="72"/>
      <c r="ND1" s="72"/>
      <c r="NE1" s="72"/>
      <c r="NF1" s="72"/>
      <c r="NG1" s="72"/>
      <c r="NH1" s="72"/>
      <c r="NI1" s="72"/>
      <c r="NJ1" s="72"/>
      <c r="NK1" s="72"/>
      <c r="NL1" s="72"/>
      <c r="NM1" s="72"/>
      <c r="NN1" s="72"/>
      <c r="NO1" s="72"/>
      <c r="NP1" s="72"/>
      <c r="NQ1" s="72"/>
      <c r="NR1" s="72"/>
      <c r="NS1" s="72"/>
      <c r="NT1" s="72"/>
      <c r="NU1" s="72"/>
      <c r="NV1" s="72"/>
      <c r="NW1" s="72"/>
      <c r="NX1" s="72"/>
      <c r="NY1" s="72"/>
      <c r="NZ1" s="72"/>
      <c r="OA1" s="72"/>
      <c r="OB1" s="72"/>
      <c r="OC1" s="72"/>
      <c r="OD1" s="72"/>
      <c r="OE1" s="72"/>
      <c r="OF1" s="72"/>
      <c r="OG1" s="72"/>
      <c r="OH1" s="72"/>
      <c r="OI1" s="72"/>
      <c r="OJ1" s="72"/>
      <c r="OK1" s="72"/>
      <c r="OL1" s="72"/>
      <c r="OM1" s="72"/>
      <c r="ON1" s="72"/>
      <c r="OO1" s="72"/>
      <c r="OP1" s="72"/>
      <c r="OQ1" s="72"/>
    </row>
    <row r="2" s="59" customFormat="1" ht="24.95" customHeight="1" spans="1:407">
      <c r="A2" s="73" t="str">
        <f>'第200章 '!A2</f>
        <v>项目名称：宁合高速公路局部路段路肩边坡等设施维修加固工程</v>
      </c>
      <c r="B2" s="74"/>
      <c r="C2" s="74"/>
      <c r="D2" s="75"/>
      <c r="E2" s="76" t="s">
        <v>67</v>
      </c>
      <c r="F2" s="77"/>
      <c r="G2" s="76"/>
      <c r="H2" s="78"/>
      <c r="I2" s="78"/>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c r="NY2" s="79"/>
      <c r="NZ2" s="79"/>
      <c r="OA2" s="79"/>
      <c r="OB2" s="79"/>
      <c r="OC2" s="79"/>
      <c r="OD2" s="79"/>
      <c r="OE2" s="79"/>
      <c r="OF2" s="79"/>
      <c r="OG2" s="79"/>
      <c r="OH2" s="79"/>
      <c r="OI2" s="79"/>
      <c r="OJ2" s="79"/>
      <c r="OK2" s="79"/>
      <c r="OL2" s="79"/>
      <c r="OM2" s="79"/>
      <c r="ON2" s="79"/>
      <c r="OO2" s="79"/>
      <c r="OP2" s="79"/>
      <c r="OQ2" s="79"/>
    </row>
    <row r="3" s="60" customFormat="1" ht="28" customHeight="1" spans="1:407">
      <c r="A3" s="80" t="s">
        <v>222</v>
      </c>
      <c r="B3" s="81"/>
      <c r="C3" s="81"/>
      <c r="D3" s="82"/>
      <c r="E3" s="82"/>
      <c r="F3" s="83"/>
      <c r="G3" s="84"/>
    </row>
    <row r="4" s="61" customFormat="1" ht="26" customHeight="1" spans="1:407">
      <c r="A4" s="85" t="s">
        <v>69</v>
      </c>
      <c r="B4" s="85" t="s">
        <v>70</v>
      </c>
      <c r="C4" s="85" t="s">
        <v>71</v>
      </c>
      <c r="D4" s="85" t="s">
        <v>72</v>
      </c>
      <c r="E4" s="85" t="s">
        <v>73</v>
      </c>
      <c r="F4" s="86" t="s">
        <v>223</v>
      </c>
      <c r="G4" s="87" t="s">
        <v>224</v>
      </c>
    </row>
    <row r="5" s="61" customFormat="1" ht="26" customHeight="1" spans="1:407">
      <c r="A5" s="88" t="s">
        <v>97</v>
      </c>
      <c r="B5" s="85"/>
      <c r="C5" s="85"/>
      <c r="D5" s="85"/>
      <c r="E5" s="85"/>
      <c r="F5" s="86"/>
      <c r="G5" s="87"/>
    </row>
    <row r="6" s="62" customFormat="1" ht="26" customHeight="1" spans="1:407">
      <c r="A6" s="89" t="s">
        <v>225</v>
      </c>
      <c r="B6" s="90" t="s">
        <v>226</v>
      </c>
      <c r="C6" s="91"/>
      <c r="D6" s="89"/>
      <c r="E6" s="92"/>
      <c r="F6" s="92"/>
      <c r="G6" s="93"/>
    </row>
    <row r="7" s="62" customFormat="1" ht="26" customHeight="1" spans="1:407">
      <c r="A7" s="89" t="s">
        <v>227</v>
      </c>
      <c r="B7" s="90" t="s">
        <v>228</v>
      </c>
      <c r="C7" s="91"/>
      <c r="D7" s="89"/>
      <c r="E7" s="92"/>
      <c r="F7" s="92"/>
      <c r="G7" s="93"/>
    </row>
    <row r="8" s="62" customFormat="1" ht="99" customHeight="1" spans="1:407">
      <c r="A8" s="89" t="s">
        <v>229</v>
      </c>
      <c r="B8" s="90" t="s">
        <v>230</v>
      </c>
      <c r="C8" s="91" t="s">
        <v>231</v>
      </c>
      <c r="D8" s="94" t="s">
        <v>232</v>
      </c>
      <c r="E8" s="92">
        <v>1</v>
      </c>
      <c r="F8" s="95"/>
      <c r="G8" s="96">
        <f t="shared" ref="G8:G13" si="0">IF(E8="","",ROUND(E8*F8,0))</f>
        <v>0</v>
      </c>
    </row>
    <row r="9" s="62" customFormat="1" ht="111" customHeight="1" spans="1:407">
      <c r="A9" s="89" t="s">
        <v>233</v>
      </c>
      <c r="B9" s="90" t="s">
        <v>230</v>
      </c>
      <c r="C9" s="91" t="s">
        <v>234</v>
      </c>
      <c r="D9" s="94" t="s">
        <v>232</v>
      </c>
      <c r="E9" s="92">
        <v>1</v>
      </c>
      <c r="F9" s="95"/>
      <c r="G9" s="96">
        <f t="shared" si="0"/>
        <v>0</v>
      </c>
    </row>
    <row r="10" s="62" customFormat="1" ht="98" customHeight="1" spans="1:407">
      <c r="A10" s="89" t="s">
        <v>235</v>
      </c>
      <c r="B10" s="90" t="s">
        <v>230</v>
      </c>
      <c r="C10" s="91" t="s">
        <v>236</v>
      </c>
      <c r="D10" s="94" t="s">
        <v>232</v>
      </c>
      <c r="E10" s="92">
        <v>1</v>
      </c>
      <c r="F10" s="95"/>
      <c r="G10" s="96">
        <f t="shared" si="0"/>
        <v>0</v>
      </c>
    </row>
    <row r="11" s="62" customFormat="1" ht="37" customHeight="1" spans="1:407">
      <c r="A11" s="89" t="s">
        <v>237</v>
      </c>
      <c r="B11" s="90" t="s">
        <v>238</v>
      </c>
      <c r="C11" s="91"/>
      <c r="D11" s="89"/>
      <c r="E11" s="92">
        <v>0</v>
      </c>
      <c r="F11" s="95"/>
      <c r="G11" s="96">
        <f t="shared" si="0"/>
        <v>0</v>
      </c>
    </row>
    <row r="12" s="62" customFormat="1" ht="130" customHeight="1" spans="1:407">
      <c r="A12" s="89" t="s">
        <v>239</v>
      </c>
      <c r="B12" s="90" t="s">
        <v>240</v>
      </c>
      <c r="C12" s="91" t="s">
        <v>241</v>
      </c>
      <c r="D12" s="94" t="s">
        <v>242</v>
      </c>
      <c r="E12" s="92">
        <v>1</v>
      </c>
      <c r="F12" s="95"/>
      <c r="G12" s="96">
        <f t="shared" si="0"/>
        <v>0</v>
      </c>
    </row>
    <row r="13" s="62" customFormat="1" ht="142" customHeight="1" spans="1:407">
      <c r="A13" s="89" t="s">
        <v>243</v>
      </c>
      <c r="B13" s="90" t="s">
        <v>240</v>
      </c>
      <c r="C13" s="91" t="s">
        <v>244</v>
      </c>
      <c r="D13" s="94" t="s">
        <v>242</v>
      </c>
      <c r="E13" s="92">
        <v>1</v>
      </c>
      <c r="F13" s="95"/>
      <c r="G13" s="96">
        <f t="shared" si="0"/>
        <v>0</v>
      </c>
    </row>
    <row r="14" s="62" customFormat="1" ht="124" customHeight="1" spans="1:407">
      <c r="A14" s="89" t="s">
        <v>245</v>
      </c>
      <c r="B14" s="90" t="s">
        <v>240</v>
      </c>
      <c r="C14" s="91" t="s">
        <v>246</v>
      </c>
      <c r="D14" s="94" t="s">
        <v>242</v>
      </c>
      <c r="E14" s="92">
        <v>1</v>
      </c>
      <c r="F14" s="95"/>
      <c r="G14" s="96">
        <f t="shared" ref="G14:G19" si="1">IF(E14="","",ROUND(E14*F14,0))</f>
        <v>0</v>
      </c>
    </row>
    <row r="15" s="62" customFormat="1" ht="26" customHeight="1" spans="1:407">
      <c r="A15" s="89" t="s">
        <v>247</v>
      </c>
      <c r="B15" s="90" t="s">
        <v>248</v>
      </c>
      <c r="C15" s="91"/>
      <c r="D15" s="89"/>
      <c r="E15" s="92">
        <v>0</v>
      </c>
      <c r="F15" s="95"/>
      <c r="G15" s="96">
        <f t="shared" si="1"/>
        <v>0</v>
      </c>
    </row>
    <row r="16" s="62" customFormat="1" ht="103" customHeight="1" spans="1:407">
      <c r="A16" s="89" t="s">
        <v>249</v>
      </c>
      <c r="B16" s="90" t="s">
        <v>248</v>
      </c>
      <c r="C16" s="90" t="s">
        <v>250</v>
      </c>
      <c r="D16" s="97" t="s">
        <v>251</v>
      </c>
      <c r="E16" s="92">
        <v>1</v>
      </c>
      <c r="F16" s="95"/>
      <c r="G16" s="96">
        <f t="shared" si="1"/>
        <v>0</v>
      </c>
    </row>
    <row r="17" s="62" customFormat="1" ht="116" customHeight="1" spans="1:7">
      <c r="A17" s="89" t="s">
        <v>252</v>
      </c>
      <c r="B17" s="90" t="s">
        <v>248</v>
      </c>
      <c r="C17" s="90" t="s">
        <v>253</v>
      </c>
      <c r="D17" s="97" t="s">
        <v>251</v>
      </c>
      <c r="E17" s="98">
        <v>1</v>
      </c>
      <c r="F17" s="95"/>
      <c r="G17" s="96">
        <f t="shared" si="1"/>
        <v>0</v>
      </c>
    </row>
    <row r="18" s="62" customFormat="1" ht="90" customHeight="1" spans="1:7">
      <c r="A18" s="89" t="s">
        <v>254</v>
      </c>
      <c r="B18" s="90" t="s">
        <v>248</v>
      </c>
      <c r="C18" s="90" t="s">
        <v>255</v>
      </c>
      <c r="D18" s="97" t="s">
        <v>251</v>
      </c>
      <c r="E18" s="98">
        <v>1</v>
      </c>
      <c r="F18" s="95"/>
      <c r="G18" s="96">
        <f t="shared" si="1"/>
        <v>0</v>
      </c>
    </row>
    <row r="19" s="62" customFormat="1" ht="34" customHeight="1" spans="1:7">
      <c r="A19" s="89" t="s">
        <v>256</v>
      </c>
      <c r="B19" s="90" t="s">
        <v>257</v>
      </c>
      <c r="C19" s="90"/>
      <c r="D19" s="97"/>
      <c r="E19" s="98">
        <v>0</v>
      </c>
      <c r="F19" s="95"/>
      <c r="G19" s="96">
        <f t="shared" si="1"/>
        <v>0</v>
      </c>
    </row>
    <row r="20" s="62" customFormat="1" ht="72" customHeight="1" spans="1:7">
      <c r="A20" s="89" t="s">
        <v>258</v>
      </c>
      <c r="B20" s="90" t="s">
        <v>257</v>
      </c>
      <c r="C20" s="90" t="s">
        <v>259</v>
      </c>
      <c r="D20" s="97" t="s">
        <v>251</v>
      </c>
      <c r="E20" s="98">
        <v>8</v>
      </c>
      <c r="F20" s="95"/>
      <c r="G20" s="96">
        <f t="shared" ref="G19:G32" si="2">IF(E20="","",ROUND(E20*F20,0))</f>
        <v>0</v>
      </c>
    </row>
    <row r="21" s="62" customFormat="1" ht="26" customHeight="1" spans="1:7">
      <c r="A21" s="89" t="s">
        <v>260</v>
      </c>
      <c r="B21" s="91" t="s">
        <v>261</v>
      </c>
      <c r="C21" s="91"/>
      <c r="D21" s="89"/>
      <c r="E21" s="98">
        <v>0</v>
      </c>
      <c r="F21" s="95"/>
      <c r="G21" s="96">
        <f t="shared" si="2"/>
        <v>0</v>
      </c>
    </row>
    <row r="22" s="62" customFormat="1" ht="26" customHeight="1" spans="1:7">
      <c r="A22" s="89" t="s">
        <v>262</v>
      </c>
      <c r="B22" s="90" t="s">
        <v>263</v>
      </c>
      <c r="C22" s="91"/>
      <c r="D22" s="89"/>
      <c r="E22" s="98">
        <v>0</v>
      </c>
      <c r="F22" s="95"/>
      <c r="G22" s="96">
        <f t="shared" si="2"/>
        <v>0</v>
      </c>
    </row>
    <row r="23" s="62" customFormat="1" ht="111" customHeight="1" spans="1:7">
      <c r="A23" s="89" t="s">
        <v>264</v>
      </c>
      <c r="B23" s="90" t="s">
        <v>263</v>
      </c>
      <c r="C23" s="99" t="s">
        <v>265</v>
      </c>
      <c r="D23" s="97" t="s">
        <v>251</v>
      </c>
      <c r="E23" s="98">
        <v>1</v>
      </c>
      <c r="F23" s="100"/>
      <c r="G23" s="96">
        <f t="shared" si="2"/>
        <v>0</v>
      </c>
    </row>
    <row r="24" s="62" customFormat="1" ht="26" customHeight="1" spans="1:7">
      <c r="A24" s="89" t="s">
        <v>266</v>
      </c>
      <c r="B24" s="101" t="s">
        <v>267</v>
      </c>
      <c r="C24" s="99"/>
      <c r="D24" s="97"/>
      <c r="E24" s="98">
        <v>0</v>
      </c>
      <c r="F24" s="102"/>
      <c r="G24" s="96">
        <f t="shared" si="2"/>
        <v>0</v>
      </c>
    </row>
    <row r="25" s="62" customFormat="1" ht="26" customHeight="1" spans="1:7">
      <c r="A25" s="89" t="s">
        <v>268</v>
      </c>
      <c r="B25" s="90" t="s">
        <v>269</v>
      </c>
      <c r="C25" s="99"/>
      <c r="D25" s="97"/>
      <c r="E25" s="98">
        <v>0</v>
      </c>
      <c r="F25" s="102"/>
      <c r="G25" s="96">
        <f t="shared" si="2"/>
        <v>0</v>
      </c>
    </row>
    <row r="26" s="62" customFormat="1" ht="151" customHeight="1" spans="1:7">
      <c r="A26" s="89" t="s">
        <v>270</v>
      </c>
      <c r="B26" s="103" t="s">
        <v>271</v>
      </c>
      <c r="C26" s="104" t="s">
        <v>272</v>
      </c>
      <c r="D26" s="97" t="s">
        <v>273</v>
      </c>
      <c r="E26" s="98">
        <v>98</v>
      </c>
      <c r="F26" s="102"/>
      <c r="G26" s="96">
        <f t="shared" si="2"/>
        <v>0</v>
      </c>
    </row>
    <row r="27" s="62" customFormat="1" ht="170" customHeight="1" spans="1:7">
      <c r="A27" s="89" t="s">
        <v>274</v>
      </c>
      <c r="B27" s="103" t="s">
        <v>275</v>
      </c>
      <c r="C27" s="104" t="s">
        <v>276</v>
      </c>
      <c r="D27" s="97" t="s">
        <v>273</v>
      </c>
      <c r="E27" s="98">
        <v>103</v>
      </c>
      <c r="F27" s="102"/>
      <c r="G27" s="96">
        <f t="shared" si="2"/>
        <v>0</v>
      </c>
    </row>
    <row r="28" s="62" customFormat="1" ht="26" customHeight="1" spans="1:7">
      <c r="A28" s="89" t="s">
        <v>277</v>
      </c>
      <c r="B28" s="105" t="s">
        <v>278</v>
      </c>
      <c r="C28" s="104"/>
      <c r="D28" s="97"/>
      <c r="E28" s="98">
        <v>0</v>
      </c>
      <c r="F28" s="102"/>
      <c r="G28" s="96">
        <f t="shared" si="2"/>
        <v>0</v>
      </c>
    </row>
    <row r="29" s="62" customFormat="1" ht="26" customHeight="1" spans="1:7">
      <c r="A29" s="89" t="s">
        <v>279</v>
      </c>
      <c r="B29" s="105" t="s">
        <v>280</v>
      </c>
      <c r="C29" s="104" t="s">
        <v>281</v>
      </c>
      <c r="D29" s="106" t="s">
        <v>282</v>
      </c>
      <c r="E29" s="98">
        <v>50</v>
      </c>
      <c r="F29" s="102"/>
      <c r="G29" s="96">
        <f t="shared" si="2"/>
        <v>0</v>
      </c>
    </row>
    <row r="30" s="62" customFormat="1" ht="26" customHeight="1" spans="1:7">
      <c r="A30" s="89" t="s">
        <v>283</v>
      </c>
      <c r="B30" s="105" t="s">
        <v>284</v>
      </c>
      <c r="C30" s="104"/>
      <c r="D30" s="97"/>
      <c r="E30" s="98">
        <v>0</v>
      </c>
      <c r="F30" s="102"/>
      <c r="G30" s="96">
        <f t="shared" si="2"/>
        <v>0</v>
      </c>
    </row>
    <row r="31" s="62" customFormat="1" ht="26" customHeight="1" spans="1:7">
      <c r="A31" s="89" t="s">
        <v>285</v>
      </c>
      <c r="B31" s="90" t="s">
        <v>286</v>
      </c>
      <c r="C31" s="104"/>
      <c r="D31" s="97"/>
      <c r="E31" s="98">
        <v>0</v>
      </c>
      <c r="F31" s="102"/>
      <c r="G31" s="96">
        <f t="shared" si="2"/>
        <v>0</v>
      </c>
    </row>
    <row r="32" s="62" customFormat="1" ht="49" customHeight="1" spans="1:7">
      <c r="A32" s="89" t="s">
        <v>287</v>
      </c>
      <c r="B32" s="105" t="s">
        <v>288</v>
      </c>
      <c r="C32" s="91" t="s">
        <v>289</v>
      </c>
      <c r="D32" s="97" t="s">
        <v>290</v>
      </c>
      <c r="E32" s="98">
        <v>9</v>
      </c>
      <c r="F32" s="102"/>
      <c r="G32" s="96">
        <f t="shared" si="2"/>
        <v>0</v>
      </c>
    </row>
    <row r="33" s="62" customFormat="1" ht="26" customHeight="1" spans="1:7">
      <c r="A33" s="88" t="s">
        <v>291</v>
      </c>
      <c r="B33" s="105"/>
      <c r="C33" s="91"/>
      <c r="D33" s="97"/>
      <c r="E33" s="98"/>
      <c r="F33" s="102"/>
      <c r="G33" s="96"/>
    </row>
    <row r="34" s="62" customFormat="1" ht="26" customHeight="1" spans="1:7">
      <c r="A34" s="89" t="s">
        <v>277</v>
      </c>
      <c r="B34" s="105" t="s">
        <v>278</v>
      </c>
      <c r="C34" s="104"/>
      <c r="D34" s="97"/>
      <c r="E34" s="98">
        <v>0</v>
      </c>
      <c r="F34" s="102"/>
      <c r="G34" s="96">
        <f>IF(E34="","",ROUND(E34*F34,0))</f>
        <v>0</v>
      </c>
    </row>
    <row r="35" s="62" customFormat="1" ht="26" customHeight="1" spans="1:7">
      <c r="A35" s="89" t="s">
        <v>279</v>
      </c>
      <c r="B35" s="105" t="s">
        <v>280</v>
      </c>
      <c r="C35" s="104" t="s">
        <v>281</v>
      </c>
      <c r="D35" s="106" t="s">
        <v>282</v>
      </c>
      <c r="E35" s="98">
        <v>50</v>
      </c>
      <c r="F35" s="102"/>
      <c r="G35" s="96">
        <f>IF(E35="","",ROUND(E35*F35,0))</f>
        <v>0</v>
      </c>
    </row>
    <row r="36" s="61" customFormat="1" ht="26" customHeight="1" spans="1:7">
      <c r="A36" s="107" t="s">
        <v>292</v>
      </c>
      <c r="B36" s="108"/>
      <c r="C36" s="108"/>
      <c r="D36" s="109"/>
      <c r="E36" s="110">
        <f>SUM(G6:G32)</f>
        <v>0</v>
      </c>
      <c r="F36" s="110"/>
      <c r="G36" s="111" t="s">
        <v>87</v>
      </c>
    </row>
    <row r="37" s="62" customFormat="1" ht="26" customHeight="1" spans="1:7">
      <c r="A37" s="112"/>
      <c r="B37" s="113"/>
      <c r="C37" s="113"/>
      <c r="D37" s="114"/>
      <c r="E37" s="114"/>
      <c r="F37" s="114"/>
      <c r="G37" s="114"/>
    </row>
    <row r="38" s="62" customFormat="1" ht="26" customHeight="1" spans="1:7">
      <c r="A38" s="112"/>
      <c r="B38" s="113"/>
      <c r="C38" s="113"/>
      <c r="D38" s="114"/>
      <c r="E38" s="114"/>
      <c r="F38" s="114"/>
      <c r="G38" s="114"/>
    </row>
    <row r="39" s="62" customFormat="1" ht="26" customHeight="1" spans="1:7">
      <c r="A39" s="112"/>
      <c r="B39" s="113"/>
      <c r="C39" s="113"/>
      <c r="D39" s="114"/>
      <c r="E39" s="114"/>
      <c r="F39" s="114"/>
      <c r="G39" s="114"/>
    </row>
    <row r="40" s="62" customFormat="1" ht="26" customHeight="1" spans="1:7">
      <c r="A40" s="112"/>
      <c r="B40" s="113"/>
      <c r="C40" s="113"/>
      <c r="D40" s="114"/>
      <c r="E40" s="114"/>
      <c r="F40" s="114"/>
      <c r="G40" s="114"/>
    </row>
    <row r="41" s="62" customFormat="1" ht="26" customHeight="1" spans="1:7">
      <c r="A41" s="112"/>
      <c r="B41" s="113"/>
      <c r="C41" s="113"/>
      <c r="D41" s="114"/>
      <c r="E41" s="114"/>
      <c r="F41" s="114"/>
      <c r="G41" s="114"/>
    </row>
    <row r="42" s="62" customFormat="1" ht="26" customHeight="1" spans="1:7">
      <c r="A42" s="112"/>
      <c r="B42" s="113"/>
      <c r="C42" s="113"/>
      <c r="D42" s="114"/>
      <c r="E42" s="114"/>
      <c r="F42" s="114"/>
      <c r="G42" s="114"/>
    </row>
    <row r="43" s="62" customFormat="1" ht="26" customHeight="1" spans="1:7">
      <c r="A43" s="112"/>
      <c r="B43" s="113"/>
      <c r="C43" s="113"/>
      <c r="D43" s="114"/>
      <c r="E43" s="114"/>
      <c r="F43" s="114"/>
      <c r="G43" s="114"/>
    </row>
    <row r="44" s="62" customFormat="1" ht="26" customHeight="1" spans="1:7">
      <c r="A44" s="112"/>
      <c r="B44" s="113"/>
      <c r="C44" s="113"/>
      <c r="D44" s="114"/>
      <c r="E44" s="114"/>
      <c r="F44" s="114"/>
      <c r="G44" s="114"/>
    </row>
    <row r="45" s="62" customFormat="1" ht="26" customHeight="1" spans="1:7">
      <c r="A45" s="112"/>
      <c r="B45" s="113"/>
      <c r="C45" s="113"/>
      <c r="D45" s="114"/>
      <c r="E45" s="114"/>
      <c r="F45" s="114"/>
      <c r="G45" s="114"/>
    </row>
    <row r="46" s="62" customFormat="1" ht="26" customHeight="1" spans="1:7">
      <c r="A46" s="112"/>
      <c r="B46" s="113"/>
      <c r="C46" s="113"/>
      <c r="D46" s="114"/>
      <c r="E46" s="114"/>
      <c r="F46" s="114"/>
      <c r="G46" s="114"/>
    </row>
    <row r="47" s="62" customFormat="1" ht="26" customHeight="1" spans="1:7">
      <c r="A47" s="112"/>
      <c r="B47" s="113"/>
      <c r="C47" s="113"/>
      <c r="D47" s="114"/>
      <c r="E47" s="114"/>
      <c r="F47" s="114"/>
      <c r="G47" s="114"/>
    </row>
    <row r="48" s="62" customFormat="1" ht="26" customHeight="1" spans="1:7">
      <c r="A48" s="112"/>
      <c r="B48" s="113"/>
      <c r="C48" s="113"/>
      <c r="D48" s="114"/>
      <c r="E48" s="114"/>
      <c r="F48" s="114"/>
      <c r="G48" s="114"/>
    </row>
    <row r="49" s="62" customFormat="1" ht="26" customHeight="1" spans="1:7">
      <c r="A49" s="112"/>
      <c r="B49" s="113"/>
      <c r="C49" s="113"/>
      <c r="D49" s="114"/>
      <c r="E49" s="114"/>
      <c r="F49" s="114"/>
      <c r="G49" s="114"/>
    </row>
    <row r="50" s="62" customFormat="1" ht="26" customHeight="1" spans="1:7">
      <c r="A50" s="112"/>
      <c r="B50" s="113"/>
      <c r="C50" s="113"/>
      <c r="D50" s="114"/>
      <c r="E50" s="114"/>
      <c r="F50" s="114"/>
      <c r="G50" s="114"/>
    </row>
    <row r="51" s="62" customFormat="1" ht="26" customHeight="1" spans="1:7">
      <c r="A51" s="112"/>
      <c r="B51" s="113"/>
      <c r="C51" s="113"/>
      <c r="D51" s="114"/>
      <c r="E51" s="114"/>
      <c r="F51" s="114"/>
      <c r="G51" s="114"/>
    </row>
    <row r="52" s="62" customFormat="1" ht="26" customHeight="1" spans="1:7">
      <c r="A52" s="112"/>
      <c r="B52" s="113"/>
      <c r="C52" s="113"/>
      <c r="D52" s="114"/>
      <c r="E52" s="114"/>
      <c r="F52" s="114"/>
      <c r="G52" s="114"/>
    </row>
    <row r="53" s="62" customFormat="1" ht="26" customHeight="1" spans="1:7">
      <c r="A53" s="112"/>
      <c r="B53" s="113"/>
      <c r="C53" s="113"/>
      <c r="D53" s="114"/>
      <c r="E53" s="114"/>
      <c r="F53" s="114"/>
      <c r="G53" s="114"/>
    </row>
    <row r="54" s="62" customFormat="1" ht="26" customHeight="1" spans="1:7">
      <c r="A54" s="112"/>
      <c r="B54" s="113"/>
      <c r="C54" s="113"/>
      <c r="D54" s="114"/>
      <c r="E54" s="114"/>
      <c r="F54" s="114"/>
      <c r="G54" s="114"/>
    </row>
    <row r="55" s="62" customFormat="1" ht="26" customHeight="1" spans="1:7">
      <c r="A55" s="112"/>
      <c r="B55" s="113"/>
      <c r="C55" s="113"/>
      <c r="D55" s="114"/>
      <c r="E55" s="114"/>
      <c r="F55" s="114"/>
      <c r="G55" s="114"/>
    </row>
    <row r="56" s="62" customFormat="1" ht="26" customHeight="1" spans="1:7">
      <c r="A56" s="112"/>
      <c r="B56" s="113"/>
      <c r="C56" s="113"/>
      <c r="D56" s="114"/>
      <c r="E56" s="114"/>
      <c r="F56" s="114"/>
      <c r="G56" s="114"/>
    </row>
    <row r="57" s="62" customFormat="1" ht="26" customHeight="1" spans="1:7">
      <c r="A57" s="112"/>
      <c r="B57" s="113"/>
      <c r="C57" s="113"/>
      <c r="D57" s="114"/>
      <c r="E57" s="114"/>
      <c r="F57" s="114"/>
      <c r="G57" s="114"/>
    </row>
    <row r="58" s="62" customFormat="1" ht="26" customHeight="1" spans="1:7">
      <c r="A58" s="112"/>
      <c r="B58" s="113"/>
      <c r="C58" s="113"/>
      <c r="D58" s="114"/>
      <c r="E58" s="114"/>
      <c r="F58" s="114"/>
      <c r="G58" s="114"/>
    </row>
    <row r="59" s="62" customFormat="1" ht="26" customHeight="1" spans="1:7">
      <c r="A59" s="112"/>
      <c r="B59" s="113"/>
      <c r="C59" s="113"/>
      <c r="D59" s="114"/>
      <c r="E59" s="114"/>
      <c r="F59" s="114"/>
      <c r="G59" s="114"/>
    </row>
    <row r="60" s="62" customFormat="1" ht="26" customHeight="1" spans="1:7">
      <c r="A60" s="112"/>
      <c r="B60" s="113"/>
      <c r="C60" s="113"/>
      <c r="D60" s="114"/>
      <c r="E60" s="114"/>
      <c r="F60" s="114"/>
      <c r="G60" s="114"/>
    </row>
    <row r="61" s="62" customFormat="1" ht="26" customHeight="1" spans="1:7">
      <c r="A61" s="112"/>
      <c r="B61" s="113"/>
      <c r="C61" s="113"/>
      <c r="D61" s="114"/>
      <c r="E61" s="114"/>
      <c r="F61" s="114"/>
      <c r="G61" s="114"/>
    </row>
    <row r="62" s="62" customFormat="1" ht="26" customHeight="1" spans="1:7">
      <c r="A62" s="112"/>
      <c r="B62" s="113"/>
      <c r="C62" s="113"/>
      <c r="D62" s="114"/>
      <c r="E62" s="114"/>
      <c r="F62" s="114"/>
      <c r="G62" s="114"/>
    </row>
    <row r="63" s="62" customFormat="1" ht="26" customHeight="1" spans="1:7">
      <c r="A63" s="112"/>
      <c r="B63" s="113"/>
      <c r="C63" s="113"/>
      <c r="D63" s="114"/>
      <c r="E63" s="114"/>
      <c r="F63" s="114"/>
      <c r="G63" s="114"/>
    </row>
    <row r="64" s="62" customFormat="1" ht="26" customHeight="1" spans="1:7">
      <c r="A64" s="112"/>
      <c r="B64" s="113"/>
      <c r="C64" s="113"/>
      <c r="D64" s="114"/>
      <c r="E64" s="114"/>
      <c r="F64" s="114"/>
      <c r="G64" s="114"/>
    </row>
    <row r="65" s="62" customFormat="1" ht="26" customHeight="1" spans="1:7">
      <c r="A65" s="112"/>
      <c r="B65" s="113"/>
      <c r="C65" s="113"/>
      <c r="D65" s="114"/>
      <c r="E65" s="114"/>
      <c r="F65" s="114"/>
      <c r="G65" s="114"/>
    </row>
    <row r="66" s="62" customFormat="1" ht="26" customHeight="1" spans="1:7">
      <c r="A66" s="112"/>
      <c r="B66" s="113"/>
      <c r="C66" s="113"/>
      <c r="D66" s="114"/>
      <c r="E66" s="114"/>
      <c r="F66" s="114"/>
      <c r="G66" s="114"/>
    </row>
    <row r="67" s="62" customFormat="1" ht="26" customHeight="1" spans="1:7">
      <c r="A67" s="112"/>
      <c r="B67" s="113"/>
      <c r="C67" s="113"/>
      <c r="D67" s="114"/>
      <c r="E67" s="114"/>
      <c r="F67" s="114"/>
      <c r="G67" s="114"/>
    </row>
    <row r="68" s="62" customFormat="1" ht="26" customHeight="1" spans="1:7">
      <c r="A68" s="112"/>
      <c r="B68" s="113"/>
      <c r="C68" s="113"/>
      <c r="D68" s="114"/>
      <c r="E68" s="114"/>
      <c r="F68" s="114"/>
      <c r="G68" s="114"/>
    </row>
    <row r="69" s="62" customFormat="1" ht="26" customHeight="1" spans="1:7">
      <c r="A69" s="112"/>
      <c r="B69" s="113"/>
      <c r="C69" s="113"/>
      <c r="D69" s="114"/>
      <c r="E69" s="114"/>
      <c r="F69" s="114"/>
      <c r="G69" s="114"/>
    </row>
    <row r="70" s="62" customFormat="1" ht="26" customHeight="1" spans="1:7">
      <c r="A70" s="112"/>
      <c r="B70" s="113"/>
      <c r="C70" s="113"/>
      <c r="D70" s="114"/>
      <c r="E70" s="114"/>
      <c r="F70" s="114"/>
      <c r="G70" s="114"/>
    </row>
    <row r="71" s="62" customFormat="1" ht="26" customHeight="1" spans="1:7">
      <c r="A71" s="112"/>
      <c r="B71" s="113"/>
      <c r="C71" s="113"/>
      <c r="D71" s="114"/>
      <c r="E71" s="114"/>
      <c r="F71" s="114"/>
      <c r="G71" s="114"/>
    </row>
    <row r="72" s="62" customFormat="1" ht="26" customHeight="1" spans="1:7">
      <c r="A72" s="112"/>
      <c r="B72" s="113"/>
      <c r="C72" s="113"/>
      <c r="D72" s="114"/>
      <c r="E72" s="114"/>
      <c r="F72" s="114"/>
      <c r="G72" s="114"/>
    </row>
    <row r="73" s="62" customFormat="1" ht="26" customHeight="1" spans="1:7">
      <c r="A73" s="112"/>
      <c r="B73" s="113"/>
      <c r="C73" s="113"/>
      <c r="D73" s="114"/>
      <c r="E73" s="114"/>
      <c r="F73" s="114"/>
      <c r="G73" s="114"/>
    </row>
    <row r="74" s="62" customFormat="1" ht="26" customHeight="1" spans="1:7">
      <c r="A74" s="112"/>
      <c r="B74" s="113"/>
      <c r="C74" s="113"/>
      <c r="D74" s="114"/>
      <c r="E74" s="114"/>
      <c r="F74" s="114"/>
      <c r="G74" s="114"/>
    </row>
    <row r="75" s="62" customFormat="1" ht="26" customHeight="1" spans="1:7">
      <c r="A75" s="112"/>
      <c r="B75" s="113"/>
      <c r="C75" s="113"/>
      <c r="D75" s="114"/>
      <c r="E75" s="114"/>
      <c r="F75" s="114"/>
      <c r="G75" s="114"/>
    </row>
    <row r="76" s="62" customFormat="1" ht="26" customHeight="1" spans="1:7">
      <c r="A76" s="112"/>
      <c r="B76" s="113"/>
      <c r="C76" s="113"/>
      <c r="D76" s="114"/>
      <c r="E76" s="114"/>
      <c r="F76" s="114"/>
      <c r="G76" s="114"/>
    </row>
    <row r="77" s="62" customFormat="1" ht="26" customHeight="1" spans="1:7">
      <c r="A77" s="112"/>
      <c r="B77" s="113"/>
      <c r="C77" s="113"/>
      <c r="D77" s="114"/>
      <c r="E77" s="114"/>
      <c r="F77" s="114"/>
      <c r="G77" s="114"/>
    </row>
    <row r="78" s="62" customFormat="1" ht="26" customHeight="1" spans="1:7">
      <c r="A78" s="112"/>
      <c r="B78" s="113"/>
      <c r="C78" s="113"/>
      <c r="D78" s="114"/>
      <c r="E78" s="114"/>
      <c r="F78" s="114"/>
      <c r="G78" s="114"/>
    </row>
    <row r="79" s="62" customFormat="1" ht="26" customHeight="1" spans="1:7">
      <c r="A79" s="112"/>
      <c r="B79" s="113"/>
      <c r="C79" s="113"/>
      <c r="D79" s="114"/>
      <c r="E79" s="114"/>
      <c r="F79" s="114"/>
      <c r="G79" s="114"/>
    </row>
    <row r="80" s="62" customFormat="1" ht="26" customHeight="1" spans="1:7">
      <c r="A80" s="112"/>
      <c r="B80" s="113"/>
      <c r="C80" s="113"/>
      <c r="D80" s="114"/>
      <c r="E80" s="114"/>
      <c r="F80" s="114"/>
      <c r="G80" s="114"/>
    </row>
    <row r="81" s="62" customFormat="1" ht="26" customHeight="1" spans="1:7">
      <c r="A81" s="112"/>
      <c r="B81" s="113"/>
      <c r="C81" s="113"/>
      <c r="D81" s="114"/>
      <c r="E81" s="114"/>
      <c r="F81" s="114"/>
      <c r="G81" s="114"/>
    </row>
    <row r="82" s="62" customFormat="1" ht="26" customHeight="1" spans="1:7">
      <c r="A82" s="112"/>
      <c r="B82" s="113"/>
      <c r="C82" s="113"/>
      <c r="D82" s="114"/>
      <c r="E82" s="114"/>
      <c r="F82" s="114"/>
      <c r="G82" s="114"/>
    </row>
    <row r="83" s="62" customFormat="1" ht="26" customHeight="1" spans="1:7">
      <c r="A83" s="112"/>
      <c r="B83" s="113"/>
      <c r="C83" s="113"/>
      <c r="D83" s="114"/>
      <c r="E83" s="114"/>
      <c r="F83" s="114"/>
      <c r="G83" s="114"/>
    </row>
    <row r="84" s="62" customFormat="1" ht="26" customHeight="1" spans="1:7">
      <c r="A84" s="112"/>
      <c r="B84" s="113"/>
      <c r="C84" s="113"/>
      <c r="D84" s="114"/>
      <c r="E84" s="114"/>
      <c r="F84" s="114"/>
      <c r="G84" s="114"/>
    </row>
    <row r="85" s="62" customFormat="1" ht="26" customHeight="1" spans="1:7">
      <c r="A85" s="112"/>
      <c r="B85" s="113"/>
      <c r="C85" s="113"/>
      <c r="D85" s="114"/>
      <c r="E85" s="114"/>
      <c r="F85" s="114"/>
      <c r="G85" s="114"/>
    </row>
    <row r="86" s="62" customFormat="1" ht="26" customHeight="1" spans="1:7">
      <c r="A86" s="112"/>
      <c r="B86" s="113"/>
      <c r="C86" s="113"/>
      <c r="D86" s="114"/>
      <c r="E86" s="114"/>
      <c r="F86" s="114"/>
      <c r="G86" s="114"/>
    </row>
    <row r="87" s="62" customFormat="1" ht="26" customHeight="1" spans="1:7">
      <c r="A87" s="112"/>
      <c r="B87" s="113"/>
      <c r="C87" s="113"/>
      <c r="D87" s="114"/>
      <c r="E87" s="114"/>
      <c r="F87" s="114"/>
      <c r="G87" s="114"/>
    </row>
    <row r="88" s="62" customFormat="1" ht="26" customHeight="1" spans="1:7">
      <c r="A88" s="112"/>
      <c r="B88" s="113"/>
      <c r="C88" s="113"/>
      <c r="D88" s="114"/>
      <c r="E88" s="114"/>
      <c r="F88" s="114"/>
      <c r="G88" s="114"/>
    </row>
    <row r="89" s="62" customFormat="1" ht="26" customHeight="1" spans="1:7">
      <c r="A89" s="112"/>
      <c r="B89" s="113"/>
      <c r="C89" s="113"/>
      <c r="D89" s="114"/>
      <c r="E89" s="114"/>
      <c r="F89" s="114"/>
      <c r="G89" s="114"/>
    </row>
    <row r="90" s="62" customFormat="1" ht="26" customHeight="1" spans="1:7">
      <c r="A90" s="112"/>
      <c r="B90" s="113"/>
      <c r="C90" s="113"/>
      <c r="D90" s="114"/>
      <c r="E90" s="114"/>
      <c r="F90" s="114"/>
      <c r="G90" s="114"/>
    </row>
    <row r="91" s="62" customFormat="1" ht="26" customHeight="1" spans="1:7">
      <c r="A91" s="112"/>
      <c r="B91" s="113"/>
      <c r="C91" s="113"/>
      <c r="D91" s="114"/>
      <c r="E91" s="114"/>
      <c r="F91" s="114"/>
      <c r="G91" s="114"/>
    </row>
    <row r="92" s="62" customFormat="1" ht="26" customHeight="1" spans="1:7">
      <c r="A92" s="112"/>
      <c r="B92" s="113"/>
      <c r="C92" s="113"/>
      <c r="D92" s="114"/>
      <c r="E92" s="114"/>
      <c r="F92" s="114"/>
      <c r="G92" s="114"/>
    </row>
    <row r="93" s="62" customFormat="1" ht="26" customHeight="1" spans="1:7">
      <c r="A93" s="112"/>
      <c r="B93" s="113"/>
      <c r="C93" s="113"/>
      <c r="D93" s="114"/>
      <c r="E93" s="114"/>
      <c r="F93" s="114"/>
      <c r="G93" s="114"/>
    </row>
    <row r="94" s="62" customFormat="1" ht="26" customHeight="1" spans="1:7">
      <c r="A94" s="112"/>
      <c r="B94" s="113"/>
      <c r="C94" s="113"/>
      <c r="D94" s="114"/>
      <c r="E94" s="114"/>
      <c r="F94" s="114"/>
      <c r="G94" s="114"/>
    </row>
    <row r="95" s="62" customFormat="1" ht="26" customHeight="1" spans="1:7">
      <c r="A95" s="112"/>
      <c r="B95" s="113"/>
      <c r="C95" s="113"/>
      <c r="D95" s="114"/>
      <c r="E95" s="114"/>
      <c r="F95" s="114"/>
      <c r="G95" s="114"/>
    </row>
    <row r="96" s="62" customFormat="1" ht="26" customHeight="1" spans="1:7">
      <c r="A96" s="112"/>
      <c r="B96" s="113"/>
      <c r="C96" s="113"/>
      <c r="D96" s="114"/>
      <c r="E96" s="114"/>
      <c r="F96" s="114"/>
      <c r="G96" s="114"/>
    </row>
    <row r="97" s="62" customFormat="1" ht="26" customHeight="1" spans="1:7">
      <c r="A97" s="112"/>
      <c r="B97" s="113"/>
      <c r="C97" s="113"/>
      <c r="D97" s="114"/>
      <c r="E97" s="114"/>
      <c r="F97" s="114"/>
      <c r="G97" s="114"/>
    </row>
    <row r="98" s="62" customFormat="1" ht="26" customHeight="1" spans="1:7">
      <c r="A98" s="112"/>
      <c r="B98" s="113"/>
      <c r="C98" s="113"/>
      <c r="D98" s="114"/>
      <c r="E98" s="114"/>
      <c r="F98" s="114"/>
      <c r="G98" s="114"/>
    </row>
    <row r="99" s="62" customFormat="1" ht="26" customHeight="1" spans="1:7">
      <c r="A99" s="112"/>
      <c r="B99" s="113"/>
      <c r="C99" s="113"/>
      <c r="D99" s="114"/>
      <c r="E99" s="114"/>
      <c r="F99" s="114"/>
      <c r="G99" s="114"/>
    </row>
    <row r="100" s="62" customFormat="1" ht="26" customHeight="1" spans="1:7">
      <c r="A100" s="112"/>
      <c r="B100" s="113"/>
      <c r="C100" s="113"/>
      <c r="D100" s="114"/>
      <c r="E100" s="114"/>
      <c r="F100" s="114"/>
      <c r="G100" s="114"/>
    </row>
    <row r="101" s="62" customFormat="1" ht="26" customHeight="1" spans="1:7">
      <c r="A101" s="112"/>
      <c r="B101" s="113"/>
      <c r="C101" s="113"/>
      <c r="D101" s="114"/>
      <c r="E101" s="114"/>
      <c r="F101" s="114"/>
      <c r="G101" s="114"/>
    </row>
    <row r="102" s="62" customFormat="1" ht="26" customHeight="1" spans="1:7">
      <c r="A102" s="112"/>
      <c r="B102" s="113"/>
      <c r="C102" s="113"/>
      <c r="D102" s="114"/>
      <c r="E102" s="114"/>
      <c r="F102" s="114"/>
      <c r="G102" s="114"/>
    </row>
    <row r="103" s="62" customFormat="1" ht="26" customHeight="1" spans="1:7">
      <c r="A103" s="112"/>
      <c r="B103" s="113"/>
      <c r="C103" s="113"/>
      <c r="D103" s="114"/>
      <c r="E103" s="114"/>
      <c r="F103" s="114"/>
      <c r="G103" s="114"/>
    </row>
    <row r="104" s="62" customFormat="1" ht="26" customHeight="1" spans="1:7">
      <c r="A104" s="112"/>
      <c r="B104" s="113"/>
      <c r="C104" s="113"/>
      <c r="D104" s="114"/>
      <c r="E104" s="114"/>
      <c r="F104" s="114"/>
      <c r="G104" s="114"/>
    </row>
    <row r="105" s="62" customFormat="1" ht="26" customHeight="1" spans="1:7">
      <c r="A105" s="112"/>
      <c r="B105" s="113"/>
      <c r="C105" s="113"/>
      <c r="D105" s="114"/>
      <c r="E105" s="114"/>
      <c r="F105" s="114"/>
      <c r="G105" s="114"/>
    </row>
    <row r="106" s="62" customFormat="1" ht="26" customHeight="1" spans="1:7">
      <c r="A106" s="112"/>
      <c r="B106" s="113"/>
      <c r="C106" s="113"/>
      <c r="D106" s="114"/>
      <c r="E106" s="114"/>
      <c r="F106" s="114"/>
      <c r="G106" s="114"/>
    </row>
    <row r="107" s="62" customFormat="1" ht="26" customHeight="1" spans="1:7">
      <c r="A107" s="112"/>
      <c r="B107" s="113"/>
      <c r="C107" s="113"/>
      <c r="D107" s="114"/>
      <c r="E107" s="114"/>
      <c r="F107" s="114"/>
      <c r="G107" s="114"/>
    </row>
    <row r="108" s="62" customFormat="1" ht="26" customHeight="1" spans="1:7">
      <c r="A108" s="112"/>
      <c r="B108" s="113"/>
      <c r="C108" s="113"/>
      <c r="D108" s="114"/>
      <c r="E108" s="114"/>
      <c r="F108" s="114"/>
      <c r="G108" s="114"/>
    </row>
    <row r="109" s="62" customFormat="1" ht="26" customHeight="1" spans="1:7">
      <c r="A109" s="112"/>
      <c r="B109" s="113"/>
      <c r="C109" s="113"/>
      <c r="D109" s="114"/>
      <c r="E109" s="114"/>
      <c r="F109" s="114"/>
      <c r="G109" s="114"/>
    </row>
    <row r="110" s="62" customFormat="1" ht="26" customHeight="1" spans="1:7">
      <c r="A110" s="112"/>
      <c r="B110" s="113"/>
      <c r="C110" s="113"/>
      <c r="D110" s="114"/>
      <c r="E110" s="114"/>
      <c r="F110" s="114"/>
      <c r="G110" s="114"/>
    </row>
    <row r="111" s="62" customFormat="1" ht="26" customHeight="1" spans="1:7">
      <c r="A111" s="112"/>
      <c r="B111" s="113"/>
      <c r="C111" s="113"/>
      <c r="D111" s="114"/>
      <c r="E111" s="114"/>
      <c r="F111" s="114"/>
      <c r="G111" s="114"/>
    </row>
    <row r="112" s="62" customFormat="1" ht="26" customHeight="1" spans="1:7">
      <c r="A112" s="112"/>
      <c r="B112" s="113"/>
      <c r="C112" s="113"/>
      <c r="D112" s="114"/>
      <c r="E112" s="114"/>
      <c r="F112" s="114"/>
      <c r="G112" s="114"/>
    </row>
    <row r="113" s="62" customFormat="1" ht="26" customHeight="1" spans="1:7">
      <c r="A113" s="112"/>
      <c r="B113" s="113"/>
      <c r="C113" s="113"/>
      <c r="D113" s="114"/>
      <c r="E113" s="114"/>
      <c r="F113" s="114"/>
      <c r="G113" s="114"/>
    </row>
    <row r="114" s="62" customFormat="1" ht="26" customHeight="1" spans="1:7">
      <c r="A114" s="112"/>
      <c r="B114" s="113"/>
      <c r="C114" s="113"/>
      <c r="D114" s="114"/>
      <c r="E114" s="114"/>
      <c r="F114" s="114"/>
      <c r="G114" s="114"/>
    </row>
    <row r="115" s="62" customFormat="1" ht="26" customHeight="1" spans="1:7">
      <c r="A115" s="112"/>
      <c r="B115" s="113"/>
      <c r="C115" s="113"/>
      <c r="D115" s="114"/>
      <c r="E115" s="114"/>
      <c r="F115" s="114"/>
      <c r="G115" s="114"/>
    </row>
    <row r="116" s="62" customFormat="1" ht="26" customHeight="1" spans="1:7">
      <c r="A116" s="112"/>
      <c r="B116" s="113"/>
      <c r="C116" s="113"/>
      <c r="D116" s="114"/>
      <c r="E116" s="114"/>
      <c r="F116" s="114"/>
      <c r="G116" s="114"/>
    </row>
    <row r="117" s="62" customFormat="1" ht="26" customHeight="1" spans="1:7">
      <c r="A117" s="112"/>
      <c r="B117" s="113"/>
      <c r="C117" s="113"/>
      <c r="D117" s="114"/>
      <c r="E117" s="114"/>
      <c r="F117" s="114"/>
      <c r="G117" s="114"/>
    </row>
    <row r="118" s="62" customFormat="1" ht="26" customHeight="1" spans="1:7">
      <c r="A118" s="112"/>
      <c r="B118" s="113"/>
      <c r="C118" s="113"/>
      <c r="D118" s="114"/>
      <c r="E118" s="114"/>
      <c r="F118" s="114"/>
      <c r="G118" s="114"/>
    </row>
    <row r="119" s="62" customFormat="1" ht="26" customHeight="1" spans="1:7">
      <c r="A119" s="112"/>
      <c r="B119" s="113"/>
      <c r="C119" s="113"/>
      <c r="D119" s="114"/>
      <c r="E119" s="114"/>
      <c r="F119" s="114"/>
      <c r="G119" s="114"/>
    </row>
    <row r="120" s="62" customFormat="1" ht="26" customHeight="1" spans="1:7">
      <c r="A120" s="112"/>
      <c r="B120" s="113"/>
      <c r="C120" s="113"/>
      <c r="D120" s="114"/>
      <c r="E120" s="114"/>
      <c r="F120" s="114"/>
      <c r="G120" s="114"/>
    </row>
    <row r="121" s="62" customFormat="1" ht="26" customHeight="1" spans="1:7">
      <c r="A121" s="112"/>
      <c r="B121" s="113"/>
      <c r="C121" s="113"/>
      <c r="D121" s="114"/>
      <c r="E121" s="114"/>
      <c r="F121" s="114"/>
      <c r="G121" s="114"/>
    </row>
    <row r="122" s="62" customFormat="1" ht="26" customHeight="1" spans="1:7">
      <c r="A122" s="112"/>
      <c r="B122" s="113"/>
      <c r="C122" s="113"/>
      <c r="D122" s="114"/>
      <c r="E122" s="114"/>
      <c r="F122" s="114"/>
      <c r="G122" s="114"/>
    </row>
    <row r="123" s="62" customFormat="1" ht="26" customHeight="1" spans="1:7">
      <c r="A123" s="112"/>
      <c r="B123" s="113"/>
      <c r="C123" s="113"/>
      <c r="D123" s="114"/>
      <c r="E123" s="114"/>
      <c r="F123" s="114"/>
      <c r="G123" s="114"/>
    </row>
    <row r="124" s="62" customFormat="1" ht="26" customHeight="1" spans="1:7">
      <c r="A124" s="112"/>
      <c r="B124" s="113"/>
      <c r="C124" s="113"/>
      <c r="D124" s="114"/>
      <c r="E124" s="114"/>
      <c r="F124" s="114"/>
      <c r="G124" s="114"/>
    </row>
    <row r="125" s="62" customFormat="1" ht="26" customHeight="1" spans="1:7">
      <c r="A125" s="112"/>
      <c r="B125" s="113"/>
      <c r="C125" s="113"/>
      <c r="D125" s="114"/>
      <c r="E125" s="114"/>
      <c r="F125" s="114"/>
      <c r="G125" s="114"/>
    </row>
    <row r="126" s="62" customFormat="1" ht="26" customHeight="1" spans="1:7">
      <c r="A126" s="112"/>
      <c r="B126" s="113"/>
      <c r="C126" s="113"/>
      <c r="D126" s="114"/>
      <c r="E126" s="114"/>
      <c r="F126" s="114"/>
      <c r="G126" s="114"/>
    </row>
    <row r="127" s="62" customFormat="1" ht="26" customHeight="1" spans="1:7">
      <c r="A127" s="112"/>
      <c r="B127" s="113"/>
      <c r="C127" s="113"/>
      <c r="D127" s="114"/>
      <c r="E127" s="114"/>
      <c r="F127" s="114"/>
      <c r="G127" s="114"/>
    </row>
    <row r="128" s="62" customFormat="1" ht="26" customHeight="1" spans="1:7">
      <c r="A128" s="112"/>
      <c r="B128" s="113"/>
      <c r="C128" s="113"/>
      <c r="D128" s="114"/>
      <c r="E128" s="114"/>
      <c r="F128" s="114"/>
      <c r="G128" s="114"/>
    </row>
    <row r="129" s="62" customFormat="1" ht="26" customHeight="1" spans="1:7">
      <c r="A129" s="112"/>
      <c r="B129" s="113"/>
      <c r="C129" s="113"/>
      <c r="D129" s="114"/>
      <c r="E129" s="114"/>
      <c r="F129" s="114"/>
      <c r="G129" s="114"/>
    </row>
    <row r="130" s="62" customFormat="1" ht="26" customHeight="1" spans="1:7">
      <c r="A130" s="112"/>
      <c r="B130" s="113"/>
      <c r="C130" s="113"/>
      <c r="D130" s="114"/>
      <c r="E130" s="114"/>
      <c r="F130" s="114"/>
      <c r="G130" s="114"/>
    </row>
    <row r="131" s="62" customFormat="1" ht="26" customHeight="1" spans="1:7">
      <c r="A131" s="112"/>
      <c r="B131" s="113"/>
      <c r="C131" s="113"/>
      <c r="D131" s="114"/>
      <c r="E131" s="114"/>
      <c r="F131" s="114"/>
      <c r="G131" s="114"/>
    </row>
    <row r="132" s="62" customFormat="1" ht="26" customHeight="1" spans="1:7">
      <c r="A132" s="112"/>
      <c r="B132" s="113"/>
      <c r="C132" s="113"/>
      <c r="D132" s="114"/>
      <c r="E132" s="114"/>
      <c r="F132" s="114"/>
      <c r="G132" s="114"/>
    </row>
    <row r="133" s="62" customFormat="1" ht="26" customHeight="1" spans="1:7">
      <c r="A133" s="112"/>
      <c r="B133" s="113"/>
      <c r="C133" s="113"/>
      <c r="D133" s="114"/>
      <c r="E133" s="114"/>
      <c r="F133" s="114"/>
      <c r="G133" s="114"/>
    </row>
    <row r="134" s="62" customFormat="1" ht="26" customHeight="1" spans="1:7">
      <c r="A134" s="112"/>
      <c r="B134" s="113"/>
      <c r="C134" s="113"/>
      <c r="D134" s="114"/>
      <c r="E134" s="114"/>
      <c r="F134" s="114"/>
      <c r="G134" s="114"/>
    </row>
    <row r="135" s="62" customFormat="1" ht="26" customHeight="1" spans="1:7">
      <c r="A135" s="112"/>
      <c r="B135" s="113"/>
      <c r="C135" s="113"/>
      <c r="D135" s="114"/>
      <c r="E135" s="114"/>
      <c r="F135" s="114"/>
      <c r="G135" s="114"/>
    </row>
    <row r="136" s="62" customFormat="1" ht="26" customHeight="1" spans="1:7">
      <c r="A136" s="112"/>
      <c r="B136" s="113"/>
      <c r="C136" s="113"/>
      <c r="D136" s="114"/>
      <c r="E136" s="114"/>
      <c r="F136" s="114"/>
      <c r="G136" s="114"/>
    </row>
    <row r="137" s="62" customFormat="1" ht="26" customHeight="1" spans="1:7">
      <c r="A137" s="112"/>
      <c r="B137" s="113"/>
      <c r="C137" s="113"/>
      <c r="D137" s="114"/>
      <c r="E137" s="114"/>
      <c r="F137" s="114"/>
      <c r="G137" s="114"/>
    </row>
    <row r="138" s="62" customFormat="1" ht="26" customHeight="1" spans="1:7">
      <c r="A138" s="112"/>
      <c r="B138" s="113"/>
      <c r="C138" s="113"/>
      <c r="D138" s="114"/>
      <c r="E138" s="114"/>
      <c r="F138" s="114"/>
      <c r="G138" s="114"/>
    </row>
    <row r="139" s="62" customFormat="1" ht="26" customHeight="1" spans="1:7">
      <c r="A139" s="112"/>
      <c r="B139" s="113"/>
      <c r="C139" s="113"/>
      <c r="D139" s="114"/>
      <c r="E139" s="114"/>
      <c r="F139" s="114"/>
      <c r="G139" s="114"/>
    </row>
    <row r="140" s="62" customFormat="1" ht="26" customHeight="1" spans="1:7">
      <c r="A140" s="112"/>
      <c r="B140" s="113"/>
      <c r="C140" s="113"/>
      <c r="D140" s="114"/>
      <c r="E140" s="114"/>
      <c r="F140" s="114"/>
      <c r="G140" s="114"/>
    </row>
    <row r="141" s="62" customFormat="1" ht="26" customHeight="1" spans="1:7">
      <c r="A141" s="112"/>
      <c r="B141" s="113"/>
      <c r="C141" s="113"/>
      <c r="D141" s="114"/>
      <c r="E141" s="114"/>
      <c r="F141" s="114"/>
      <c r="G141" s="114"/>
    </row>
    <row r="142" s="62" customFormat="1" ht="26" customHeight="1" spans="1:7">
      <c r="A142" s="112"/>
      <c r="B142" s="113"/>
      <c r="C142" s="113"/>
      <c r="D142" s="114"/>
      <c r="E142" s="114"/>
      <c r="F142" s="114"/>
      <c r="G142" s="114"/>
    </row>
    <row r="143" s="62" customFormat="1" ht="26" customHeight="1" spans="1:7">
      <c r="A143" s="112"/>
      <c r="B143" s="113"/>
      <c r="C143" s="113"/>
      <c r="D143" s="114"/>
      <c r="E143" s="114"/>
      <c r="F143" s="114"/>
      <c r="G143" s="114"/>
    </row>
    <row r="144" s="62" customFormat="1" ht="26" customHeight="1" spans="1:7">
      <c r="A144" s="112"/>
      <c r="B144" s="113"/>
      <c r="C144" s="113"/>
      <c r="D144" s="114"/>
      <c r="E144" s="114"/>
      <c r="F144" s="114"/>
      <c r="G144" s="114"/>
    </row>
    <row r="145" s="62" customFormat="1" ht="26" customHeight="1" spans="1:7">
      <c r="A145" s="112"/>
      <c r="B145" s="113"/>
      <c r="C145" s="113"/>
      <c r="D145" s="114"/>
      <c r="E145" s="114"/>
      <c r="F145" s="114"/>
      <c r="G145" s="114"/>
    </row>
    <row r="146" s="62" customFormat="1" ht="26" customHeight="1" spans="1:7">
      <c r="A146" s="112"/>
      <c r="B146" s="113"/>
      <c r="C146" s="113"/>
      <c r="D146" s="114"/>
      <c r="E146" s="114"/>
      <c r="F146" s="114"/>
      <c r="G146" s="114"/>
    </row>
    <row r="147" s="62" customFormat="1" ht="26" customHeight="1" spans="1:7">
      <c r="A147" s="112"/>
      <c r="B147" s="113"/>
      <c r="C147" s="113"/>
      <c r="D147" s="114"/>
      <c r="E147" s="114"/>
      <c r="F147" s="114"/>
      <c r="G147" s="114"/>
    </row>
    <row r="148" s="62" customFormat="1" ht="26" customHeight="1" spans="1:7">
      <c r="A148" s="112"/>
      <c r="B148" s="113"/>
      <c r="C148" s="113"/>
      <c r="D148" s="114"/>
      <c r="E148" s="114"/>
      <c r="F148" s="114"/>
      <c r="G148" s="114"/>
    </row>
    <row r="149" s="62" customFormat="1" ht="26" customHeight="1" spans="1:7">
      <c r="A149" s="112"/>
      <c r="B149" s="113"/>
      <c r="C149" s="113"/>
      <c r="D149" s="114"/>
      <c r="E149" s="114"/>
      <c r="F149" s="114"/>
      <c r="G149" s="114"/>
    </row>
    <row r="150" s="62" customFormat="1" ht="26" customHeight="1" spans="1:7">
      <c r="A150" s="112"/>
      <c r="B150" s="113"/>
      <c r="C150" s="113"/>
      <c r="D150" s="114"/>
      <c r="E150" s="114"/>
      <c r="F150" s="114"/>
      <c r="G150" s="114"/>
    </row>
    <row r="151" s="62" customFormat="1" ht="26" customHeight="1" spans="1:7">
      <c r="A151" s="112"/>
      <c r="B151" s="113"/>
      <c r="C151" s="113"/>
      <c r="D151" s="114"/>
      <c r="E151" s="114"/>
      <c r="F151" s="114"/>
      <c r="G151" s="114"/>
    </row>
    <row r="152" s="62" customFormat="1" ht="26" customHeight="1" spans="1:7">
      <c r="A152" s="112"/>
      <c r="B152" s="113"/>
      <c r="C152" s="113"/>
      <c r="D152" s="114"/>
      <c r="E152" s="114"/>
      <c r="F152" s="114"/>
      <c r="G152" s="114"/>
    </row>
    <row r="153" s="62" customFormat="1" ht="26" customHeight="1" spans="1:7">
      <c r="A153" s="112"/>
      <c r="B153" s="113"/>
      <c r="C153" s="113"/>
      <c r="D153" s="114"/>
      <c r="E153" s="114"/>
      <c r="F153" s="114"/>
      <c r="G153" s="114"/>
    </row>
    <row r="154" s="62" customFormat="1" ht="26" customHeight="1" spans="1:7">
      <c r="A154" s="112"/>
      <c r="B154" s="113"/>
      <c r="C154" s="113"/>
      <c r="D154" s="114"/>
      <c r="E154" s="114"/>
      <c r="F154" s="114"/>
      <c r="G154" s="114"/>
    </row>
    <row r="155" s="62" customFormat="1" ht="26" customHeight="1" spans="1:7">
      <c r="A155" s="112"/>
      <c r="B155" s="113"/>
      <c r="C155" s="113"/>
      <c r="D155" s="114"/>
      <c r="E155" s="114"/>
      <c r="F155" s="114"/>
      <c r="G155" s="114"/>
    </row>
    <row r="156" s="62" customFormat="1" ht="26" customHeight="1" spans="1:7">
      <c r="A156" s="112"/>
      <c r="B156" s="113"/>
      <c r="C156" s="113"/>
      <c r="D156" s="114"/>
      <c r="E156" s="114"/>
      <c r="F156" s="114"/>
      <c r="G156" s="114"/>
    </row>
    <row r="157" s="62" customFormat="1" ht="26" customHeight="1" spans="1:7">
      <c r="A157" s="112"/>
      <c r="B157" s="113"/>
      <c r="C157" s="113"/>
      <c r="D157" s="114"/>
      <c r="E157" s="114"/>
      <c r="F157" s="114"/>
      <c r="G157" s="114"/>
    </row>
    <row r="158" s="62" customFormat="1" ht="26" customHeight="1" spans="1:7">
      <c r="A158" s="112"/>
      <c r="B158" s="113"/>
      <c r="C158" s="113"/>
      <c r="D158" s="114"/>
      <c r="E158" s="114"/>
      <c r="F158" s="114"/>
      <c r="G158" s="114"/>
    </row>
    <row r="159" s="62" customFormat="1" ht="26" customHeight="1" spans="1:7">
      <c r="A159" s="112"/>
      <c r="B159" s="113"/>
      <c r="C159" s="113"/>
      <c r="D159" s="114"/>
      <c r="E159" s="114"/>
      <c r="F159" s="114"/>
      <c r="G159" s="114"/>
    </row>
    <row r="160" s="62" customFormat="1" ht="26" customHeight="1" spans="1:7">
      <c r="A160" s="112"/>
      <c r="B160" s="113"/>
      <c r="C160" s="113"/>
      <c r="D160" s="114"/>
      <c r="E160" s="114"/>
      <c r="F160" s="114"/>
      <c r="G160" s="114"/>
    </row>
    <row r="161" s="62" customFormat="1" ht="26" customHeight="1" spans="1:7">
      <c r="A161" s="112"/>
      <c r="B161" s="113"/>
      <c r="C161" s="113"/>
      <c r="D161" s="114"/>
      <c r="E161" s="114"/>
      <c r="F161" s="114"/>
      <c r="G161" s="114"/>
    </row>
    <row r="162" s="62" customFormat="1" ht="26" customHeight="1" spans="1:7">
      <c r="A162" s="112"/>
      <c r="B162" s="113"/>
      <c r="C162" s="113"/>
      <c r="D162" s="114"/>
      <c r="E162" s="114"/>
      <c r="F162" s="114"/>
      <c r="G162" s="114"/>
    </row>
    <row r="163" s="62" customFormat="1" ht="26" customHeight="1" spans="1:7">
      <c r="A163" s="112"/>
      <c r="B163" s="113"/>
      <c r="C163" s="113"/>
      <c r="D163" s="114"/>
      <c r="E163" s="114"/>
      <c r="F163" s="114"/>
      <c r="G163" s="114"/>
    </row>
    <row r="164" s="62" customFormat="1" ht="26" customHeight="1" spans="1:7">
      <c r="A164" s="112"/>
      <c r="B164" s="113"/>
      <c r="C164" s="113"/>
      <c r="D164" s="114"/>
      <c r="E164" s="114"/>
      <c r="F164" s="114"/>
      <c r="G164" s="114"/>
    </row>
    <row r="165" s="62" customFormat="1" ht="26" customHeight="1" spans="1:7">
      <c r="A165" s="112"/>
      <c r="B165" s="113"/>
      <c r="C165" s="113"/>
      <c r="D165" s="114"/>
      <c r="E165" s="114"/>
      <c r="F165" s="114"/>
      <c r="G165" s="114"/>
    </row>
    <row r="166" s="62" customFormat="1" ht="26" customHeight="1" spans="1:7">
      <c r="A166" s="112"/>
      <c r="B166" s="113"/>
      <c r="C166" s="113"/>
      <c r="D166" s="114"/>
      <c r="E166" s="114"/>
      <c r="F166" s="114"/>
      <c r="G166" s="114"/>
    </row>
    <row r="167" s="62" customFormat="1" ht="26" customHeight="1" spans="1:7">
      <c r="A167" s="112"/>
      <c r="B167" s="113"/>
      <c r="C167" s="113"/>
      <c r="D167" s="114"/>
      <c r="E167" s="114"/>
      <c r="F167" s="114"/>
      <c r="G167" s="114"/>
    </row>
    <row r="168" s="62" customFormat="1" ht="26" customHeight="1" spans="1:7">
      <c r="A168" s="112"/>
      <c r="B168" s="113"/>
      <c r="C168" s="113"/>
      <c r="D168" s="114"/>
      <c r="E168" s="114"/>
      <c r="F168" s="114"/>
      <c r="G168" s="114"/>
    </row>
    <row r="169" s="62" customFormat="1" ht="26" customHeight="1" spans="1:7">
      <c r="A169" s="112"/>
      <c r="B169" s="113"/>
      <c r="C169" s="113"/>
      <c r="D169" s="114"/>
      <c r="E169" s="114"/>
      <c r="F169" s="114"/>
      <c r="G169" s="114"/>
    </row>
    <row r="170" s="62" customFormat="1" ht="26" customHeight="1" spans="1:7">
      <c r="A170" s="112"/>
      <c r="B170" s="113"/>
      <c r="C170" s="113"/>
      <c r="D170" s="114"/>
      <c r="E170" s="114"/>
      <c r="F170" s="114"/>
      <c r="G170" s="114"/>
    </row>
    <row r="171" s="62" customFormat="1" ht="26" customHeight="1" spans="1:7">
      <c r="A171" s="112"/>
      <c r="B171" s="113"/>
      <c r="C171" s="113"/>
      <c r="D171" s="114"/>
      <c r="E171" s="114"/>
      <c r="F171" s="114"/>
      <c r="G171" s="114"/>
    </row>
    <row r="172" s="62" customFormat="1" ht="26" customHeight="1" spans="1:7">
      <c r="A172" s="112"/>
      <c r="B172" s="113"/>
      <c r="C172" s="113"/>
      <c r="D172" s="114"/>
      <c r="E172" s="114"/>
      <c r="F172" s="114"/>
      <c r="G172" s="114"/>
    </row>
    <row r="173" s="62" customFormat="1" ht="26" customHeight="1" spans="1:7">
      <c r="A173" s="112"/>
      <c r="B173" s="113"/>
      <c r="C173" s="113"/>
      <c r="D173" s="114"/>
      <c r="E173" s="114"/>
      <c r="F173" s="114"/>
      <c r="G173" s="114"/>
    </row>
    <row r="174" s="62" customFormat="1" ht="26" customHeight="1" spans="1:7">
      <c r="A174" s="112"/>
      <c r="B174" s="113"/>
      <c r="C174" s="113"/>
      <c r="D174" s="114"/>
      <c r="E174" s="114"/>
      <c r="F174" s="114"/>
      <c r="G174" s="114"/>
    </row>
    <row r="175" s="62" customFormat="1" ht="26" customHeight="1" spans="1:7">
      <c r="A175" s="112"/>
      <c r="B175" s="113"/>
      <c r="C175" s="113"/>
      <c r="D175" s="114"/>
      <c r="E175" s="114"/>
      <c r="F175" s="114"/>
      <c r="G175" s="114"/>
    </row>
    <row r="176" s="62" customFormat="1" ht="26" customHeight="1" spans="1:7">
      <c r="A176" s="112"/>
      <c r="B176" s="113"/>
      <c r="C176" s="113"/>
      <c r="D176" s="114"/>
      <c r="E176" s="114"/>
      <c r="F176" s="114"/>
      <c r="G176" s="114"/>
    </row>
    <row r="177" s="62" customFormat="1" ht="26" customHeight="1" spans="1:7">
      <c r="A177" s="112"/>
      <c r="B177" s="113"/>
      <c r="C177" s="113"/>
      <c r="D177" s="114"/>
      <c r="E177" s="114"/>
      <c r="F177" s="114"/>
      <c r="G177" s="114"/>
    </row>
    <row r="178" s="62" customFormat="1" ht="26" customHeight="1" spans="1:7">
      <c r="A178" s="112"/>
      <c r="B178" s="113"/>
      <c r="C178" s="113"/>
      <c r="D178" s="114"/>
      <c r="E178" s="114"/>
      <c r="F178" s="114"/>
      <c r="G178" s="114"/>
    </row>
    <row r="179" s="62" customFormat="1" ht="26" customHeight="1" spans="1:7">
      <c r="A179" s="112"/>
      <c r="B179" s="113"/>
      <c r="C179" s="113"/>
      <c r="D179" s="114"/>
      <c r="E179" s="114"/>
      <c r="F179" s="114"/>
      <c r="G179" s="114"/>
    </row>
    <row r="180" s="62" customFormat="1" ht="26" customHeight="1" spans="1:7">
      <c r="A180" s="112"/>
      <c r="B180" s="113"/>
      <c r="C180" s="113"/>
      <c r="D180" s="114"/>
      <c r="E180" s="114"/>
      <c r="F180" s="114"/>
      <c r="G180" s="114"/>
    </row>
    <row r="181" s="62" customFormat="1" ht="26" customHeight="1" spans="1:7">
      <c r="A181" s="112"/>
      <c r="B181" s="113"/>
      <c r="C181" s="113"/>
      <c r="D181" s="114"/>
      <c r="E181" s="114"/>
      <c r="F181" s="114"/>
      <c r="G181" s="114"/>
    </row>
    <row r="182" s="62" customFormat="1" ht="26" customHeight="1" spans="1:7">
      <c r="A182" s="112"/>
      <c r="B182" s="113"/>
      <c r="C182" s="113"/>
      <c r="D182" s="114"/>
      <c r="E182" s="114"/>
      <c r="F182" s="114"/>
      <c r="G182" s="114"/>
    </row>
    <row r="183" s="62" customFormat="1" ht="26" customHeight="1" spans="1:7">
      <c r="A183" s="112"/>
      <c r="B183" s="113"/>
      <c r="C183" s="113"/>
      <c r="D183" s="114"/>
      <c r="E183" s="114"/>
      <c r="F183" s="114"/>
      <c r="G183" s="114"/>
    </row>
    <row r="184" s="62" customFormat="1" ht="26" customHeight="1" spans="1:7">
      <c r="A184" s="112"/>
      <c r="B184" s="113"/>
      <c r="C184" s="113"/>
      <c r="D184" s="114"/>
      <c r="E184" s="114"/>
      <c r="F184" s="114"/>
      <c r="G184" s="114"/>
    </row>
    <row r="185" s="62" customFormat="1" ht="26" customHeight="1" spans="1:7">
      <c r="A185" s="112"/>
      <c r="B185" s="113"/>
      <c r="C185" s="113"/>
      <c r="D185" s="114"/>
      <c r="E185" s="114"/>
      <c r="F185" s="114"/>
      <c r="G185" s="114"/>
    </row>
    <row r="186" s="62" customFormat="1" ht="26" customHeight="1" spans="1:7">
      <c r="A186" s="112"/>
      <c r="B186" s="113"/>
      <c r="C186" s="113"/>
      <c r="D186" s="114"/>
      <c r="E186" s="114"/>
      <c r="F186" s="114"/>
      <c r="G186" s="114"/>
    </row>
    <row r="187" s="62" customFormat="1" ht="26" customHeight="1" spans="1:7">
      <c r="A187" s="112"/>
      <c r="B187" s="113"/>
      <c r="C187" s="113"/>
      <c r="D187" s="114"/>
      <c r="E187" s="114"/>
      <c r="F187" s="114"/>
      <c r="G187" s="114"/>
    </row>
    <row r="188" s="62" customFormat="1" ht="26" customHeight="1" spans="1:7">
      <c r="A188" s="112"/>
      <c r="B188" s="113"/>
      <c r="C188" s="113"/>
      <c r="D188" s="114"/>
      <c r="E188" s="114"/>
      <c r="F188" s="114"/>
      <c r="G188" s="114"/>
    </row>
    <row r="189" s="62" customFormat="1" ht="26" customHeight="1" spans="1:7">
      <c r="A189" s="112"/>
      <c r="B189" s="113"/>
      <c r="C189" s="113"/>
      <c r="D189" s="114"/>
      <c r="E189" s="114"/>
      <c r="F189" s="114"/>
      <c r="G189" s="114"/>
    </row>
    <row r="190" s="62" customFormat="1" ht="26" customHeight="1" spans="1:7">
      <c r="A190" s="112"/>
      <c r="B190" s="113"/>
      <c r="C190" s="113"/>
      <c r="D190" s="114"/>
      <c r="E190" s="114"/>
      <c r="F190" s="114"/>
      <c r="G190" s="114"/>
    </row>
    <row r="191" s="62" customFormat="1" ht="26" customHeight="1" spans="1:7">
      <c r="A191" s="112"/>
      <c r="B191" s="113"/>
      <c r="C191" s="113"/>
      <c r="D191" s="114"/>
      <c r="E191" s="114"/>
      <c r="F191" s="114"/>
      <c r="G191" s="114"/>
    </row>
    <row r="192" s="62" customFormat="1" ht="26" customHeight="1" spans="1:7">
      <c r="A192" s="112"/>
      <c r="B192" s="113"/>
      <c r="C192" s="113"/>
      <c r="D192" s="114"/>
      <c r="E192" s="114"/>
      <c r="F192" s="114"/>
      <c r="G192" s="114"/>
    </row>
    <row r="193" s="62" customFormat="1" ht="26" customHeight="1" spans="1:7">
      <c r="A193" s="112"/>
      <c r="B193" s="113"/>
      <c r="C193" s="113"/>
      <c r="D193" s="114"/>
      <c r="E193" s="114"/>
      <c r="F193" s="114"/>
      <c r="G193" s="114"/>
    </row>
    <row r="194" s="62" customFormat="1" ht="26" customHeight="1" spans="1:7">
      <c r="A194" s="112"/>
      <c r="B194" s="113"/>
      <c r="C194" s="113"/>
      <c r="D194" s="114"/>
      <c r="E194" s="114"/>
      <c r="F194" s="114"/>
      <c r="G194" s="114"/>
    </row>
    <row r="195" s="62" customFormat="1" ht="26" customHeight="1" spans="1:7">
      <c r="A195" s="112"/>
      <c r="B195" s="113"/>
      <c r="C195" s="113"/>
      <c r="D195" s="114"/>
      <c r="E195" s="114"/>
      <c r="F195" s="114"/>
      <c r="G195" s="114"/>
    </row>
    <row r="196" s="62" customFormat="1" ht="26" customHeight="1" spans="1:7">
      <c r="A196" s="112"/>
      <c r="B196" s="113"/>
      <c r="C196" s="113"/>
      <c r="D196" s="114"/>
      <c r="E196" s="114"/>
      <c r="F196" s="114"/>
      <c r="G196" s="114"/>
    </row>
    <row r="197" s="62" customFormat="1" ht="26" customHeight="1" spans="1:7">
      <c r="A197" s="112"/>
      <c r="B197" s="113"/>
      <c r="C197" s="113"/>
      <c r="D197" s="114"/>
      <c r="E197" s="114"/>
      <c r="F197" s="114"/>
      <c r="G197" s="114"/>
    </row>
    <row r="198" s="62" customFormat="1" ht="26" customHeight="1" spans="1:7">
      <c r="A198" s="112"/>
      <c r="B198" s="113"/>
      <c r="C198" s="113"/>
      <c r="D198" s="114"/>
      <c r="E198" s="114"/>
      <c r="F198" s="114"/>
      <c r="G198" s="114"/>
    </row>
    <row r="199" s="62" customFormat="1" ht="26" customHeight="1" spans="1:7">
      <c r="A199" s="112"/>
      <c r="B199" s="113"/>
      <c r="C199" s="113"/>
      <c r="D199" s="114"/>
      <c r="E199" s="114"/>
      <c r="F199" s="114"/>
      <c r="G199" s="114"/>
    </row>
    <row r="200" s="62" customFormat="1" ht="26" customHeight="1" spans="1:7">
      <c r="A200" s="112"/>
      <c r="B200" s="113"/>
      <c r="C200" s="113"/>
      <c r="D200" s="114"/>
      <c r="E200" s="114"/>
      <c r="F200" s="114"/>
      <c r="G200" s="114"/>
    </row>
    <row r="201" s="62" customFormat="1" ht="26" customHeight="1" spans="1:7">
      <c r="A201" s="112"/>
      <c r="B201" s="113"/>
      <c r="C201" s="113"/>
      <c r="D201" s="114"/>
      <c r="E201" s="114"/>
      <c r="F201" s="114"/>
      <c r="G201" s="114"/>
    </row>
    <row r="202" s="62" customFormat="1" ht="26" customHeight="1" spans="1:7">
      <c r="A202" s="112"/>
      <c r="B202" s="113"/>
      <c r="C202" s="113"/>
      <c r="D202" s="114"/>
      <c r="E202" s="114"/>
      <c r="F202" s="114"/>
      <c r="G202" s="114"/>
    </row>
    <row r="203" s="62" customFormat="1" ht="26" customHeight="1" spans="1:7">
      <c r="A203" s="112"/>
      <c r="B203" s="113"/>
      <c r="C203" s="113"/>
      <c r="D203" s="114"/>
      <c r="E203" s="114"/>
      <c r="F203" s="114"/>
      <c r="G203" s="114"/>
    </row>
    <row r="204" s="62" customFormat="1" ht="26" customHeight="1" spans="1:7">
      <c r="A204" s="112"/>
      <c r="B204" s="113"/>
      <c r="C204" s="113"/>
      <c r="D204" s="114"/>
      <c r="E204" s="114"/>
      <c r="F204" s="114"/>
      <c r="G204" s="114"/>
    </row>
    <row r="205" s="62" customFormat="1" ht="26" customHeight="1" spans="1:7">
      <c r="A205" s="112"/>
      <c r="B205" s="113"/>
      <c r="C205" s="113"/>
      <c r="D205" s="114"/>
      <c r="E205" s="114"/>
      <c r="F205" s="114"/>
      <c r="G205" s="114"/>
    </row>
    <row r="206" s="62" customFormat="1" ht="26" customHeight="1" spans="1:7">
      <c r="A206" s="112"/>
      <c r="B206" s="113"/>
      <c r="C206" s="113"/>
      <c r="D206" s="114"/>
      <c r="E206" s="114"/>
      <c r="F206" s="114"/>
      <c r="G206" s="114"/>
    </row>
    <row r="207" s="62" customFormat="1" ht="26" customHeight="1" spans="1:7">
      <c r="A207" s="112"/>
      <c r="B207" s="113"/>
      <c r="C207" s="113"/>
      <c r="D207" s="114"/>
      <c r="E207" s="114"/>
      <c r="F207" s="114"/>
      <c r="G207" s="114"/>
    </row>
    <row r="208" s="62" customFormat="1" ht="26" customHeight="1" spans="1:7">
      <c r="A208" s="112"/>
      <c r="B208" s="113"/>
      <c r="C208" s="113"/>
      <c r="D208" s="114"/>
      <c r="E208" s="114"/>
      <c r="F208" s="114"/>
      <c r="G208" s="114"/>
    </row>
    <row r="209" s="62" customFormat="1" ht="26" customHeight="1" spans="1:7">
      <c r="A209" s="112"/>
      <c r="B209" s="113"/>
      <c r="C209" s="113"/>
      <c r="D209" s="114"/>
      <c r="E209" s="114"/>
      <c r="F209" s="114"/>
      <c r="G209" s="114"/>
    </row>
    <row r="210" s="62" customFormat="1" ht="26" customHeight="1" spans="1:7">
      <c r="A210" s="112"/>
      <c r="B210" s="113"/>
      <c r="C210" s="113"/>
      <c r="D210" s="114"/>
      <c r="E210" s="114"/>
      <c r="F210" s="114"/>
      <c r="G210" s="114"/>
    </row>
    <row r="211" s="62" customFormat="1" ht="26" customHeight="1" spans="1:7">
      <c r="A211" s="112"/>
      <c r="B211" s="113"/>
      <c r="C211" s="113"/>
      <c r="D211" s="114"/>
      <c r="E211" s="114"/>
      <c r="F211" s="114"/>
      <c r="G211" s="114"/>
    </row>
    <row r="212" s="62" customFormat="1" ht="26" customHeight="1" spans="1:7">
      <c r="A212" s="112"/>
      <c r="B212" s="113"/>
      <c r="C212" s="113"/>
      <c r="D212" s="114"/>
      <c r="E212" s="114"/>
      <c r="F212" s="114"/>
      <c r="G212" s="114"/>
    </row>
    <row r="213" s="62" customFormat="1" ht="26" customHeight="1" spans="1:7">
      <c r="A213" s="112"/>
      <c r="B213" s="113"/>
      <c r="C213" s="113"/>
      <c r="D213" s="114"/>
      <c r="E213" s="114"/>
      <c r="F213" s="114"/>
      <c r="G213" s="114"/>
    </row>
    <row r="214" s="62" customFormat="1" ht="26" customHeight="1" spans="1:7">
      <c r="A214" s="112"/>
      <c r="B214" s="113"/>
      <c r="C214" s="113"/>
      <c r="D214" s="114"/>
      <c r="E214" s="114"/>
      <c r="F214" s="114"/>
      <c r="G214" s="114"/>
    </row>
    <row r="215" s="62" customFormat="1" ht="26" customHeight="1" spans="1:7">
      <c r="A215" s="112"/>
      <c r="B215" s="113"/>
      <c r="C215" s="113"/>
      <c r="D215" s="114"/>
      <c r="E215" s="114"/>
      <c r="F215" s="114"/>
      <c r="G215" s="114"/>
    </row>
    <row r="216" s="62" customFormat="1" ht="26" customHeight="1" spans="1:7">
      <c r="A216" s="112"/>
      <c r="B216" s="113"/>
      <c r="C216" s="113"/>
      <c r="D216" s="114"/>
      <c r="E216" s="114"/>
      <c r="F216" s="114"/>
      <c r="G216" s="114"/>
    </row>
    <row r="217" s="62" customFormat="1" ht="26" customHeight="1" spans="1:7">
      <c r="A217" s="112"/>
      <c r="B217" s="113"/>
      <c r="C217" s="113"/>
      <c r="D217" s="114"/>
      <c r="E217" s="114"/>
      <c r="F217" s="114"/>
      <c r="G217" s="114"/>
    </row>
    <row r="218" s="62" customFormat="1" ht="26" customHeight="1" spans="1:7">
      <c r="A218" s="112"/>
      <c r="B218" s="113"/>
      <c r="C218" s="113"/>
      <c r="D218" s="114"/>
      <c r="E218" s="114"/>
      <c r="F218" s="114"/>
      <c r="G218" s="114"/>
    </row>
    <row r="219" s="62" customFormat="1" ht="26" customHeight="1" spans="1:7">
      <c r="A219" s="112"/>
      <c r="B219" s="113"/>
      <c r="C219" s="113"/>
      <c r="D219" s="114"/>
      <c r="E219" s="114"/>
      <c r="F219" s="114"/>
      <c r="G219" s="114"/>
    </row>
    <row r="220" s="62" customFormat="1" ht="26" customHeight="1" spans="1:7">
      <c r="A220" s="112"/>
      <c r="B220" s="113"/>
      <c r="C220" s="113"/>
      <c r="D220" s="114"/>
      <c r="E220" s="114"/>
      <c r="F220" s="114"/>
      <c r="G220" s="114"/>
    </row>
    <row r="221" s="62" customFormat="1" ht="26" customHeight="1" spans="1:7">
      <c r="A221" s="112"/>
      <c r="B221" s="113"/>
      <c r="C221" s="113"/>
      <c r="D221" s="114"/>
      <c r="E221" s="114"/>
      <c r="F221" s="114"/>
      <c r="G221" s="114"/>
    </row>
    <row r="222" s="62" customFormat="1" ht="26" customHeight="1" spans="1:7">
      <c r="A222" s="112"/>
      <c r="B222" s="113"/>
      <c r="C222" s="113"/>
      <c r="D222" s="114"/>
      <c r="E222" s="114"/>
      <c r="F222" s="114"/>
      <c r="G222" s="114"/>
    </row>
  </sheetData>
  <sheetProtection algorithmName="SHA-512" hashValue="Bnaojvi9nx4o3zM60iBFvckJraUkU2wf3BT0DG5Oe+mWPfI/217z/BsHOkXTFi4Rlh0HuWcRo1ysu1FWdVQx+Q==" saltValue="cM3PwhERctjpOz3yZVctxQ==" spinCount="100000" sheet="1" formatColumns="0" formatRows="0" objects="1"/>
  <mergeCells count="5">
    <mergeCell ref="A1:G1"/>
    <mergeCell ref="E2:G2"/>
    <mergeCell ref="A3:G3"/>
    <mergeCell ref="A36:D36"/>
    <mergeCell ref="E36:F36"/>
  </mergeCells>
  <pageMargins left="0.751388888888889" right="0.751388888888889" top="1" bottom="1" header="0.5" footer="0.5"/>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H80"/>
  <sheetViews>
    <sheetView showZeros="0" tabSelected="1" view="pageBreakPreview" zoomScaleNormal="100" topLeftCell="A30" workbookViewId="0">
      <selection activeCell="C37" sqref="C37"/>
    </sheetView>
  </sheetViews>
  <sheetFormatPr defaultColWidth="9.05" defaultRowHeight="15.75"/>
  <cols>
    <col min="1" max="1" width="9.275" style="7" customWidth="1"/>
    <col min="2" max="2" width="15.3333333333333" style="8" customWidth="1"/>
    <col min="3" max="3" width="24.05" style="8" customWidth="1"/>
    <col min="4" max="4" width="5.95833333333333" style="7" customWidth="1"/>
    <col min="5" max="6" width="9.05" style="9" customWidth="1"/>
    <col min="7" max="7" width="10.4083333333333" style="10" customWidth="1"/>
    <col min="8" max="16384" width="9.05" style="11"/>
  </cols>
  <sheetData>
    <row r="1" s="1" customFormat="1" ht="24.95" customHeight="1" spans="1:398">
      <c r="A1" s="12" t="s">
        <v>66</v>
      </c>
      <c r="B1" s="13"/>
      <c r="C1" s="13"/>
      <c r="D1" s="13"/>
      <c r="E1" s="14"/>
      <c r="F1" s="15"/>
      <c r="G1" s="16"/>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row>
    <row r="2" s="2" customFormat="1" ht="24.95" customHeight="1" spans="1:398">
      <c r="A2" s="18" t="str">
        <f>'第200章 '!A2</f>
        <v>项目名称：宁合高速公路局部路段路肩边坡等设施维修加固工程</v>
      </c>
      <c r="B2" s="19"/>
      <c r="C2" s="19"/>
      <c r="D2" s="20"/>
      <c r="E2" s="21" t="s">
        <v>67</v>
      </c>
      <c r="F2" s="21"/>
      <c r="G2" s="22"/>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row>
    <row r="3" ht="32" customHeight="1" spans="1:398">
      <c r="A3" s="24" t="s">
        <v>293</v>
      </c>
      <c r="B3" s="25"/>
      <c r="C3" s="25"/>
      <c r="D3" s="25"/>
      <c r="E3" s="25"/>
      <c r="F3" s="25"/>
      <c r="G3" s="26"/>
    </row>
    <row r="4" ht="30" customHeight="1" spans="1:398">
      <c r="A4" s="27" t="s">
        <v>294</v>
      </c>
      <c r="B4" s="28" t="s">
        <v>169</v>
      </c>
      <c r="C4" s="29" t="s">
        <v>170</v>
      </c>
      <c r="D4" s="28" t="s">
        <v>171</v>
      </c>
      <c r="E4" s="30" t="s">
        <v>172</v>
      </c>
      <c r="F4" s="30" t="s">
        <v>295</v>
      </c>
      <c r="G4" s="31" t="s">
        <v>296</v>
      </c>
    </row>
    <row r="5" s="3" customFormat="1" ht="26" customHeight="1" spans="1:398">
      <c r="A5" s="32" t="s">
        <v>97</v>
      </c>
      <c r="B5" s="28"/>
      <c r="C5" s="29"/>
      <c r="D5" s="28"/>
      <c r="E5" s="30"/>
      <c r="F5" s="30"/>
      <c r="G5" s="31"/>
    </row>
    <row r="6" s="4" customFormat="1" ht="26" customHeight="1" spans="1:398">
      <c r="A6" s="33" t="s">
        <v>297</v>
      </c>
      <c r="B6" s="34" t="s">
        <v>298</v>
      </c>
      <c r="C6" s="34"/>
      <c r="D6" s="35"/>
      <c r="E6" s="36"/>
      <c r="F6" s="37"/>
      <c r="G6" s="38"/>
    </row>
    <row r="7" s="4" customFormat="1" ht="26" customHeight="1" spans="1:398">
      <c r="A7" s="33" t="s">
        <v>299</v>
      </c>
      <c r="B7" s="39" t="s">
        <v>300</v>
      </c>
      <c r="C7" s="34"/>
      <c r="D7" s="35"/>
      <c r="E7" s="36"/>
      <c r="F7" s="37"/>
      <c r="G7" s="38"/>
    </row>
    <row r="8" s="4" customFormat="1" ht="72" customHeight="1" spans="1:398">
      <c r="A8" s="33" t="s">
        <v>301</v>
      </c>
      <c r="B8" s="34" t="s">
        <v>302</v>
      </c>
      <c r="C8" s="34" t="s">
        <v>303</v>
      </c>
      <c r="D8" s="35" t="s">
        <v>304</v>
      </c>
      <c r="E8" s="36">
        <v>1</v>
      </c>
      <c r="F8" s="40"/>
      <c r="G8" s="38">
        <f>IF(E8="","",ROUND(E8*F8,0))</f>
        <v>0</v>
      </c>
    </row>
    <row r="9" s="4" customFormat="1" ht="94" customHeight="1" spans="1:398">
      <c r="A9" s="33" t="s">
        <v>305</v>
      </c>
      <c r="B9" s="34" t="s">
        <v>306</v>
      </c>
      <c r="C9" s="34" t="s">
        <v>307</v>
      </c>
      <c r="D9" s="35" t="s">
        <v>304</v>
      </c>
      <c r="E9" s="36">
        <v>3</v>
      </c>
      <c r="F9" s="40"/>
      <c r="G9" s="38">
        <f t="shared" ref="G9:G34" si="0">IF(E9="","",ROUND(E9*F9,2))</f>
        <v>0</v>
      </c>
    </row>
    <row r="10" s="4" customFormat="1" ht="126" customHeight="1" spans="1:398">
      <c r="A10" s="33" t="s">
        <v>308</v>
      </c>
      <c r="B10" s="34" t="s">
        <v>309</v>
      </c>
      <c r="C10" s="34" t="s">
        <v>310</v>
      </c>
      <c r="D10" s="35" t="s">
        <v>311</v>
      </c>
      <c r="E10" s="36">
        <v>3</v>
      </c>
      <c r="F10" s="40"/>
      <c r="G10" s="38">
        <f t="shared" si="0"/>
        <v>0</v>
      </c>
    </row>
    <row r="11" s="4" customFormat="1" ht="33" customHeight="1" spans="1:398">
      <c r="A11" s="41" t="s">
        <v>312</v>
      </c>
      <c r="B11" s="34" t="s">
        <v>313</v>
      </c>
      <c r="C11" s="34"/>
      <c r="D11" s="42"/>
      <c r="E11" s="36"/>
      <c r="F11" s="40"/>
      <c r="G11" s="38" t="str">
        <f t="shared" si="0"/>
        <v/>
      </c>
    </row>
    <row r="12" s="4" customFormat="1" ht="88" customHeight="1" spans="1:398">
      <c r="A12" s="41" t="s">
        <v>314</v>
      </c>
      <c r="B12" s="34" t="s">
        <v>315</v>
      </c>
      <c r="C12" s="34" t="s">
        <v>316</v>
      </c>
      <c r="D12" s="42" t="s">
        <v>304</v>
      </c>
      <c r="E12" s="36">
        <v>3</v>
      </c>
      <c r="F12" s="40"/>
      <c r="G12" s="38">
        <f t="shared" si="0"/>
        <v>0</v>
      </c>
    </row>
    <row r="13" s="4" customFormat="1" ht="85" customHeight="1" spans="1:398">
      <c r="A13" s="41" t="s">
        <v>317</v>
      </c>
      <c r="B13" s="34" t="s">
        <v>318</v>
      </c>
      <c r="C13" s="34" t="s">
        <v>319</v>
      </c>
      <c r="D13" s="42" t="s">
        <v>311</v>
      </c>
      <c r="E13" s="36">
        <v>3</v>
      </c>
      <c r="F13" s="40"/>
      <c r="G13" s="38">
        <f t="shared" si="0"/>
        <v>0</v>
      </c>
    </row>
    <row r="14" s="4" customFormat="1" ht="56" customHeight="1" spans="1:398">
      <c r="A14" s="41" t="s">
        <v>320</v>
      </c>
      <c r="B14" s="34" t="s">
        <v>321</v>
      </c>
      <c r="C14" s="34" t="s">
        <v>322</v>
      </c>
      <c r="D14" s="42" t="s">
        <v>311</v>
      </c>
      <c r="E14" s="36">
        <v>7</v>
      </c>
      <c r="F14" s="40"/>
      <c r="G14" s="38">
        <f t="shared" si="0"/>
        <v>0</v>
      </c>
    </row>
    <row r="15" s="5" customFormat="1" ht="30" customHeight="1" spans="1:398">
      <c r="A15" s="41" t="s">
        <v>323</v>
      </c>
      <c r="B15" s="34" t="s">
        <v>324</v>
      </c>
      <c r="C15" s="34"/>
      <c r="D15" s="43"/>
      <c r="E15" s="36"/>
      <c r="F15" s="40"/>
      <c r="G15" s="38" t="str">
        <f t="shared" si="0"/>
        <v/>
      </c>
    </row>
    <row r="16" s="5" customFormat="1" ht="114" customHeight="1" spans="1:398">
      <c r="A16" s="41" t="s">
        <v>325</v>
      </c>
      <c r="B16" s="39" t="s">
        <v>326</v>
      </c>
      <c r="C16" s="34" t="s">
        <v>327</v>
      </c>
      <c r="D16" s="35" t="s">
        <v>304</v>
      </c>
      <c r="E16" s="36">
        <v>3</v>
      </c>
      <c r="F16" s="44"/>
      <c r="G16" s="38">
        <f t="shared" si="0"/>
        <v>0</v>
      </c>
    </row>
    <row r="17" s="5" customFormat="1" ht="122" customHeight="1" spans="1:7">
      <c r="A17" s="41" t="s">
        <v>328</v>
      </c>
      <c r="B17" s="39" t="s">
        <v>329</v>
      </c>
      <c r="C17" s="34" t="s">
        <v>330</v>
      </c>
      <c r="D17" s="45" t="s">
        <v>304</v>
      </c>
      <c r="E17" s="36">
        <v>3</v>
      </c>
      <c r="F17" s="44"/>
      <c r="G17" s="38">
        <f t="shared" si="0"/>
        <v>0</v>
      </c>
    </row>
    <row r="18" s="5" customFormat="1" ht="27" customHeight="1" spans="1:7">
      <c r="A18" s="41" t="s">
        <v>331</v>
      </c>
      <c r="B18" s="34" t="s">
        <v>332</v>
      </c>
      <c r="C18" s="34"/>
      <c r="D18" s="45"/>
      <c r="E18" s="36"/>
      <c r="F18" s="44"/>
      <c r="G18" s="38" t="str">
        <f t="shared" si="0"/>
        <v/>
      </c>
    </row>
    <row r="19" s="5" customFormat="1" ht="44" customHeight="1" spans="1:7">
      <c r="A19" s="41" t="s">
        <v>333</v>
      </c>
      <c r="B19" s="39" t="s">
        <v>334</v>
      </c>
      <c r="C19" s="34" t="s">
        <v>335</v>
      </c>
      <c r="D19" s="45" t="s">
        <v>273</v>
      </c>
      <c r="E19" s="36">
        <v>882</v>
      </c>
      <c r="F19" s="46"/>
      <c r="G19" s="38">
        <f t="shared" si="0"/>
        <v>0</v>
      </c>
    </row>
    <row r="20" s="5" customFormat="1" ht="46" customHeight="1" spans="1:7">
      <c r="A20" s="41" t="s">
        <v>336</v>
      </c>
      <c r="B20" s="39" t="s">
        <v>337</v>
      </c>
      <c r="C20" s="34" t="s">
        <v>338</v>
      </c>
      <c r="D20" s="45" t="s">
        <v>273</v>
      </c>
      <c r="E20" s="36">
        <v>70</v>
      </c>
      <c r="F20" s="44"/>
      <c r="G20" s="38">
        <f t="shared" si="0"/>
        <v>0</v>
      </c>
    </row>
    <row r="21" s="5" customFormat="1" ht="33" customHeight="1" spans="1:7">
      <c r="A21" s="41" t="s">
        <v>339</v>
      </c>
      <c r="B21" s="39" t="s">
        <v>340</v>
      </c>
      <c r="C21" s="34"/>
      <c r="D21" s="45"/>
      <c r="E21" s="36"/>
      <c r="F21" s="44"/>
      <c r="G21" s="38" t="str">
        <f t="shared" si="0"/>
        <v/>
      </c>
    </row>
    <row r="22" s="5" customFormat="1" ht="46" customHeight="1" spans="1:7">
      <c r="A22" s="41" t="s">
        <v>341</v>
      </c>
      <c r="B22" s="39" t="s">
        <v>342</v>
      </c>
      <c r="C22" s="34" t="s">
        <v>343</v>
      </c>
      <c r="D22" s="45" t="s">
        <v>273</v>
      </c>
      <c r="E22" s="36">
        <v>70</v>
      </c>
      <c r="F22" s="44"/>
      <c r="G22" s="38">
        <f t="shared" si="0"/>
        <v>0</v>
      </c>
    </row>
    <row r="23" s="6" customFormat="1" ht="42" customHeight="1" spans="1:7">
      <c r="A23" s="41" t="s">
        <v>344</v>
      </c>
      <c r="B23" s="39" t="s">
        <v>345</v>
      </c>
      <c r="C23" s="34" t="s">
        <v>346</v>
      </c>
      <c r="D23" s="45" t="s">
        <v>273</v>
      </c>
      <c r="E23" s="36">
        <v>882</v>
      </c>
      <c r="F23" s="44"/>
      <c r="G23" s="38">
        <f t="shared" si="0"/>
        <v>0</v>
      </c>
    </row>
    <row r="24" s="6" customFormat="1" ht="60" customHeight="1" spans="1:7">
      <c r="A24" s="41" t="s">
        <v>347</v>
      </c>
      <c r="B24" s="39" t="s">
        <v>348</v>
      </c>
      <c r="C24" s="34" t="s">
        <v>349</v>
      </c>
      <c r="D24" s="45" t="s">
        <v>304</v>
      </c>
      <c r="E24" s="36">
        <v>1</v>
      </c>
      <c r="F24" s="44"/>
      <c r="G24" s="38">
        <f t="shared" si="0"/>
        <v>0</v>
      </c>
    </row>
    <row r="25" s="6" customFormat="1" ht="72" customHeight="1" spans="1:7">
      <c r="A25" s="41" t="s">
        <v>350</v>
      </c>
      <c r="B25" s="34" t="s">
        <v>351</v>
      </c>
      <c r="C25" s="34" t="s">
        <v>352</v>
      </c>
      <c r="D25" s="37" t="s">
        <v>273</v>
      </c>
      <c r="E25" s="36">
        <v>1848</v>
      </c>
      <c r="F25" s="44"/>
      <c r="G25" s="38">
        <f t="shared" si="0"/>
        <v>0</v>
      </c>
    </row>
    <row r="26" s="6" customFormat="1" ht="63" customHeight="1" spans="1:7">
      <c r="A26" s="41" t="s">
        <v>353</v>
      </c>
      <c r="B26" s="34" t="s">
        <v>354</v>
      </c>
      <c r="C26" s="34" t="s">
        <v>355</v>
      </c>
      <c r="D26" s="37" t="s">
        <v>273</v>
      </c>
      <c r="E26" s="36">
        <v>400</v>
      </c>
      <c r="F26" s="44"/>
      <c r="G26" s="38">
        <f t="shared" si="0"/>
        <v>0</v>
      </c>
    </row>
    <row r="27" s="6" customFormat="1" ht="142" customHeight="1" spans="1:7">
      <c r="A27" s="41" t="s">
        <v>356</v>
      </c>
      <c r="B27" s="39" t="s">
        <v>357</v>
      </c>
      <c r="C27" s="34" t="s">
        <v>358</v>
      </c>
      <c r="D27" s="45" t="s">
        <v>359</v>
      </c>
      <c r="E27" s="36">
        <v>18</v>
      </c>
      <c r="F27" s="44"/>
      <c r="G27" s="38">
        <f t="shared" si="0"/>
        <v>0</v>
      </c>
    </row>
    <row r="28" s="6" customFormat="1" ht="71" customHeight="1" spans="1:7">
      <c r="A28" s="41" t="s">
        <v>360</v>
      </c>
      <c r="B28" s="39" t="s">
        <v>361</v>
      </c>
      <c r="C28" s="34" t="s">
        <v>362</v>
      </c>
      <c r="D28" s="45" t="s">
        <v>363</v>
      </c>
      <c r="E28" s="36">
        <v>1</v>
      </c>
      <c r="F28" s="44"/>
      <c r="G28" s="38">
        <f t="shared" si="0"/>
        <v>0</v>
      </c>
    </row>
    <row r="29" s="6" customFormat="1" ht="38" customHeight="1" spans="1:7">
      <c r="A29" s="41" t="s">
        <v>364</v>
      </c>
      <c r="B29" s="39" t="s">
        <v>365</v>
      </c>
      <c r="C29" s="34" t="s">
        <v>366</v>
      </c>
      <c r="D29" s="45" t="s">
        <v>363</v>
      </c>
      <c r="E29" s="36">
        <v>1</v>
      </c>
      <c r="F29" s="44"/>
      <c r="G29" s="38">
        <f t="shared" si="0"/>
        <v>0</v>
      </c>
    </row>
    <row r="30" s="6" customFormat="1" ht="26" customHeight="1" spans="1:7">
      <c r="A30" s="41" t="s">
        <v>367</v>
      </c>
      <c r="B30" s="39" t="s">
        <v>368</v>
      </c>
      <c r="C30" s="34"/>
      <c r="D30" s="29"/>
      <c r="E30" s="36"/>
      <c r="F30" s="46"/>
      <c r="G30" s="38" t="str">
        <f t="shared" si="0"/>
        <v/>
      </c>
    </row>
    <row r="31" s="6" customFormat="1" ht="26" customHeight="1" spans="1:7">
      <c r="A31" s="41" t="s">
        <v>369</v>
      </c>
      <c r="B31" s="39" t="s">
        <v>370</v>
      </c>
      <c r="C31" s="34" t="s">
        <v>371</v>
      </c>
      <c r="D31" s="29" t="s">
        <v>304</v>
      </c>
      <c r="E31" s="36">
        <v>1</v>
      </c>
      <c r="F31" s="44"/>
      <c r="G31" s="38">
        <f t="shared" si="0"/>
        <v>0</v>
      </c>
    </row>
    <row r="32" s="6" customFormat="1" ht="26" customHeight="1" spans="1:7">
      <c r="A32" s="41" t="s">
        <v>372</v>
      </c>
      <c r="B32" s="39" t="s">
        <v>373</v>
      </c>
      <c r="C32" s="34" t="s">
        <v>371</v>
      </c>
      <c r="D32" s="29" t="s">
        <v>363</v>
      </c>
      <c r="E32" s="36">
        <v>1</v>
      </c>
      <c r="F32" s="44"/>
      <c r="G32" s="38">
        <f t="shared" si="0"/>
        <v>0</v>
      </c>
    </row>
    <row r="33" s="6" customFormat="1" ht="26" customHeight="1" spans="1:7">
      <c r="A33" s="41" t="s">
        <v>374</v>
      </c>
      <c r="B33" s="34" t="s">
        <v>375</v>
      </c>
      <c r="C33" s="34"/>
      <c r="D33" s="29"/>
      <c r="E33" s="36"/>
      <c r="F33" s="44"/>
      <c r="G33" s="38" t="str">
        <f t="shared" si="0"/>
        <v/>
      </c>
    </row>
    <row r="34" s="6" customFormat="1" ht="82" customHeight="1" spans="1:7">
      <c r="A34" s="47" t="s">
        <v>376</v>
      </c>
      <c r="B34" s="48" t="s">
        <v>377</v>
      </c>
      <c r="C34" s="48" t="s">
        <v>378</v>
      </c>
      <c r="D34" s="49" t="s">
        <v>379</v>
      </c>
      <c r="E34" s="50">
        <v>3</v>
      </c>
      <c r="F34" s="51"/>
      <c r="G34" s="52">
        <f t="shared" si="0"/>
        <v>0</v>
      </c>
    </row>
    <row r="35" s="3" customFormat="1" ht="26" customHeight="1" spans="1:7">
      <c r="A35" s="32" t="s">
        <v>291</v>
      </c>
      <c r="B35" s="28"/>
      <c r="C35" s="29"/>
      <c r="D35" s="28"/>
      <c r="E35" s="30"/>
      <c r="F35" s="53"/>
      <c r="G35" s="31"/>
    </row>
    <row r="36" s="4" customFormat="1" ht="26" customHeight="1" spans="1:7">
      <c r="A36" s="33" t="s">
        <v>297</v>
      </c>
      <c r="B36" s="34" t="s">
        <v>298</v>
      </c>
      <c r="C36" s="34"/>
      <c r="D36" s="35"/>
      <c r="E36" s="36"/>
      <c r="F36" s="40"/>
      <c r="G36" s="38"/>
    </row>
    <row r="37" s="4" customFormat="1" ht="26" customHeight="1" spans="1:7">
      <c r="A37" s="33" t="s">
        <v>299</v>
      </c>
      <c r="B37" s="39" t="s">
        <v>300</v>
      </c>
      <c r="C37" s="34"/>
      <c r="D37" s="35"/>
      <c r="E37" s="36"/>
      <c r="F37" s="40"/>
      <c r="G37" s="38" t="str">
        <f t="shared" ref="G37:G64" si="1">IF(E37="","",ROUND(E37*F37,2))</f>
        <v/>
      </c>
    </row>
    <row r="38" s="4" customFormat="1" ht="72" customHeight="1" spans="1:7">
      <c r="A38" s="33" t="s">
        <v>301</v>
      </c>
      <c r="B38" s="34" t="s">
        <v>302</v>
      </c>
      <c r="C38" s="34" t="s">
        <v>303</v>
      </c>
      <c r="D38" s="35" t="s">
        <v>304</v>
      </c>
      <c r="E38" s="36">
        <v>1</v>
      </c>
      <c r="F38" s="40"/>
      <c r="G38" s="38">
        <f>IF(E38="","",ROUND(E38*F38,0))</f>
        <v>0</v>
      </c>
    </row>
    <row r="39" s="4" customFormat="1" ht="112" customHeight="1" spans="1:7">
      <c r="A39" s="33" t="s">
        <v>305</v>
      </c>
      <c r="B39" s="34" t="s">
        <v>306</v>
      </c>
      <c r="C39" s="34" t="s">
        <v>307</v>
      </c>
      <c r="D39" s="35" t="s">
        <v>304</v>
      </c>
      <c r="E39" s="36">
        <v>3</v>
      </c>
      <c r="F39" s="40"/>
      <c r="G39" s="38">
        <f t="shared" si="1"/>
        <v>0</v>
      </c>
    </row>
    <row r="40" s="4" customFormat="1" ht="126" customHeight="1" spans="1:7">
      <c r="A40" s="33" t="s">
        <v>308</v>
      </c>
      <c r="B40" s="34" t="s">
        <v>309</v>
      </c>
      <c r="C40" s="34" t="s">
        <v>310</v>
      </c>
      <c r="D40" s="35" t="s">
        <v>311</v>
      </c>
      <c r="E40" s="36">
        <v>3</v>
      </c>
      <c r="F40" s="40"/>
      <c r="G40" s="38">
        <f t="shared" si="1"/>
        <v>0</v>
      </c>
    </row>
    <row r="41" s="4" customFormat="1" ht="33" customHeight="1" spans="1:7">
      <c r="A41" s="41" t="s">
        <v>312</v>
      </c>
      <c r="B41" s="34" t="s">
        <v>313</v>
      </c>
      <c r="C41" s="34"/>
      <c r="D41" s="42"/>
      <c r="E41" s="36"/>
      <c r="F41" s="40"/>
      <c r="G41" s="38" t="str">
        <f t="shared" si="1"/>
        <v/>
      </c>
    </row>
    <row r="42" s="4" customFormat="1" ht="88" customHeight="1" spans="1:7">
      <c r="A42" s="41" t="s">
        <v>314</v>
      </c>
      <c r="B42" s="34" t="s">
        <v>315</v>
      </c>
      <c r="C42" s="34" t="s">
        <v>316</v>
      </c>
      <c r="D42" s="42" t="s">
        <v>304</v>
      </c>
      <c r="E42" s="36">
        <v>3</v>
      </c>
      <c r="F42" s="40"/>
      <c r="G42" s="38">
        <f t="shared" si="1"/>
        <v>0</v>
      </c>
    </row>
    <row r="43" s="4" customFormat="1" ht="85" customHeight="1" spans="1:7">
      <c r="A43" s="41" t="s">
        <v>317</v>
      </c>
      <c r="B43" s="34" t="s">
        <v>318</v>
      </c>
      <c r="C43" s="34" t="s">
        <v>319</v>
      </c>
      <c r="D43" s="42" t="s">
        <v>311</v>
      </c>
      <c r="E43" s="36">
        <v>3</v>
      </c>
      <c r="F43" s="40"/>
      <c r="G43" s="38">
        <f t="shared" si="1"/>
        <v>0</v>
      </c>
    </row>
    <row r="44" s="4" customFormat="1" ht="56" customHeight="1" spans="1:7">
      <c r="A44" s="41" t="s">
        <v>320</v>
      </c>
      <c r="B44" s="34" t="s">
        <v>321</v>
      </c>
      <c r="C44" s="34" t="s">
        <v>322</v>
      </c>
      <c r="D44" s="42" t="s">
        <v>311</v>
      </c>
      <c r="E44" s="36">
        <v>7</v>
      </c>
      <c r="F44" s="40"/>
      <c r="G44" s="38">
        <f t="shared" si="1"/>
        <v>0</v>
      </c>
    </row>
    <row r="45" s="5" customFormat="1" ht="30" customHeight="1" spans="1:7">
      <c r="A45" s="41" t="s">
        <v>323</v>
      </c>
      <c r="B45" s="34" t="s">
        <v>324</v>
      </c>
      <c r="C45" s="34"/>
      <c r="D45" s="43"/>
      <c r="E45" s="36"/>
      <c r="F45" s="40"/>
      <c r="G45" s="38" t="str">
        <f t="shared" si="1"/>
        <v/>
      </c>
    </row>
    <row r="46" s="5" customFormat="1" ht="114" customHeight="1" spans="1:7">
      <c r="A46" s="41" t="s">
        <v>325</v>
      </c>
      <c r="B46" s="39" t="s">
        <v>326</v>
      </c>
      <c r="C46" s="34" t="s">
        <v>327</v>
      </c>
      <c r="D46" s="35" t="s">
        <v>304</v>
      </c>
      <c r="E46" s="36">
        <v>3</v>
      </c>
      <c r="F46" s="44"/>
      <c r="G46" s="38">
        <f t="shared" si="1"/>
        <v>0</v>
      </c>
    </row>
    <row r="47" s="5" customFormat="1" ht="122" customHeight="1" spans="1:7">
      <c r="A47" s="41" t="s">
        <v>328</v>
      </c>
      <c r="B47" s="39" t="s">
        <v>329</v>
      </c>
      <c r="C47" s="34" t="s">
        <v>330</v>
      </c>
      <c r="D47" s="45" t="s">
        <v>304</v>
      </c>
      <c r="E47" s="36">
        <v>3</v>
      </c>
      <c r="F47" s="44"/>
      <c r="G47" s="38">
        <f t="shared" si="1"/>
        <v>0</v>
      </c>
    </row>
    <row r="48" s="5" customFormat="1" ht="27" customHeight="1" spans="1:7">
      <c r="A48" s="41" t="s">
        <v>331</v>
      </c>
      <c r="B48" s="34" t="s">
        <v>332</v>
      </c>
      <c r="C48" s="34"/>
      <c r="D48" s="45"/>
      <c r="E48" s="36"/>
      <c r="F48" s="44"/>
      <c r="G48" s="38" t="str">
        <f t="shared" si="1"/>
        <v/>
      </c>
    </row>
    <row r="49" s="5" customFormat="1" ht="44" customHeight="1" spans="1:7">
      <c r="A49" s="41" t="s">
        <v>333</v>
      </c>
      <c r="B49" s="39" t="s">
        <v>334</v>
      </c>
      <c r="C49" s="34" t="s">
        <v>335</v>
      </c>
      <c r="D49" s="45" t="s">
        <v>273</v>
      </c>
      <c r="E49" s="36">
        <v>1859</v>
      </c>
      <c r="F49" s="46"/>
      <c r="G49" s="38">
        <f t="shared" si="1"/>
        <v>0</v>
      </c>
    </row>
    <row r="50" s="5" customFormat="1" ht="46" customHeight="1" spans="1:7">
      <c r="A50" s="41" t="s">
        <v>336</v>
      </c>
      <c r="B50" s="39" t="s">
        <v>337</v>
      </c>
      <c r="C50" s="34" t="s">
        <v>338</v>
      </c>
      <c r="D50" s="45" t="s">
        <v>273</v>
      </c>
      <c r="E50" s="36">
        <v>70</v>
      </c>
      <c r="F50" s="44"/>
      <c r="G50" s="38">
        <f t="shared" si="1"/>
        <v>0</v>
      </c>
    </row>
    <row r="51" s="5" customFormat="1" ht="33" customHeight="1" spans="1:7">
      <c r="A51" s="41" t="s">
        <v>339</v>
      </c>
      <c r="B51" s="39" t="s">
        <v>340</v>
      </c>
      <c r="C51" s="34"/>
      <c r="D51" s="45"/>
      <c r="E51" s="36"/>
      <c r="F51" s="44"/>
      <c r="G51" s="38" t="str">
        <f t="shared" si="1"/>
        <v/>
      </c>
    </row>
    <row r="52" s="5" customFormat="1" ht="46" customHeight="1" spans="1:7">
      <c r="A52" s="41" t="s">
        <v>341</v>
      </c>
      <c r="B52" s="39" t="s">
        <v>342</v>
      </c>
      <c r="C52" s="34" t="s">
        <v>343</v>
      </c>
      <c r="D52" s="45" t="s">
        <v>273</v>
      </c>
      <c r="E52" s="36">
        <v>70</v>
      </c>
      <c r="F52" s="44"/>
      <c r="G52" s="38">
        <f t="shared" si="1"/>
        <v>0</v>
      </c>
    </row>
    <row r="53" s="6" customFormat="1" ht="42" customHeight="1" spans="1:7">
      <c r="A53" s="41" t="s">
        <v>344</v>
      </c>
      <c r="B53" s="39" t="s">
        <v>345</v>
      </c>
      <c r="C53" s="34" t="s">
        <v>346</v>
      </c>
      <c r="D53" s="45" t="s">
        <v>273</v>
      </c>
      <c r="E53" s="36">
        <v>1910</v>
      </c>
      <c r="F53" s="44"/>
      <c r="G53" s="38">
        <f t="shared" si="1"/>
        <v>0</v>
      </c>
    </row>
    <row r="54" s="6" customFormat="1" ht="60" customHeight="1" spans="1:7">
      <c r="A54" s="41" t="s">
        <v>347</v>
      </c>
      <c r="B54" s="39" t="s">
        <v>348</v>
      </c>
      <c r="C54" s="34" t="s">
        <v>349</v>
      </c>
      <c r="D54" s="45" t="s">
        <v>304</v>
      </c>
      <c r="E54" s="36">
        <v>1</v>
      </c>
      <c r="F54" s="44"/>
      <c r="G54" s="38">
        <f t="shared" si="1"/>
        <v>0</v>
      </c>
    </row>
    <row r="55" s="6" customFormat="1" ht="72" customHeight="1" spans="1:7">
      <c r="A55" s="41" t="s">
        <v>350</v>
      </c>
      <c r="B55" s="34" t="s">
        <v>351</v>
      </c>
      <c r="C55" s="34" t="s">
        <v>352</v>
      </c>
      <c r="D55" s="37" t="s">
        <v>273</v>
      </c>
      <c r="E55" s="36">
        <v>4145</v>
      </c>
      <c r="F55" s="44"/>
      <c r="G55" s="38">
        <f t="shared" si="1"/>
        <v>0</v>
      </c>
    </row>
    <row r="56" s="6" customFormat="1" ht="63" customHeight="1" spans="1:7">
      <c r="A56" s="41" t="s">
        <v>353</v>
      </c>
      <c r="B56" s="34" t="s">
        <v>354</v>
      </c>
      <c r="C56" s="34" t="s">
        <v>355</v>
      </c>
      <c r="D56" s="37" t="s">
        <v>273</v>
      </c>
      <c r="E56" s="36">
        <v>400</v>
      </c>
      <c r="F56" s="44"/>
      <c r="G56" s="38">
        <f t="shared" si="1"/>
        <v>0</v>
      </c>
    </row>
    <row r="57" s="6" customFormat="1" ht="142" customHeight="1" spans="1:7">
      <c r="A57" s="41" t="s">
        <v>356</v>
      </c>
      <c r="B57" s="39" t="s">
        <v>357</v>
      </c>
      <c r="C57" s="34" t="s">
        <v>358</v>
      </c>
      <c r="D57" s="45" t="s">
        <v>359</v>
      </c>
      <c r="E57" s="36">
        <v>25</v>
      </c>
      <c r="F57" s="44"/>
      <c r="G57" s="38">
        <f t="shared" si="1"/>
        <v>0</v>
      </c>
    </row>
    <row r="58" s="6" customFormat="1" ht="71" customHeight="1" spans="1:7">
      <c r="A58" s="41" t="s">
        <v>360</v>
      </c>
      <c r="B58" s="39" t="s">
        <v>361</v>
      </c>
      <c r="C58" s="34" t="s">
        <v>362</v>
      </c>
      <c r="D58" s="45" t="s">
        <v>363</v>
      </c>
      <c r="E58" s="36">
        <v>1</v>
      </c>
      <c r="F58" s="44"/>
      <c r="G58" s="38">
        <f t="shared" si="1"/>
        <v>0</v>
      </c>
    </row>
    <row r="59" s="6" customFormat="1" ht="38" customHeight="1" spans="1:7">
      <c r="A59" s="41" t="s">
        <v>364</v>
      </c>
      <c r="B59" s="39" t="s">
        <v>365</v>
      </c>
      <c r="C59" s="34" t="s">
        <v>366</v>
      </c>
      <c r="D59" s="45" t="s">
        <v>363</v>
      </c>
      <c r="E59" s="36">
        <v>1</v>
      </c>
      <c r="F59" s="44"/>
      <c r="G59" s="38">
        <f t="shared" si="1"/>
        <v>0</v>
      </c>
    </row>
    <row r="60" s="6" customFormat="1" ht="31" customHeight="1" spans="1:7">
      <c r="A60" s="41" t="s">
        <v>374</v>
      </c>
      <c r="B60" s="34" t="s">
        <v>375</v>
      </c>
      <c r="C60" s="34"/>
      <c r="D60" s="29"/>
      <c r="E60" s="36"/>
      <c r="F60" s="44"/>
      <c r="G60" s="38" t="str">
        <f t="shared" si="1"/>
        <v/>
      </c>
    </row>
    <row r="61" s="6" customFormat="1" ht="82" customHeight="1" spans="1:7">
      <c r="A61" s="47" t="s">
        <v>376</v>
      </c>
      <c r="B61" s="48" t="s">
        <v>377</v>
      </c>
      <c r="C61" s="48" t="s">
        <v>378</v>
      </c>
      <c r="D61" s="49" t="s">
        <v>379</v>
      </c>
      <c r="E61" s="50">
        <v>3</v>
      </c>
      <c r="F61" s="51"/>
      <c r="G61" s="52">
        <f t="shared" si="1"/>
        <v>0</v>
      </c>
    </row>
    <row r="62" ht="30" customHeight="1" spans="1:7">
      <c r="A62" s="54" t="s">
        <v>380</v>
      </c>
      <c r="B62" s="55"/>
      <c r="C62" s="55"/>
      <c r="D62" s="55"/>
      <c r="E62" s="56">
        <f>SUM(G8:G61)</f>
        <v>0</v>
      </c>
      <c r="F62" s="56"/>
      <c r="G62" s="57" t="s">
        <v>221</v>
      </c>
    </row>
    <row r="63" ht="26.1" customHeight="1"/>
    <row r="64" ht="39.75" customHeight="1"/>
    <row r="66" ht="24.75" customHeight="1"/>
    <row r="67" ht="26.25" customHeight="1"/>
    <row r="69" ht="24.75" customHeight="1" spans="2:6">
      <c r="B69" s="7"/>
      <c r="C69" s="7"/>
      <c r="E69" s="7"/>
      <c r="F69" s="7"/>
    </row>
    <row r="71" ht="30.75" customHeight="1" spans="2:6">
      <c r="B71" s="7"/>
      <c r="C71" s="7"/>
      <c r="E71" s="7"/>
      <c r="F71" s="7"/>
    </row>
    <row r="72" ht="22.5" customHeight="1" spans="2:6">
      <c r="B72" s="7"/>
      <c r="C72" s="7"/>
      <c r="E72" s="7"/>
      <c r="F72" s="7"/>
    </row>
    <row r="74" ht="32.25" customHeight="1"/>
    <row r="76" ht="35.25" customHeight="1"/>
    <row r="77" ht="32.25" customHeight="1"/>
    <row r="78" ht="13.5" customHeight="1"/>
    <row r="79" ht="33.75" customHeight="1"/>
    <row r="80" ht="33.75" customHeight="1"/>
  </sheetData>
  <sheetProtection algorithmName="SHA-512" hashValue="4lXacWWqxOhITZthZbqKxfrlysPpIKCs83a5IXim1CdyZaVkun5QL92ZKktd+29yfMQbekOVg+ejSsNYy9Po9g==" saltValue="mNt+T9unR/2ECCACRByfDQ==" spinCount="100000" sheet="1" formatColumns="0" formatRows="0" objects="1"/>
  <mergeCells count="5">
    <mergeCell ref="A1:G1"/>
    <mergeCell ref="E2:G2"/>
    <mergeCell ref="A3:G3"/>
    <mergeCell ref="A62:D62"/>
    <mergeCell ref="E62:F62"/>
  </mergeCells>
  <printOptions horizontalCentered="1"/>
  <pageMargins left="0.472222222222222" right="0.472222222222222" top="0.472222222222222" bottom="0.472222222222222" header="0.472222222222222" footer="0.472222222222222"/>
  <pageSetup paperSize="9" orientation="portrait"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7" master="" otherUserPermission="visible"/>
  <rangeList sheetStid="46" master="" otherUserPermission="visible"/>
  <rangeList sheetStid="18" master="" otherUserPermission="visible"/>
  <rangeList sheetStid="52" master="" otherUserPermission="visible"/>
  <rangeList sheetStid="40" master="" otherUserPermission="visible"/>
  <rangeList sheetStid="41" master="" otherUserPermission="visible"/>
  <rangeList sheetStid="50" master="" otherUserPermission="visible"/>
  <rangeList sheetStid="5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8</vt:i4>
      </vt:variant>
    </vt:vector>
  </HeadingPairs>
  <TitlesOfParts>
    <vt:vector size="8" baseType="lpstr">
      <vt:lpstr>封面</vt:lpstr>
      <vt:lpstr>总说明</vt:lpstr>
      <vt:lpstr>汇总表</vt:lpstr>
      <vt:lpstr>100章  </vt:lpstr>
      <vt:lpstr>第200章 </vt:lpstr>
      <vt:lpstr>第300章</vt:lpstr>
      <vt:lpstr>600章 </vt:lpstr>
      <vt:lpstr>800章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沈银燕</dc:creator>
  <cp:lastModifiedBy>admin</cp:lastModifiedBy>
  <dcterms:created xsi:type="dcterms:W3CDTF">2000-12-22T02:28:00Z</dcterms:created>
  <cp:lastPrinted>2019-07-01T01:35:00Z</cp:lastPrinted>
  <dcterms:modified xsi:type="dcterms:W3CDTF">2026-09-01T08:34:21Z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A6DC49EFFA314A69991427430394A15D_13</vt:lpwstr>
  </property>
  <property fmtid="{D5CDD505-2E9C-101B-9397-08002B2CF9AE}" pid="4" name="KSOReadingLayout">
    <vt:bool>false</vt:bool>
  </property>
  <property fmtid="{D5CDD505-2E9C-101B-9397-08002B2CF9AE}" pid="5" name="CalculationRule">
    <vt:i4>0</vt:i4>
  </property>
</Properties>
</file>