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525" firstSheet="1" activeTab="5"/>
  </bookViews>
  <sheets>
    <sheet name="封面 " sheetId="19" r:id="rId1"/>
    <sheet name="总说明" sheetId="18" r:id="rId2"/>
    <sheet name="汇总表" sheetId="6" r:id="rId3"/>
    <sheet name="100章  总则" sheetId="2" r:id="rId4"/>
    <sheet name="1000章  养护检查 " sheetId="23" r:id="rId5"/>
    <sheet name="1100章  日常养护" sheetId="22" r:id="rId6"/>
  </sheets>
  <definedNames>
    <definedName name="_xlnm.Print_Area" localSheetId="3">'100章  总则'!$A$1:$G$6</definedName>
    <definedName name="Print_Area_1">#N/A</definedName>
    <definedName name="_xlnm.Print_Area" localSheetId="1">总说明!$A$1:$I$21</definedName>
    <definedName name="_xlnm.Print_Titles" localSheetId="1">总说明!$1:$3</definedName>
    <definedName name="Print_Titles_1">#N/A</definedName>
    <definedName name="_xlnm.Print_Area" localSheetId="0">'封面 '!$A$1:$A$15</definedName>
    <definedName name="_xlnm.Print_Titles">#N/A</definedName>
    <definedName name="_xlnm.Print_Area" localSheetId="5">'1100章  日常养护'!$A$1:$G$113</definedName>
    <definedName name="_xlnm.Print_Area" localSheetId="4">'1000章  养护检查 '!$A$1:$G$8</definedName>
    <definedName name="_xlnm.Print_Area" localSheetId="2">汇总表!$A$1:$D$18</definedName>
    <definedName name="_xlnm.Print_Titles" localSheetId="5">'1100章  日常养护'!$1:$3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<sst xmlns="http://schemas.openxmlformats.org/spreadsheetml/2006/main" count="478" uniqueCount="383">
  <si>
    <t>2026年G205龙池互通至雍庄互通、G328江北段、S356江北段综合养护项目</t>
  </si>
  <si>
    <t>养</t>
  </si>
  <si>
    <t>护</t>
  </si>
  <si>
    <t>清</t>
  </si>
  <si>
    <t>单</t>
  </si>
  <si>
    <t>采 购 人：南京市公路事业发展中心</t>
  </si>
  <si>
    <t>采购代理：盛唐工程咨询集团有限公司</t>
  </si>
  <si>
    <t>二○二六年十月</t>
  </si>
  <si>
    <t>总说明</t>
  </si>
  <si>
    <t>项目名称：2026年G205龙池互通至雍庄互通、G328江北段、S356江北段综合养护项目</t>
  </si>
  <si>
    <r>
      <rPr>
        <b/>
        <sz val="10"/>
        <rFont val="Times New Roman"/>
        <charset val="134"/>
      </rPr>
      <t xml:space="preserve">    </t>
    </r>
    <r>
      <rPr>
        <b/>
        <sz val="10"/>
        <rFont val="宋体"/>
        <charset val="134"/>
      </rPr>
      <t>一、养护清单说明</t>
    </r>
  </si>
  <si>
    <r>
      <rPr>
        <sz val="10"/>
        <rFont val="Times New Roman"/>
        <charset val="134"/>
      </rPr>
      <t xml:space="preserve">    </t>
    </r>
    <r>
      <rPr>
        <sz val="10"/>
        <rFont val="宋体"/>
        <charset val="134"/>
      </rPr>
      <t>（</t>
    </r>
    <r>
      <rPr>
        <sz val="10"/>
        <rFont val="Times New Roman"/>
        <charset val="134"/>
      </rPr>
      <t>1</t>
    </r>
    <r>
      <rPr>
        <sz val="10"/>
        <rFont val="宋体"/>
        <charset val="134"/>
      </rPr>
      <t>）本养护清单应与采购文件中的投标人须知、合同条款等一起阅读和理解。</t>
    </r>
  </si>
  <si>
    <r>
      <rPr>
        <sz val="10"/>
        <rFont val="Times New Roman"/>
        <charset val="134"/>
      </rPr>
      <t xml:space="preserve">    </t>
    </r>
    <r>
      <rPr>
        <sz val="10"/>
        <rFont val="宋体"/>
        <charset val="134"/>
      </rPr>
      <t>（</t>
    </r>
    <r>
      <rPr>
        <sz val="10"/>
        <rFont val="Times New Roman"/>
        <charset val="134"/>
      </rPr>
      <t>2</t>
    </r>
    <r>
      <rPr>
        <sz val="10"/>
        <rFont val="宋体"/>
        <charset val="134"/>
      </rPr>
      <t>）养护清单中所列数量的变动，丝毫不会降低或影响合同条款的效力，也不免除承包人按约定的标准进行施工和修复缺陷的责任。</t>
    </r>
  </si>
  <si>
    <r>
      <rPr>
        <b/>
        <sz val="10"/>
        <rFont val="Times New Roman"/>
        <charset val="134"/>
      </rPr>
      <t xml:space="preserve">    </t>
    </r>
    <r>
      <rPr>
        <b/>
        <sz val="10"/>
        <rFont val="宋体"/>
        <charset val="134"/>
      </rPr>
      <t>二、报价说明</t>
    </r>
  </si>
  <si>
    <r>
      <rPr>
        <sz val="10"/>
        <rFont val="Times New Roman"/>
        <charset val="134"/>
      </rPr>
      <t xml:space="preserve">    </t>
    </r>
    <r>
      <rPr>
        <sz val="10"/>
        <rFont val="宋体"/>
        <charset val="134"/>
      </rPr>
      <t>（</t>
    </r>
    <r>
      <rPr>
        <sz val="10"/>
        <rFont val="Times New Roman"/>
        <charset val="134"/>
      </rPr>
      <t>1</t>
    </r>
    <r>
      <rPr>
        <sz val="10"/>
        <rFont val="宋体"/>
        <charset val="134"/>
      </rPr>
      <t>）养护清单中的每一子目须填入单价或价格，且只允许有一个报价。</t>
    </r>
  </si>
  <si>
    <r>
      <rPr>
        <sz val="10"/>
        <rFont val="Times New Roman"/>
        <charset val="134"/>
      </rPr>
      <t xml:space="preserve">    </t>
    </r>
    <r>
      <rPr>
        <sz val="10"/>
        <rFont val="宋体"/>
        <charset val="134"/>
      </rPr>
      <t>（</t>
    </r>
    <r>
      <rPr>
        <sz val="10"/>
        <rFont val="Times New Roman"/>
        <charset val="134"/>
      </rPr>
      <t>2</t>
    </r>
    <r>
      <rPr>
        <sz val="10"/>
        <rFont val="宋体"/>
        <charset val="134"/>
      </rPr>
      <t>）除非合同另有规定，养护清单中有标价的单价和总额价均已包括了为实施和完成合同工程所需的人工费、材料费、施工机具使用费、企业管理费、利润、规费、税金、缺陷修复费等，以及合同明示或暗示的所有责任、义务和一般风险所引起的费用。</t>
    </r>
  </si>
  <si>
    <r>
      <rPr>
        <sz val="10"/>
        <rFont val="Times New Roman"/>
        <charset val="134"/>
      </rPr>
      <t xml:space="preserve">    </t>
    </r>
    <r>
      <rPr>
        <sz val="10"/>
        <rFont val="宋体"/>
        <charset val="134"/>
      </rPr>
      <t>（</t>
    </r>
    <r>
      <rPr>
        <sz val="10"/>
        <rFont val="Times New Roman"/>
        <charset val="134"/>
      </rPr>
      <t>3</t>
    </r>
    <r>
      <rPr>
        <sz val="10"/>
        <rFont val="宋体"/>
        <charset val="134"/>
      </rPr>
      <t>）养护清单中投标人（或承包人）没有填入单价或价格的子目，其费用视为已分摊在养护清单中其他相关子目的单价或价格之中。承包人必须按监理人指令完成养护清单中未填入单价或价格的子目，但不能得到结算与支付。</t>
    </r>
  </si>
  <si>
    <r>
      <rPr>
        <sz val="10"/>
        <rFont val="Times New Roman"/>
        <charset val="134"/>
      </rPr>
      <t xml:space="preserve">    </t>
    </r>
    <r>
      <rPr>
        <sz val="10"/>
        <rFont val="宋体"/>
        <charset val="134"/>
      </rPr>
      <t>（</t>
    </r>
    <r>
      <rPr>
        <sz val="10"/>
        <rFont val="Times New Roman"/>
        <charset val="134"/>
      </rPr>
      <t>4</t>
    </r>
    <r>
      <rPr>
        <sz val="10"/>
        <rFont val="宋体"/>
        <charset val="134"/>
      </rPr>
      <t>）符合合同条款约定的全部费用应视为已被计入有标价的养护清单所列各子目之中，未列子目不予计量的工作，其费用应视为已分摊在本合同工程的有关子目的单价或总额价之中。</t>
    </r>
  </si>
  <si>
    <r>
      <rPr>
        <sz val="10"/>
        <rFont val="Times New Roman"/>
        <charset val="134"/>
      </rPr>
      <t xml:space="preserve">    </t>
    </r>
    <r>
      <rPr>
        <sz val="10"/>
        <rFont val="宋体"/>
        <charset val="134"/>
      </rPr>
      <t>（</t>
    </r>
    <r>
      <rPr>
        <sz val="10"/>
        <rFont val="Times New Roman"/>
        <charset val="134"/>
      </rPr>
      <t>5</t>
    </r>
    <r>
      <rPr>
        <sz val="10"/>
        <rFont val="宋体"/>
        <charset val="134"/>
      </rPr>
      <t>）承包人用于本合同工程的各类装备的提供、运输、维护、拆卸、拼装等支付的费用，已包括在养护清单的单价与总额价之中。</t>
    </r>
  </si>
  <si>
    <r>
      <rPr>
        <sz val="10"/>
        <rFont val="Times New Roman"/>
        <charset val="134"/>
      </rPr>
      <t xml:space="preserve">    </t>
    </r>
    <r>
      <rPr>
        <sz val="10"/>
        <rFont val="宋体"/>
        <charset val="134"/>
      </rPr>
      <t>（</t>
    </r>
    <r>
      <rPr>
        <sz val="10"/>
        <rFont val="Times New Roman"/>
        <charset val="134"/>
      </rPr>
      <t>6</t>
    </r>
    <r>
      <rPr>
        <sz val="10"/>
        <rFont val="宋体"/>
        <charset val="134"/>
      </rPr>
      <t>）养护清单中各项金额均以人民币（元）填报及结算。</t>
    </r>
  </si>
  <si>
    <r>
      <rPr>
        <sz val="10"/>
        <rFont val="Times New Roman"/>
        <charset val="134"/>
      </rPr>
      <t xml:space="preserve">    </t>
    </r>
    <r>
      <rPr>
        <sz val="10"/>
        <rFont val="宋体"/>
        <charset val="134"/>
      </rPr>
      <t>（</t>
    </r>
    <r>
      <rPr>
        <sz val="10"/>
        <rFont val="Times New Roman"/>
        <charset val="134"/>
      </rPr>
      <t>7</t>
    </r>
    <r>
      <rPr>
        <sz val="10"/>
        <rFont val="宋体"/>
        <charset val="134"/>
      </rPr>
      <t>）暂列金额（不含计日工总额）的数量及拟用子目的说明：</t>
    </r>
    <r>
      <rPr>
        <u/>
        <sz val="10"/>
        <rFont val="宋体"/>
        <charset val="134"/>
      </rPr>
      <t>暂列金额为</t>
    </r>
    <r>
      <rPr>
        <u/>
        <sz val="10"/>
        <rFont val="Times New Roman"/>
        <charset val="134"/>
      </rPr>
      <t>1100</t>
    </r>
    <r>
      <rPr>
        <u/>
        <sz val="10"/>
        <rFont val="宋体"/>
        <charset val="134"/>
      </rPr>
      <t>章中日常维修的5%。</t>
    </r>
  </si>
  <si>
    <r>
      <rPr>
        <sz val="10"/>
        <rFont val="Times New Roman"/>
        <charset val="134"/>
      </rPr>
      <t xml:space="preserve">    </t>
    </r>
    <r>
      <rPr>
        <sz val="10"/>
        <rFont val="宋体"/>
        <charset val="134"/>
      </rPr>
      <t>（</t>
    </r>
    <r>
      <rPr>
        <sz val="10"/>
        <rFont val="Times New Roman"/>
        <charset val="134"/>
      </rPr>
      <t>8</t>
    </r>
    <r>
      <rPr>
        <sz val="10"/>
        <rFont val="宋体"/>
        <charset val="134"/>
      </rPr>
      <t>）暂估价的数量及拟用子目的说明：</t>
    </r>
    <r>
      <rPr>
        <u/>
        <sz val="10"/>
        <rFont val="宋体"/>
        <charset val="134"/>
      </rPr>
      <t>无</t>
    </r>
    <r>
      <rPr>
        <sz val="10"/>
        <rFont val="宋体"/>
        <charset val="134"/>
      </rPr>
      <t>。</t>
    </r>
  </si>
  <si>
    <r>
      <rPr>
        <b/>
        <sz val="10"/>
        <rFont val="Times New Roman"/>
        <charset val="134"/>
      </rPr>
      <t xml:space="preserve">     </t>
    </r>
    <r>
      <rPr>
        <b/>
        <sz val="10"/>
        <rFont val="宋体"/>
        <charset val="134"/>
      </rPr>
      <t>三、计日工说明</t>
    </r>
  </si>
  <si>
    <r>
      <rPr>
        <sz val="10"/>
        <rFont val="Times New Roman"/>
        <charset val="134"/>
      </rPr>
      <t xml:space="preserve">      </t>
    </r>
    <r>
      <rPr>
        <sz val="10"/>
        <rFont val="宋体"/>
        <charset val="134"/>
      </rPr>
      <t>本项目不适用。</t>
    </r>
  </si>
  <si>
    <r>
      <rPr>
        <b/>
        <sz val="10"/>
        <rFont val="Times New Roman"/>
        <charset val="134"/>
      </rPr>
      <t xml:space="preserve">     </t>
    </r>
    <r>
      <rPr>
        <b/>
        <sz val="10"/>
        <rFont val="宋体"/>
        <charset val="134"/>
      </rPr>
      <t>四、其他说明</t>
    </r>
  </si>
  <si>
    <r>
      <rPr>
        <sz val="10"/>
        <rFont val="Times New Roman"/>
        <charset val="134"/>
      </rPr>
      <t xml:space="preserve">  </t>
    </r>
    <r>
      <rPr>
        <sz val="10"/>
        <rFont val="宋体"/>
        <charset val="134"/>
      </rPr>
      <t>（</t>
    </r>
    <r>
      <rPr>
        <sz val="10"/>
        <rFont val="Times New Roman"/>
        <charset val="134"/>
      </rPr>
      <t>1</t>
    </r>
    <r>
      <rPr>
        <sz val="10"/>
        <rFont val="宋体"/>
        <charset val="134"/>
      </rPr>
      <t>）本项目为</t>
    </r>
    <r>
      <rPr>
        <sz val="10"/>
        <rFont val="Times New Roman"/>
        <charset val="134"/>
      </rPr>
      <t>2026</t>
    </r>
    <r>
      <rPr>
        <sz val="10"/>
        <rFont val="宋体"/>
        <charset val="134"/>
      </rPr>
      <t>年</t>
    </r>
    <r>
      <rPr>
        <sz val="10"/>
        <rFont val="Times New Roman"/>
        <charset val="134"/>
      </rPr>
      <t>G205</t>
    </r>
    <r>
      <rPr>
        <sz val="10"/>
        <rFont val="宋体"/>
        <charset val="134"/>
      </rPr>
      <t>龙池互通至雍庄互通、</t>
    </r>
    <r>
      <rPr>
        <sz val="10"/>
        <rFont val="Times New Roman"/>
        <charset val="134"/>
      </rPr>
      <t>G328</t>
    </r>
    <r>
      <rPr>
        <sz val="10"/>
        <rFont val="宋体"/>
        <charset val="134"/>
      </rPr>
      <t>江北段、</t>
    </r>
    <r>
      <rPr>
        <sz val="10"/>
        <rFont val="Times New Roman"/>
        <charset val="134"/>
      </rPr>
      <t>S356</t>
    </r>
    <r>
      <rPr>
        <sz val="10"/>
        <rFont val="宋体"/>
        <charset val="134"/>
      </rPr>
      <t>江北段综合养护项目。</t>
    </r>
  </si>
  <si>
    <r>
      <rPr>
        <sz val="10"/>
        <rFont val="Times New Roman"/>
        <charset val="134"/>
      </rPr>
      <t xml:space="preserve">  </t>
    </r>
    <r>
      <rPr>
        <sz val="10"/>
        <rFont val="宋体"/>
        <charset val="134"/>
      </rPr>
      <t>（</t>
    </r>
    <r>
      <rPr>
        <sz val="10"/>
        <rFont val="Times New Roman"/>
        <charset val="134"/>
      </rPr>
      <t>2</t>
    </r>
    <r>
      <rPr>
        <sz val="10"/>
        <rFont val="宋体"/>
        <charset val="134"/>
      </rPr>
      <t>）养护清单</t>
    </r>
    <r>
      <rPr>
        <sz val="10"/>
        <rFont val="Times New Roman"/>
        <charset val="134"/>
      </rPr>
      <t>100</t>
    </r>
    <r>
      <rPr>
        <sz val="10"/>
        <rFont val="宋体"/>
        <charset val="134"/>
      </rPr>
      <t>章，除已列在养护清单中的子目外，其余相关费用投标人充分考虑，费用包含在子目单价和（或）总额价内，发包人不再另行支付。</t>
    </r>
  </si>
  <si>
    <r>
      <t xml:space="preserve"> （3）1100章中所有日常保养、日常维修均按km.年填报单价，且子级所有子目报价合计等于本级合计。如Y1101路基工程中：Y1101-1-1</t>
    </r>
    <r>
      <rPr>
        <b/>
        <sz val="10"/>
        <rFont val="Times New Roman"/>
        <charset val="134"/>
      </rPr>
      <t>~</t>
    </r>
    <r>
      <rPr>
        <b/>
        <sz val="10"/>
        <rFont val="宋体"/>
        <charset val="134"/>
      </rPr>
      <t>Y1101-1-4所有子目合计金额应等于Y1101-1日常保养该级合计金额。其余Y1102路面工程、Y1103桥涵工程、Y1105交通安全设施、Y1106绿化工程同Y1101路基工程。</t>
    </r>
  </si>
  <si>
    <r>
      <rPr>
        <b/>
        <sz val="14"/>
        <color theme="1"/>
        <rFont val="宋体"/>
        <charset val="134"/>
      </rPr>
      <t>养护清单汇总表</t>
    </r>
  </si>
  <si>
    <r>
      <rPr>
        <sz val="11"/>
        <color theme="1"/>
        <rFont val="宋体"/>
        <charset val="134"/>
      </rPr>
      <t>项目名称：</t>
    </r>
    <r>
      <rPr>
        <sz val="11"/>
        <color theme="1"/>
        <rFont val="Times New Roman"/>
        <charset val="134"/>
      </rPr>
      <t>2026</t>
    </r>
    <r>
      <rPr>
        <sz val="11"/>
        <color theme="1"/>
        <rFont val="宋体"/>
        <charset val="134"/>
      </rPr>
      <t>年</t>
    </r>
    <r>
      <rPr>
        <sz val="11"/>
        <color theme="1"/>
        <rFont val="Times New Roman"/>
        <charset val="134"/>
      </rPr>
      <t>G205</t>
    </r>
    <r>
      <rPr>
        <sz val="11"/>
        <color theme="1"/>
        <rFont val="宋体"/>
        <charset val="134"/>
      </rPr>
      <t>龙池互通至雍庄互通、</t>
    </r>
    <r>
      <rPr>
        <sz val="11"/>
        <color theme="1"/>
        <rFont val="Times New Roman"/>
        <charset val="134"/>
      </rPr>
      <t>G328</t>
    </r>
    <r>
      <rPr>
        <sz val="11"/>
        <color theme="1"/>
        <rFont val="宋体"/>
        <charset val="134"/>
      </rPr>
      <t>江北段、</t>
    </r>
    <r>
      <rPr>
        <sz val="11"/>
        <color theme="1"/>
        <rFont val="Times New Roman"/>
        <charset val="134"/>
      </rPr>
      <t>S356</t>
    </r>
    <r>
      <rPr>
        <sz val="11"/>
        <color theme="1"/>
        <rFont val="宋体"/>
        <charset val="134"/>
      </rPr>
      <t>江北段综合养护项目</t>
    </r>
  </si>
  <si>
    <r>
      <rPr>
        <sz val="11"/>
        <color theme="1"/>
        <rFont val="宋体"/>
        <charset val="134"/>
      </rPr>
      <t>序号</t>
    </r>
  </si>
  <si>
    <r>
      <rPr>
        <sz val="11"/>
        <color theme="1"/>
        <rFont val="宋体"/>
        <charset val="134"/>
      </rPr>
      <t>章次</t>
    </r>
  </si>
  <si>
    <r>
      <rPr>
        <sz val="11"/>
        <color theme="1"/>
        <rFont val="宋体"/>
        <charset val="134"/>
      </rPr>
      <t>科目名称</t>
    </r>
  </si>
  <si>
    <r>
      <rPr>
        <sz val="11"/>
        <color theme="1"/>
        <rFont val="宋体"/>
        <charset val="134"/>
      </rPr>
      <t>金额（元）</t>
    </r>
  </si>
  <si>
    <r>
      <rPr>
        <sz val="11"/>
        <color theme="1"/>
        <rFont val="Times New Roman"/>
        <charset val="134"/>
      </rPr>
      <t>100</t>
    </r>
    <r>
      <rPr>
        <sz val="11"/>
        <color theme="1"/>
        <rFont val="宋体"/>
        <charset val="134"/>
      </rPr>
      <t>章</t>
    </r>
  </si>
  <si>
    <r>
      <rPr>
        <sz val="11"/>
        <color theme="1"/>
        <rFont val="宋体"/>
        <charset val="134"/>
      </rPr>
      <t>总则</t>
    </r>
  </si>
  <si>
    <r>
      <rPr>
        <sz val="11"/>
        <color theme="1"/>
        <rFont val="Times New Roman"/>
        <charset val="134"/>
      </rPr>
      <t>200</t>
    </r>
    <r>
      <rPr>
        <sz val="11"/>
        <color theme="1"/>
        <rFont val="宋体"/>
        <charset val="134"/>
      </rPr>
      <t>章</t>
    </r>
  </si>
  <si>
    <r>
      <rPr>
        <sz val="11"/>
        <color theme="1"/>
        <rFont val="宋体"/>
        <charset val="134"/>
      </rPr>
      <t>路基养护工程</t>
    </r>
  </si>
  <si>
    <t>/</t>
  </si>
  <si>
    <r>
      <rPr>
        <sz val="11"/>
        <color theme="1"/>
        <rFont val="Times New Roman"/>
        <charset val="134"/>
      </rPr>
      <t>300</t>
    </r>
    <r>
      <rPr>
        <sz val="11"/>
        <color theme="1"/>
        <rFont val="宋体"/>
        <charset val="134"/>
      </rPr>
      <t>章</t>
    </r>
  </si>
  <si>
    <r>
      <rPr>
        <sz val="11"/>
        <color theme="1"/>
        <rFont val="宋体"/>
        <charset val="134"/>
      </rPr>
      <t>路面养护工程</t>
    </r>
  </si>
  <si>
    <r>
      <rPr>
        <sz val="11"/>
        <color theme="1"/>
        <rFont val="Times New Roman"/>
        <charset val="134"/>
      </rPr>
      <t>400</t>
    </r>
    <r>
      <rPr>
        <sz val="11"/>
        <color theme="1"/>
        <rFont val="宋体"/>
        <charset val="134"/>
      </rPr>
      <t>章</t>
    </r>
  </si>
  <si>
    <r>
      <rPr>
        <sz val="11"/>
        <color theme="1"/>
        <rFont val="宋体"/>
        <charset val="134"/>
      </rPr>
      <t>桥梁、涵洞工程</t>
    </r>
  </si>
  <si>
    <r>
      <rPr>
        <sz val="11"/>
        <color theme="1"/>
        <rFont val="Times New Roman"/>
        <charset val="134"/>
      </rPr>
      <t>500</t>
    </r>
    <r>
      <rPr>
        <sz val="11"/>
        <color theme="1"/>
        <rFont val="宋体"/>
        <charset val="134"/>
      </rPr>
      <t>章</t>
    </r>
  </si>
  <si>
    <r>
      <rPr>
        <sz val="11"/>
        <color theme="1"/>
        <rFont val="宋体"/>
        <charset val="134"/>
      </rPr>
      <t>隧道养护工程</t>
    </r>
  </si>
  <si>
    <r>
      <rPr>
        <sz val="11"/>
        <color theme="1"/>
        <rFont val="Times New Roman"/>
        <charset val="134"/>
      </rPr>
      <t>600</t>
    </r>
    <r>
      <rPr>
        <sz val="11"/>
        <color theme="1"/>
        <rFont val="宋体"/>
        <charset val="134"/>
      </rPr>
      <t>章</t>
    </r>
  </si>
  <si>
    <r>
      <rPr>
        <sz val="11"/>
        <color theme="1"/>
        <rFont val="宋体"/>
        <charset val="134"/>
      </rPr>
      <t>交通安全设施养护工程</t>
    </r>
  </si>
  <si>
    <r>
      <rPr>
        <sz val="11"/>
        <color theme="1"/>
        <rFont val="Times New Roman"/>
        <charset val="134"/>
      </rPr>
      <t>700</t>
    </r>
    <r>
      <rPr>
        <sz val="11"/>
        <color theme="1"/>
        <rFont val="宋体"/>
        <charset val="134"/>
      </rPr>
      <t>章</t>
    </r>
  </si>
  <si>
    <r>
      <rPr>
        <sz val="11"/>
        <color theme="1"/>
        <rFont val="宋体"/>
        <charset val="134"/>
      </rPr>
      <t>绿化及环境保护养护工程</t>
    </r>
  </si>
  <si>
    <r>
      <rPr>
        <sz val="11"/>
        <color theme="1"/>
        <rFont val="Times New Roman"/>
        <charset val="134"/>
      </rPr>
      <t>800</t>
    </r>
    <r>
      <rPr>
        <sz val="11"/>
        <color theme="1"/>
        <rFont val="宋体"/>
        <charset val="134"/>
      </rPr>
      <t>章</t>
    </r>
  </si>
  <si>
    <r>
      <rPr>
        <sz val="11"/>
        <color theme="1"/>
        <rFont val="宋体"/>
        <charset val="134"/>
      </rPr>
      <t>管理、养护设施养护工程</t>
    </r>
  </si>
  <si>
    <r>
      <rPr>
        <sz val="11"/>
        <color theme="1"/>
        <rFont val="Times New Roman"/>
        <charset val="134"/>
      </rPr>
      <t>900</t>
    </r>
    <r>
      <rPr>
        <sz val="11"/>
        <color theme="1"/>
        <rFont val="宋体"/>
        <charset val="134"/>
      </rPr>
      <t>章</t>
    </r>
  </si>
  <si>
    <r>
      <rPr>
        <sz val="11"/>
        <color theme="1"/>
        <rFont val="宋体"/>
        <charset val="134"/>
      </rPr>
      <t>管理、养护、服务房建养护工程</t>
    </r>
  </si>
  <si>
    <r>
      <rPr>
        <sz val="11"/>
        <color theme="1"/>
        <rFont val="Times New Roman"/>
        <charset val="134"/>
      </rPr>
      <t>1000</t>
    </r>
    <r>
      <rPr>
        <sz val="11"/>
        <color theme="1"/>
        <rFont val="宋体"/>
        <charset val="134"/>
      </rPr>
      <t>章</t>
    </r>
  </si>
  <si>
    <r>
      <rPr>
        <sz val="11"/>
        <color theme="1"/>
        <rFont val="宋体"/>
        <charset val="134"/>
      </rPr>
      <t>养护检查</t>
    </r>
  </si>
  <si>
    <r>
      <rPr>
        <sz val="11"/>
        <color theme="1"/>
        <rFont val="Times New Roman"/>
        <charset val="134"/>
      </rPr>
      <t>1100</t>
    </r>
    <r>
      <rPr>
        <sz val="11"/>
        <color theme="1"/>
        <rFont val="宋体"/>
        <charset val="134"/>
      </rPr>
      <t>章</t>
    </r>
  </si>
  <si>
    <r>
      <rPr>
        <sz val="11"/>
        <rFont val="宋体"/>
        <charset val="0"/>
      </rPr>
      <t>日常养护</t>
    </r>
  </si>
  <si>
    <r>
      <rPr>
        <sz val="11"/>
        <color theme="1"/>
        <rFont val="宋体"/>
        <charset val="134"/>
      </rPr>
      <t>清单小计</t>
    </r>
  </si>
  <si>
    <t>安全生产费（清单小计的2%）</t>
  </si>
  <si>
    <r>
      <rPr>
        <sz val="11"/>
        <color theme="1"/>
        <rFont val="宋体"/>
        <charset val="134"/>
      </rPr>
      <t>暂列金额（1100章中日常维修的</t>
    </r>
    <r>
      <rPr>
        <sz val="11"/>
        <color theme="1"/>
        <rFont val="Times New Roman"/>
        <charset val="134"/>
      </rPr>
      <t>5%</t>
    </r>
    <r>
      <rPr>
        <sz val="11"/>
        <color theme="1"/>
        <rFont val="宋体"/>
        <charset val="134"/>
      </rPr>
      <t>）</t>
    </r>
  </si>
  <si>
    <t>投标总价</t>
  </si>
  <si>
    <r>
      <rPr>
        <b/>
        <sz val="18"/>
        <color theme="1"/>
        <rFont val="Times New Roman"/>
        <charset val="134"/>
      </rPr>
      <t>100</t>
    </r>
    <r>
      <rPr>
        <b/>
        <sz val="18"/>
        <color theme="1"/>
        <rFont val="宋体"/>
        <charset val="134"/>
      </rPr>
      <t>章</t>
    </r>
    <r>
      <rPr>
        <b/>
        <sz val="18"/>
        <color theme="1"/>
        <rFont val="Times New Roman"/>
        <charset val="134"/>
      </rPr>
      <t xml:space="preserve"> </t>
    </r>
    <r>
      <rPr>
        <b/>
        <sz val="18"/>
        <color theme="1"/>
        <rFont val="宋体"/>
        <charset val="134"/>
      </rPr>
      <t>总则</t>
    </r>
  </si>
  <si>
    <r>
      <rPr>
        <sz val="10"/>
        <color theme="1"/>
        <rFont val="宋体"/>
        <charset val="134"/>
      </rPr>
      <t>货币单位：人民币元</t>
    </r>
  </si>
  <si>
    <r>
      <rPr>
        <b/>
        <sz val="10"/>
        <color theme="1"/>
        <rFont val="宋体"/>
        <charset val="134"/>
      </rPr>
      <t>子目号</t>
    </r>
  </si>
  <si>
    <r>
      <rPr>
        <b/>
        <sz val="10"/>
        <color theme="1"/>
        <rFont val="宋体"/>
        <charset val="134"/>
      </rPr>
      <t>子目名称</t>
    </r>
  </si>
  <si>
    <r>
      <rPr>
        <b/>
        <sz val="10"/>
        <color theme="1"/>
        <rFont val="宋体"/>
        <charset val="134"/>
      </rPr>
      <t>子目特征</t>
    </r>
  </si>
  <si>
    <r>
      <rPr>
        <b/>
        <sz val="10"/>
        <color theme="1"/>
        <rFont val="宋体"/>
        <charset val="134"/>
      </rPr>
      <t>单位</t>
    </r>
  </si>
  <si>
    <r>
      <rPr>
        <b/>
        <sz val="10"/>
        <color theme="1"/>
        <rFont val="宋体"/>
        <charset val="134"/>
      </rPr>
      <t>数量</t>
    </r>
  </si>
  <si>
    <r>
      <rPr>
        <b/>
        <sz val="10"/>
        <color theme="1"/>
        <rFont val="宋体"/>
        <charset val="134"/>
      </rPr>
      <t>单价</t>
    </r>
  </si>
  <si>
    <r>
      <rPr>
        <b/>
        <sz val="10"/>
        <color theme="1"/>
        <rFont val="宋体"/>
        <charset val="134"/>
      </rPr>
      <t>合价</t>
    </r>
  </si>
  <si>
    <t>Y101-5</t>
  </si>
  <si>
    <r>
      <rPr>
        <sz val="10"/>
        <color theme="1"/>
        <rFont val="宋体"/>
        <charset val="134"/>
      </rPr>
      <t>公众责任险</t>
    </r>
  </si>
  <si>
    <r>
      <rPr>
        <sz val="10"/>
        <rFont val="宋体"/>
        <charset val="134"/>
      </rPr>
      <t>总额</t>
    </r>
  </si>
  <si>
    <t>Y108-1</t>
  </si>
  <si>
    <r>
      <rPr>
        <sz val="10"/>
        <color theme="1"/>
        <rFont val="宋体"/>
        <charset val="134"/>
      </rPr>
      <t>养护基础台帐图表资料费</t>
    </r>
  </si>
  <si>
    <r>
      <rPr>
        <b/>
        <sz val="10"/>
        <color theme="1"/>
        <rFont val="宋体"/>
        <charset val="134"/>
      </rPr>
      <t>第</t>
    </r>
    <r>
      <rPr>
        <b/>
        <sz val="10"/>
        <color theme="1"/>
        <rFont val="Times New Roman"/>
        <charset val="134"/>
      </rPr>
      <t>100</t>
    </r>
    <r>
      <rPr>
        <b/>
        <sz val="10"/>
        <color theme="1"/>
        <rFont val="宋体"/>
        <charset val="134"/>
      </rPr>
      <t>章小计（结转至第</t>
    </r>
    <r>
      <rPr>
        <b/>
        <sz val="10"/>
        <color theme="1"/>
        <rFont val="Times New Roman"/>
        <charset val="134"/>
      </rPr>
      <t xml:space="preserve"> </t>
    </r>
    <r>
      <rPr>
        <b/>
        <sz val="10"/>
        <color theme="1"/>
        <rFont val="宋体"/>
        <charset val="134"/>
      </rPr>
      <t>页养护清单汇总表）人民币</t>
    </r>
  </si>
  <si>
    <r>
      <rPr>
        <b/>
        <sz val="18"/>
        <rFont val="Times New Roman"/>
        <charset val="134"/>
      </rPr>
      <t>1000</t>
    </r>
    <r>
      <rPr>
        <b/>
        <sz val="18"/>
        <rFont val="宋体"/>
        <charset val="134"/>
      </rPr>
      <t>章</t>
    </r>
    <r>
      <rPr>
        <b/>
        <sz val="18"/>
        <rFont val="Times New Roman"/>
        <charset val="134"/>
      </rPr>
      <t xml:space="preserve"> </t>
    </r>
    <r>
      <rPr>
        <b/>
        <sz val="18"/>
        <rFont val="宋体"/>
        <charset val="134"/>
      </rPr>
      <t>养护检查</t>
    </r>
  </si>
  <si>
    <t>货币单位：人民币元</t>
  </si>
  <si>
    <t>子目号</t>
  </si>
  <si>
    <t>子目名称</t>
  </si>
  <si>
    <t>子目特征</t>
  </si>
  <si>
    <t>单位</t>
  </si>
  <si>
    <t>数量</t>
  </si>
  <si>
    <t>单价</t>
  </si>
  <si>
    <t>合价</t>
  </si>
  <si>
    <t>Y1001-1</t>
  </si>
  <si>
    <t>日常巡查</t>
  </si>
  <si>
    <t>Y1001-1-1</t>
  </si>
  <si>
    <t>平原微丘</t>
  </si>
  <si>
    <t>Y1001-1-1-1</t>
  </si>
  <si>
    <t>日常巡视检查</t>
  </si>
  <si>
    <r>
      <rPr>
        <sz val="10"/>
        <rFont val="Times New Roman"/>
        <charset val="134"/>
      </rPr>
      <t>1</t>
    </r>
    <r>
      <rPr>
        <sz val="10"/>
        <rFont val="宋体"/>
        <charset val="134"/>
      </rPr>
      <t>、每日巡查</t>
    </r>
    <r>
      <rPr>
        <sz val="10"/>
        <rFont val="Times New Roman"/>
        <charset val="134"/>
      </rPr>
      <t xml:space="preserve">                      
2</t>
    </r>
    <r>
      <rPr>
        <sz val="10"/>
        <rFont val="宋体"/>
        <charset val="134"/>
      </rPr>
      <t>、一级公路</t>
    </r>
    <r>
      <rPr>
        <sz val="10"/>
        <rFont val="Times New Roman"/>
        <charset val="134"/>
      </rPr>
      <t xml:space="preserve">                                                
3</t>
    </r>
    <r>
      <rPr>
        <sz val="10"/>
        <rFont val="宋体"/>
        <charset val="134"/>
      </rPr>
      <t>、含全线</t>
    </r>
    <r>
      <rPr>
        <sz val="10"/>
        <rFont val="Times New Roman"/>
        <charset val="134"/>
      </rPr>
      <t>(</t>
    </r>
    <r>
      <rPr>
        <sz val="10"/>
        <rFont val="宋体"/>
        <charset val="134"/>
      </rPr>
      <t>包含路、桥梁及沿线附属设施）等日常巡视检查</t>
    </r>
  </si>
  <si>
    <r>
      <rPr>
        <sz val="10"/>
        <rFont val="Times New Roman"/>
        <charset val="134"/>
      </rPr>
      <t>km.</t>
    </r>
    <r>
      <rPr>
        <sz val="10"/>
        <rFont val="宋体"/>
        <charset val="134"/>
      </rPr>
      <t>年</t>
    </r>
  </si>
  <si>
    <t>Y1001-1-1-2</t>
  </si>
  <si>
    <t>专项巡视检查</t>
  </si>
  <si>
    <r>
      <rPr>
        <sz val="10"/>
        <rFont val="Times New Roman"/>
        <charset val="134"/>
      </rPr>
      <t>1</t>
    </r>
    <r>
      <rPr>
        <sz val="10"/>
        <rFont val="宋体"/>
        <charset val="134"/>
      </rPr>
      <t>、橙红色应急每</t>
    </r>
    <r>
      <rPr>
        <sz val="10"/>
        <rFont val="Times New Roman"/>
        <charset val="134"/>
      </rPr>
      <t>2</t>
    </r>
    <r>
      <rPr>
        <sz val="10"/>
        <rFont val="宋体"/>
        <charset val="134"/>
      </rPr>
      <t>小时巡查一遍，</t>
    </r>
    <r>
      <rPr>
        <sz val="10"/>
        <rFont val="Times New Roman"/>
        <charset val="134"/>
      </rPr>
      <t>48</t>
    </r>
    <r>
      <rPr>
        <sz val="10"/>
        <rFont val="宋体"/>
        <charset val="134"/>
      </rPr>
      <t>小时后白天不少于</t>
    </r>
    <r>
      <rPr>
        <sz val="10"/>
        <rFont val="Times New Roman"/>
        <charset val="134"/>
      </rPr>
      <t>2</t>
    </r>
    <r>
      <rPr>
        <sz val="10"/>
        <rFont val="宋体"/>
        <charset val="134"/>
      </rPr>
      <t>遍，夜间</t>
    </r>
    <r>
      <rPr>
        <sz val="10"/>
        <rFont val="Times New Roman"/>
        <charset val="134"/>
      </rPr>
      <t>1</t>
    </r>
    <r>
      <rPr>
        <sz val="10"/>
        <rFont val="宋体"/>
        <charset val="134"/>
      </rPr>
      <t>遍</t>
    </r>
    <r>
      <rPr>
        <sz val="10"/>
        <rFont val="Times New Roman"/>
        <charset val="134"/>
      </rPr>
      <t xml:space="preserve">                                                                        2</t>
    </r>
    <r>
      <rPr>
        <sz val="10"/>
        <rFont val="宋体"/>
        <charset val="134"/>
      </rPr>
      <t>、含夏汛冬防及恶劣天气等专项巡视检查</t>
    </r>
    <r>
      <rPr>
        <sz val="10"/>
        <rFont val="Times New Roman"/>
        <charset val="134"/>
      </rPr>
      <t xml:space="preserve">          </t>
    </r>
  </si>
  <si>
    <r>
      <rPr>
        <b/>
        <sz val="10"/>
        <rFont val="宋体"/>
        <charset val="134"/>
      </rPr>
      <t>第</t>
    </r>
    <r>
      <rPr>
        <b/>
        <sz val="10"/>
        <rFont val="Times New Roman"/>
        <charset val="134"/>
      </rPr>
      <t>1000</t>
    </r>
    <r>
      <rPr>
        <b/>
        <sz val="10"/>
        <rFont val="宋体"/>
        <charset val="134"/>
      </rPr>
      <t>章小计（结转至第</t>
    </r>
    <r>
      <rPr>
        <b/>
        <sz val="10"/>
        <rFont val="Times New Roman"/>
        <charset val="134"/>
      </rPr>
      <t xml:space="preserve"> </t>
    </r>
    <r>
      <rPr>
        <b/>
        <sz val="10"/>
        <rFont val="宋体"/>
        <charset val="134"/>
      </rPr>
      <t>页养护清单汇总表）人民币</t>
    </r>
  </si>
  <si>
    <r>
      <rPr>
        <b/>
        <sz val="18"/>
        <rFont val="Times New Roman"/>
        <charset val="134"/>
      </rPr>
      <t>1100</t>
    </r>
    <r>
      <rPr>
        <b/>
        <sz val="18"/>
        <rFont val="宋体"/>
        <charset val="134"/>
      </rPr>
      <t>章</t>
    </r>
    <r>
      <rPr>
        <b/>
        <sz val="18"/>
        <rFont val="Times New Roman"/>
        <charset val="134"/>
      </rPr>
      <t xml:space="preserve"> </t>
    </r>
    <r>
      <rPr>
        <b/>
        <sz val="18"/>
        <rFont val="宋体"/>
        <charset val="134"/>
      </rPr>
      <t>日常养护</t>
    </r>
  </si>
  <si>
    <r>
      <rPr>
        <sz val="10"/>
        <rFont val="宋体"/>
        <charset val="134"/>
      </rPr>
      <t>货币单位：人民币元</t>
    </r>
  </si>
  <si>
    <r>
      <rPr>
        <b/>
        <sz val="10"/>
        <rFont val="宋体"/>
        <charset val="134"/>
      </rPr>
      <t>子目号</t>
    </r>
  </si>
  <si>
    <r>
      <rPr>
        <b/>
        <sz val="10"/>
        <rFont val="宋体"/>
        <charset val="134"/>
      </rPr>
      <t>子目名称</t>
    </r>
  </si>
  <si>
    <r>
      <rPr>
        <b/>
        <sz val="10"/>
        <rFont val="宋体"/>
        <charset val="134"/>
      </rPr>
      <t>子目特征</t>
    </r>
  </si>
  <si>
    <r>
      <rPr>
        <b/>
        <sz val="10"/>
        <rFont val="宋体"/>
        <charset val="134"/>
      </rPr>
      <t>单位</t>
    </r>
  </si>
  <si>
    <r>
      <rPr>
        <b/>
        <sz val="10"/>
        <rFont val="宋体"/>
        <charset val="134"/>
      </rPr>
      <t>数量</t>
    </r>
  </si>
  <si>
    <r>
      <rPr>
        <b/>
        <sz val="10"/>
        <rFont val="宋体"/>
        <charset val="134"/>
      </rPr>
      <t>单价</t>
    </r>
  </si>
  <si>
    <r>
      <rPr>
        <b/>
        <sz val="10"/>
        <rFont val="宋体"/>
        <charset val="134"/>
      </rPr>
      <t>合价</t>
    </r>
  </si>
  <si>
    <t>Y1101</t>
  </si>
  <si>
    <r>
      <rPr>
        <sz val="10"/>
        <rFont val="宋体"/>
        <charset val="134"/>
      </rPr>
      <t>路基工程</t>
    </r>
  </si>
  <si>
    <t>Y1101-1</t>
  </si>
  <si>
    <r>
      <rPr>
        <sz val="10"/>
        <rFont val="宋体"/>
        <charset val="134"/>
      </rPr>
      <t>日常保养</t>
    </r>
  </si>
  <si>
    <t>Y1101-1-1</t>
  </si>
  <si>
    <r>
      <rPr>
        <sz val="10"/>
        <rFont val="宋体"/>
        <charset val="134"/>
      </rPr>
      <t>路肩清理</t>
    </r>
  </si>
  <si>
    <t>Y1101-1-1-1</t>
  </si>
  <si>
    <r>
      <rPr>
        <sz val="10"/>
        <rFont val="宋体"/>
        <charset val="134"/>
      </rPr>
      <t>清除路肩杂物</t>
    </r>
  </si>
  <si>
    <r>
      <rPr>
        <sz val="10"/>
        <rFont val="Times New Roman"/>
        <charset val="134"/>
      </rPr>
      <t>1</t>
    </r>
    <r>
      <rPr>
        <sz val="10"/>
        <rFont val="宋体"/>
        <charset val="134"/>
      </rPr>
      <t>、每年不少于</t>
    </r>
    <r>
      <rPr>
        <sz val="10"/>
        <rFont val="Times New Roman"/>
        <charset val="134"/>
      </rPr>
      <t>12</t>
    </r>
    <r>
      <rPr>
        <sz val="10"/>
        <rFont val="宋体"/>
        <charset val="134"/>
      </rPr>
      <t>次</t>
    </r>
    <r>
      <rPr>
        <sz val="10"/>
        <rFont val="Times New Roman"/>
        <charset val="134"/>
      </rPr>
      <t xml:space="preserve">                              2</t>
    </r>
    <r>
      <rPr>
        <sz val="10"/>
        <rFont val="宋体"/>
        <charset val="134"/>
      </rPr>
      <t>、数量含清除中分带杂物</t>
    </r>
    <r>
      <rPr>
        <sz val="10"/>
        <rFont val="Times New Roman"/>
        <charset val="134"/>
      </rPr>
      <t xml:space="preserve">                                   3</t>
    </r>
    <r>
      <rPr>
        <sz val="10"/>
        <rFont val="宋体"/>
        <charset val="134"/>
      </rPr>
      <t>、含废料的装卸、清理、运输等</t>
    </r>
  </si>
  <si>
    <t>km</t>
  </si>
  <si>
    <t>Y1101-1-3</t>
  </si>
  <si>
    <r>
      <rPr>
        <sz val="10"/>
        <rFont val="宋体"/>
        <charset val="134"/>
      </rPr>
      <t>排水设施清理</t>
    </r>
  </si>
  <si>
    <t>Y1101-1-3-1</t>
  </si>
  <si>
    <r>
      <rPr>
        <sz val="10"/>
        <rFont val="宋体"/>
        <charset val="134"/>
      </rPr>
      <t>清理边沟、排水沟、截水沟</t>
    </r>
  </si>
  <si>
    <r>
      <rPr>
        <sz val="10"/>
        <rFont val="Times New Roman"/>
        <charset val="134"/>
      </rPr>
      <t>1</t>
    </r>
    <r>
      <rPr>
        <sz val="10"/>
        <rFont val="宋体"/>
        <charset val="134"/>
      </rPr>
      <t>、每年不少于</t>
    </r>
    <r>
      <rPr>
        <sz val="10"/>
        <rFont val="Times New Roman"/>
        <charset val="134"/>
      </rPr>
      <t>4</t>
    </r>
    <r>
      <rPr>
        <sz val="10"/>
        <rFont val="宋体"/>
        <charset val="134"/>
      </rPr>
      <t>次</t>
    </r>
    <r>
      <rPr>
        <sz val="10"/>
        <rFont val="Times New Roman"/>
        <charset val="134"/>
      </rPr>
      <t xml:space="preserve">                                 2</t>
    </r>
    <r>
      <rPr>
        <sz val="10"/>
        <rFont val="宋体"/>
        <charset val="134"/>
      </rPr>
      <t>、含废料的装卸、清理、运输等</t>
    </r>
  </si>
  <si>
    <t>m</t>
  </si>
  <si>
    <t>Y1101-1-4</t>
  </si>
  <si>
    <r>
      <rPr>
        <sz val="10"/>
        <rFont val="宋体"/>
        <charset val="134"/>
      </rPr>
      <t>整修路肩、边坡</t>
    </r>
  </si>
  <si>
    <t>Y1101-1-4-1</t>
  </si>
  <si>
    <r>
      <rPr>
        <sz val="10"/>
        <rFont val="宋体"/>
        <charset val="134"/>
      </rPr>
      <t>整修路肩平台</t>
    </r>
  </si>
  <si>
    <r>
      <rPr>
        <sz val="10"/>
        <rFont val="Times New Roman"/>
        <charset val="134"/>
      </rPr>
      <t>1</t>
    </r>
    <r>
      <rPr>
        <sz val="10"/>
        <rFont val="宋体"/>
        <charset val="134"/>
      </rPr>
      <t>、每年不少于</t>
    </r>
    <r>
      <rPr>
        <sz val="10"/>
        <rFont val="Times New Roman"/>
        <charset val="134"/>
      </rPr>
      <t>8</t>
    </r>
    <r>
      <rPr>
        <sz val="10"/>
        <rFont val="宋体"/>
        <charset val="134"/>
      </rPr>
      <t>次</t>
    </r>
    <r>
      <rPr>
        <sz val="10"/>
        <rFont val="Times New Roman"/>
        <charset val="134"/>
      </rPr>
      <t xml:space="preserve">                       2</t>
    </r>
    <r>
      <rPr>
        <sz val="10"/>
        <rFont val="宋体"/>
        <charset val="134"/>
      </rPr>
      <t>、</t>
    </r>
    <r>
      <rPr>
        <sz val="10"/>
        <rFont val="Times New Roman"/>
        <charset val="134"/>
      </rPr>
      <t xml:space="preserve"> </t>
    </r>
    <r>
      <rPr>
        <sz val="10"/>
        <rFont val="宋体"/>
        <charset val="134"/>
      </rPr>
      <t>含废料的装卸、清理、运输等</t>
    </r>
  </si>
  <si>
    <r>
      <rPr>
        <sz val="10"/>
        <rFont val="Times New Roman"/>
        <charset val="134"/>
      </rPr>
      <t>m</t>
    </r>
    <r>
      <rPr>
        <vertAlign val="superscript"/>
        <sz val="10"/>
        <rFont val="Times New Roman"/>
        <charset val="134"/>
      </rPr>
      <t>2</t>
    </r>
  </si>
  <si>
    <t>Y1101-1-4-2</t>
  </si>
  <si>
    <r>
      <rPr>
        <sz val="10"/>
        <rFont val="宋体"/>
        <charset val="134"/>
      </rPr>
      <t>整修边坡</t>
    </r>
  </si>
  <si>
    <r>
      <rPr>
        <sz val="10"/>
        <rFont val="Times New Roman"/>
        <charset val="134"/>
      </rPr>
      <t>1</t>
    </r>
    <r>
      <rPr>
        <sz val="10"/>
        <rFont val="宋体"/>
        <charset val="134"/>
      </rPr>
      <t>、每年不少于</t>
    </r>
    <r>
      <rPr>
        <sz val="10"/>
        <rFont val="Times New Roman"/>
        <charset val="134"/>
      </rPr>
      <t>8</t>
    </r>
    <r>
      <rPr>
        <sz val="10"/>
        <rFont val="宋体"/>
        <charset val="134"/>
      </rPr>
      <t>次</t>
    </r>
    <r>
      <rPr>
        <sz val="10"/>
        <rFont val="Times New Roman"/>
        <charset val="134"/>
      </rPr>
      <t xml:space="preserve">                           2</t>
    </r>
    <r>
      <rPr>
        <sz val="10"/>
        <rFont val="宋体"/>
        <charset val="134"/>
      </rPr>
      <t>、</t>
    </r>
    <r>
      <rPr>
        <sz val="10"/>
        <rFont val="Times New Roman"/>
        <charset val="134"/>
      </rPr>
      <t xml:space="preserve"> </t>
    </r>
    <r>
      <rPr>
        <sz val="10"/>
        <rFont val="宋体"/>
        <charset val="134"/>
      </rPr>
      <t>含废料的装卸、清理、运输等</t>
    </r>
  </si>
  <si>
    <t>Y1101-2</t>
  </si>
  <si>
    <r>
      <rPr>
        <sz val="10"/>
        <rFont val="宋体"/>
        <charset val="134"/>
      </rPr>
      <t>日常维修</t>
    </r>
  </si>
  <si>
    <t>Y1101-2-1</t>
  </si>
  <si>
    <r>
      <rPr>
        <sz val="10"/>
        <rFont val="宋体"/>
        <charset val="134"/>
      </rPr>
      <t>道路挡墙修理筑砌</t>
    </r>
  </si>
  <si>
    <t>Y1101-2-1-1</t>
  </si>
  <si>
    <r>
      <rPr>
        <sz val="10"/>
        <rFont val="宋体"/>
        <charset val="134"/>
      </rPr>
      <t>挡墙、护坡修理砌筑</t>
    </r>
  </si>
  <si>
    <r>
      <rPr>
        <sz val="10"/>
        <rFont val="Times New Roman"/>
        <charset val="134"/>
      </rPr>
      <t>1</t>
    </r>
    <r>
      <rPr>
        <sz val="10"/>
        <rFont val="宋体"/>
        <charset val="134"/>
      </rPr>
      <t>、</t>
    </r>
    <r>
      <rPr>
        <sz val="10"/>
        <rFont val="Times New Roman"/>
        <charset val="134"/>
      </rPr>
      <t>M7.5</t>
    </r>
    <r>
      <rPr>
        <sz val="10"/>
        <rFont val="宋体"/>
        <charset val="134"/>
      </rPr>
      <t>浆砌片石挡墙</t>
    </r>
    <r>
      <rPr>
        <sz val="10"/>
        <rFont val="Times New Roman"/>
        <charset val="134"/>
      </rPr>
      <t xml:space="preserve">                   2</t>
    </r>
    <r>
      <rPr>
        <sz val="10"/>
        <rFont val="宋体"/>
        <charset val="134"/>
      </rPr>
      <t>、含拆除破损部分、清理、运输、疏通泄水孔等</t>
    </r>
  </si>
  <si>
    <t>m³</t>
  </si>
  <si>
    <t>Y1101-2-1-2</t>
  </si>
  <si>
    <r>
      <rPr>
        <sz val="10"/>
        <rFont val="宋体"/>
        <charset val="134"/>
      </rPr>
      <t>挡墙、护坡砌筑</t>
    </r>
  </si>
  <si>
    <r>
      <rPr>
        <sz val="10"/>
        <rFont val="Times New Roman"/>
        <charset val="134"/>
      </rPr>
      <t>1</t>
    </r>
    <r>
      <rPr>
        <sz val="10"/>
        <rFont val="宋体"/>
        <charset val="134"/>
      </rPr>
      <t>、新建</t>
    </r>
    <r>
      <rPr>
        <sz val="10"/>
        <rFont val="Times New Roman"/>
        <charset val="134"/>
      </rPr>
      <t>M7.5</t>
    </r>
    <r>
      <rPr>
        <sz val="10"/>
        <rFont val="宋体"/>
        <charset val="134"/>
      </rPr>
      <t>浆砌片石挡墙</t>
    </r>
    <r>
      <rPr>
        <sz val="10"/>
        <rFont val="Times New Roman"/>
        <charset val="134"/>
      </rPr>
      <t xml:space="preserve">                                                       2</t>
    </r>
    <r>
      <rPr>
        <sz val="10"/>
        <rFont val="宋体"/>
        <charset val="134"/>
      </rPr>
      <t>、含泄水孔、垫层、沉降缝、土工布、基坑开挖、回填、清理、运输等一切相关费用</t>
    </r>
  </si>
  <si>
    <t>Y1101-2-1-3</t>
  </si>
  <si>
    <r>
      <rPr>
        <sz val="10"/>
        <rFont val="Times New Roman"/>
        <charset val="134"/>
      </rPr>
      <t>1</t>
    </r>
    <r>
      <rPr>
        <sz val="10"/>
        <rFont val="宋体"/>
        <charset val="134"/>
      </rPr>
      <t>、</t>
    </r>
    <r>
      <rPr>
        <sz val="10"/>
        <rFont val="Times New Roman"/>
        <charset val="134"/>
      </rPr>
      <t>M10</t>
    </r>
    <r>
      <rPr>
        <sz val="10"/>
        <rFont val="宋体"/>
        <charset val="134"/>
      </rPr>
      <t>砖砌</t>
    </r>
    <r>
      <rPr>
        <sz val="10"/>
        <rFont val="Times New Roman"/>
        <charset val="134"/>
      </rPr>
      <t xml:space="preserve">                                       2</t>
    </r>
    <r>
      <rPr>
        <sz val="10"/>
        <rFont val="宋体"/>
        <charset val="134"/>
      </rPr>
      <t>、含拆除破损部分、清理、运输、疏通泄水孔等</t>
    </r>
  </si>
  <si>
    <t>Y1101-2-1-4</t>
  </si>
  <si>
    <r>
      <rPr>
        <sz val="10"/>
        <rFont val="宋体"/>
        <charset val="134"/>
      </rPr>
      <t>挡墙、护坡破面勾缝</t>
    </r>
  </si>
  <si>
    <t>Y1101-2-2</t>
  </si>
  <si>
    <r>
      <rPr>
        <sz val="10"/>
        <rFont val="宋体"/>
        <charset val="134"/>
      </rPr>
      <t>边沟排水沟修理筑砌</t>
    </r>
  </si>
  <si>
    <t>Y1101-2-2-1</t>
  </si>
  <si>
    <r>
      <rPr>
        <sz val="10"/>
        <rFont val="宋体"/>
        <charset val="134"/>
      </rPr>
      <t>矩形明沟新建砌筑</t>
    </r>
  </si>
  <si>
    <r>
      <rPr>
        <sz val="10"/>
        <rFont val="Times New Roman"/>
        <charset val="134"/>
      </rPr>
      <t>1</t>
    </r>
    <r>
      <rPr>
        <sz val="10"/>
        <rFont val="宋体"/>
        <charset val="134"/>
      </rPr>
      <t>、</t>
    </r>
    <r>
      <rPr>
        <sz val="10"/>
        <rFont val="Times New Roman"/>
        <charset val="134"/>
      </rPr>
      <t>M10</t>
    </r>
    <r>
      <rPr>
        <sz val="10"/>
        <rFont val="宋体"/>
        <charset val="134"/>
      </rPr>
      <t>砖砌边沟</t>
    </r>
    <r>
      <rPr>
        <sz val="10"/>
        <rFont val="Times New Roman"/>
        <charset val="134"/>
      </rPr>
      <t xml:space="preserve">                        2</t>
    </r>
    <r>
      <rPr>
        <sz val="10"/>
        <rFont val="宋体"/>
        <charset val="134"/>
      </rPr>
      <t>、开挖、清理、整形、垫层、砖砌、回填、运输等</t>
    </r>
  </si>
  <si>
    <t>Y1101-2-2-2</t>
  </si>
  <si>
    <r>
      <rPr>
        <sz val="10"/>
        <rFont val="宋体"/>
        <charset val="134"/>
      </rPr>
      <t>矩形暗沟新建砌筑</t>
    </r>
  </si>
  <si>
    <r>
      <rPr>
        <sz val="10"/>
        <rFont val="Times New Roman"/>
        <charset val="134"/>
      </rPr>
      <t>1</t>
    </r>
    <r>
      <rPr>
        <sz val="10"/>
        <rFont val="宋体"/>
        <charset val="134"/>
      </rPr>
      <t>、</t>
    </r>
    <r>
      <rPr>
        <sz val="10"/>
        <rFont val="Times New Roman"/>
        <charset val="134"/>
      </rPr>
      <t>M10</t>
    </r>
    <r>
      <rPr>
        <sz val="10"/>
        <rFont val="宋体"/>
        <charset val="134"/>
      </rPr>
      <t>砖砌边沟</t>
    </r>
    <r>
      <rPr>
        <sz val="10"/>
        <rFont val="Times New Roman"/>
        <charset val="134"/>
      </rPr>
      <t xml:space="preserve">                                                2</t>
    </r>
    <r>
      <rPr>
        <sz val="10"/>
        <rFont val="宋体"/>
        <charset val="134"/>
      </rPr>
      <t>、含</t>
    </r>
    <r>
      <rPr>
        <sz val="10"/>
        <rFont val="Times New Roman"/>
        <charset val="134"/>
      </rPr>
      <t>C30</t>
    </r>
    <r>
      <rPr>
        <sz val="10"/>
        <rFont val="宋体"/>
        <charset val="134"/>
      </rPr>
      <t>预制砼盖板及盖板钢筋</t>
    </r>
    <r>
      <rPr>
        <sz val="10"/>
        <rFont val="Times New Roman"/>
        <charset val="134"/>
      </rPr>
      <t xml:space="preserve">                                                     3</t>
    </r>
    <r>
      <rPr>
        <sz val="10"/>
        <rFont val="宋体"/>
        <charset val="134"/>
      </rPr>
      <t>、开挖、清理、整形、垫层、砖砌、回填、运输等</t>
    </r>
  </si>
  <si>
    <t>Y1101-2-2-3</t>
  </si>
  <si>
    <r>
      <rPr>
        <sz val="10"/>
        <rFont val="宋体"/>
        <charset val="134"/>
      </rPr>
      <t>边沟混凝土压顶维修</t>
    </r>
  </si>
  <si>
    <r>
      <rPr>
        <sz val="10"/>
        <rFont val="Times New Roman"/>
        <charset val="134"/>
      </rPr>
      <t>C30</t>
    </r>
    <r>
      <rPr>
        <sz val="10"/>
        <rFont val="宋体"/>
        <charset val="134"/>
      </rPr>
      <t>砼压顶</t>
    </r>
  </si>
  <si>
    <t>Y1101-2-2-4</t>
  </si>
  <si>
    <r>
      <rPr>
        <sz val="10"/>
        <rFont val="宋体"/>
        <charset val="134"/>
      </rPr>
      <t>边沟勾缝</t>
    </r>
  </si>
  <si>
    <t>Y1101-2-3</t>
  </si>
  <si>
    <r>
      <rPr>
        <sz val="10"/>
        <rFont val="宋体"/>
        <charset val="134"/>
      </rPr>
      <t>路肩、边坡整治</t>
    </r>
  </si>
  <si>
    <r>
      <rPr>
        <sz val="10"/>
        <rFont val="Times New Roman"/>
        <charset val="134"/>
      </rPr>
      <t>1</t>
    </r>
    <r>
      <rPr>
        <sz val="10"/>
        <rFont val="宋体"/>
        <charset val="134"/>
      </rPr>
      <t>、含刷坡、路肩阻水治理、运输、清理等</t>
    </r>
    <r>
      <rPr>
        <sz val="10"/>
        <rFont val="Times New Roman"/>
        <charset val="134"/>
      </rPr>
      <t xml:space="preserve">                                   2</t>
    </r>
    <r>
      <rPr>
        <sz val="10"/>
        <rFont val="宋体"/>
        <charset val="134"/>
      </rPr>
      <t>、土源、运距投标人自行考虑</t>
    </r>
    <r>
      <rPr>
        <sz val="10"/>
        <rFont val="Times New Roman"/>
        <charset val="134"/>
      </rPr>
      <t xml:space="preserve">                             </t>
    </r>
  </si>
  <si>
    <t>Y1101-2-4</t>
  </si>
  <si>
    <r>
      <rPr>
        <sz val="10"/>
        <rFont val="宋体"/>
        <charset val="134"/>
      </rPr>
      <t>路肩培土</t>
    </r>
  </si>
  <si>
    <r>
      <rPr>
        <sz val="10"/>
        <rFont val="Times New Roman"/>
        <charset val="134"/>
      </rPr>
      <t>1</t>
    </r>
    <r>
      <rPr>
        <sz val="10"/>
        <rFont val="宋体"/>
        <charset val="134"/>
      </rPr>
      <t>、土源、运距投标人自行考虑</t>
    </r>
    <r>
      <rPr>
        <sz val="10"/>
        <rFont val="Times New Roman"/>
        <charset val="134"/>
      </rPr>
      <t xml:space="preserve">                               </t>
    </r>
  </si>
  <si>
    <t>Y1101-2-5</t>
  </si>
  <si>
    <r>
      <rPr>
        <sz val="10"/>
        <rFont val="宋体"/>
        <charset val="134"/>
      </rPr>
      <t>边沟盖板更换</t>
    </r>
  </si>
  <si>
    <t>Y1101-2-5-1</t>
  </si>
  <si>
    <r>
      <rPr>
        <sz val="10"/>
        <rFont val="Times New Roman"/>
        <charset val="134"/>
      </rPr>
      <t>1</t>
    </r>
    <r>
      <rPr>
        <sz val="10"/>
        <rFont val="宋体"/>
        <charset val="134"/>
      </rPr>
      <t>、加强型</t>
    </r>
    <r>
      <rPr>
        <sz val="10"/>
        <rFont val="Times New Roman"/>
        <charset val="134"/>
      </rPr>
      <t xml:space="preserve">                                              2</t>
    </r>
    <r>
      <rPr>
        <sz val="10"/>
        <rFont val="宋体"/>
        <charset val="134"/>
      </rPr>
      <t>、</t>
    </r>
    <r>
      <rPr>
        <sz val="10"/>
        <rFont val="Times New Roman"/>
        <charset val="134"/>
      </rPr>
      <t>C30</t>
    </r>
    <r>
      <rPr>
        <sz val="10"/>
        <rFont val="宋体"/>
        <charset val="134"/>
      </rPr>
      <t>预制盖板</t>
    </r>
    <r>
      <rPr>
        <sz val="10"/>
        <rFont val="Times New Roman"/>
        <charset val="134"/>
      </rPr>
      <t xml:space="preserve">                                      3</t>
    </r>
    <r>
      <rPr>
        <sz val="10"/>
        <rFont val="宋体"/>
        <charset val="134"/>
      </rPr>
      <t>、含钢筋</t>
    </r>
    <r>
      <rPr>
        <sz val="10"/>
        <rFont val="Times New Roman"/>
        <charset val="134"/>
      </rPr>
      <t xml:space="preserve">                                        4</t>
    </r>
    <r>
      <rPr>
        <sz val="10"/>
        <rFont val="宋体"/>
        <charset val="134"/>
      </rPr>
      <t>、含拆除原盖板、清理、运输等</t>
    </r>
  </si>
  <si>
    <t>Y1101-2-6</t>
  </si>
  <si>
    <r>
      <rPr>
        <sz val="10"/>
        <rFont val="宋体"/>
        <charset val="134"/>
      </rPr>
      <t>边沟预制板</t>
    </r>
  </si>
  <si>
    <r>
      <rPr>
        <sz val="10"/>
        <rFont val="Times New Roman"/>
        <charset val="134"/>
      </rPr>
      <t>1</t>
    </r>
    <r>
      <rPr>
        <sz val="10"/>
        <rFont val="宋体"/>
        <charset val="134"/>
      </rPr>
      <t>、</t>
    </r>
    <r>
      <rPr>
        <sz val="10"/>
        <rFont val="Times New Roman"/>
        <charset val="134"/>
      </rPr>
      <t>C30</t>
    </r>
    <r>
      <rPr>
        <sz val="10"/>
        <rFont val="宋体"/>
        <charset val="134"/>
      </rPr>
      <t>素混凝土预制板</t>
    </r>
    <r>
      <rPr>
        <sz val="10"/>
        <rFont val="Times New Roman"/>
        <charset val="134"/>
      </rPr>
      <t xml:space="preserve">                          </t>
    </r>
    <r>
      <rPr>
        <sz val="10"/>
        <rFont val="宋体"/>
        <charset val="134"/>
      </rPr>
      <t>含拆除原边沟预制板、材料、安装、清理、运输等</t>
    </r>
  </si>
  <si>
    <t>Y1102</t>
  </si>
  <si>
    <r>
      <rPr>
        <sz val="10"/>
        <rFont val="宋体"/>
        <charset val="134"/>
      </rPr>
      <t>路面工程</t>
    </r>
  </si>
  <si>
    <t>Y1102-1</t>
  </si>
  <si>
    <t>Y1102-1-1</t>
  </si>
  <si>
    <r>
      <rPr>
        <sz val="10"/>
        <rFont val="宋体"/>
        <charset val="134"/>
      </rPr>
      <t>路面清扫</t>
    </r>
  </si>
  <si>
    <t>Y1102-1-1-1</t>
  </si>
  <si>
    <r>
      <rPr>
        <sz val="10"/>
        <rFont val="宋体"/>
        <charset val="134"/>
      </rPr>
      <t>机械清扫</t>
    </r>
  </si>
  <si>
    <r>
      <rPr>
        <sz val="10"/>
        <rFont val="Times New Roman"/>
        <charset val="134"/>
      </rPr>
      <t>1</t>
    </r>
    <r>
      <rPr>
        <sz val="10"/>
        <rFont val="宋体"/>
        <charset val="134"/>
      </rPr>
      <t>、一级公路</t>
    </r>
    <r>
      <rPr>
        <sz val="10"/>
        <rFont val="Times New Roman"/>
        <charset val="134"/>
      </rPr>
      <t xml:space="preserve">                                       2</t>
    </r>
    <r>
      <rPr>
        <sz val="10"/>
        <rFont val="宋体"/>
        <charset val="134"/>
      </rPr>
      <t>、每日清扫</t>
    </r>
    <r>
      <rPr>
        <sz val="10"/>
        <rFont val="Times New Roman"/>
        <charset val="134"/>
      </rPr>
      <t xml:space="preserve">                                         3</t>
    </r>
    <r>
      <rPr>
        <sz val="10"/>
        <rFont val="宋体"/>
        <charset val="134"/>
      </rPr>
      <t>、含废料的装卸、清理、运输等</t>
    </r>
  </si>
  <si>
    <t>Y1102-1-1-2</t>
  </si>
  <si>
    <r>
      <rPr>
        <sz val="10"/>
        <rFont val="宋体"/>
        <charset val="134"/>
      </rPr>
      <t>人工捡拾垃圾</t>
    </r>
  </si>
  <si>
    <r>
      <rPr>
        <sz val="10"/>
        <rFont val="Times New Roman"/>
        <charset val="134"/>
      </rPr>
      <t>1</t>
    </r>
    <r>
      <rPr>
        <sz val="10"/>
        <rFont val="宋体"/>
        <charset val="134"/>
      </rPr>
      <t>、一级公路</t>
    </r>
    <r>
      <rPr>
        <sz val="10"/>
        <rFont val="Times New Roman"/>
        <charset val="134"/>
      </rPr>
      <t xml:space="preserve">                                            2</t>
    </r>
    <r>
      <rPr>
        <sz val="10"/>
        <rFont val="宋体"/>
        <charset val="134"/>
      </rPr>
      <t>、每日捡拾垃圾</t>
    </r>
    <r>
      <rPr>
        <sz val="10"/>
        <rFont val="Times New Roman"/>
        <charset val="134"/>
      </rPr>
      <t xml:space="preserve">                                   3</t>
    </r>
    <r>
      <rPr>
        <sz val="10"/>
        <rFont val="宋体"/>
        <charset val="134"/>
      </rPr>
      <t>、含废料的装卸、清理、运输等</t>
    </r>
  </si>
  <si>
    <t>Y1102-1-2</t>
  </si>
  <si>
    <r>
      <rPr>
        <sz val="10"/>
        <rFont val="宋体"/>
        <charset val="134"/>
      </rPr>
      <t>洒水车洒水</t>
    </r>
  </si>
  <si>
    <r>
      <rPr>
        <sz val="10"/>
        <rFont val="Times New Roman"/>
        <charset val="134"/>
      </rPr>
      <t>1</t>
    </r>
    <r>
      <rPr>
        <sz val="10"/>
        <rFont val="宋体"/>
        <charset val="134"/>
      </rPr>
      <t>、每年不少于</t>
    </r>
    <r>
      <rPr>
        <sz val="10"/>
        <rFont val="Times New Roman"/>
        <charset val="134"/>
      </rPr>
      <t>180</t>
    </r>
    <r>
      <rPr>
        <sz val="10"/>
        <rFont val="宋体"/>
        <charset val="134"/>
      </rPr>
      <t>次</t>
    </r>
  </si>
  <si>
    <r>
      <rPr>
        <sz val="10"/>
        <rFont val="宋体"/>
        <charset val="0"/>
      </rPr>
      <t>车</t>
    </r>
  </si>
  <si>
    <t>Y1102-2</t>
  </si>
  <si>
    <t>Y1102-2-1</t>
  </si>
  <si>
    <r>
      <rPr>
        <sz val="10"/>
        <rFont val="宋体"/>
        <charset val="134"/>
      </rPr>
      <t>沥青路面精铣刨</t>
    </r>
  </si>
  <si>
    <r>
      <rPr>
        <sz val="10"/>
        <rFont val="Times New Roman"/>
        <charset val="134"/>
      </rPr>
      <t>1</t>
    </r>
    <r>
      <rPr>
        <sz val="10"/>
        <rFont val="宋体"/>
        <charset val="134"/>
      </rPr>
      <t>、精铣刨沥青混凝土路面</t>
    </r>
    <r>
      <rPr>
        <sz val="10"/>
        <rFont val="Times New Roman"/>
        <charset val="134"/>
      </rPr>
      <t xml:space="preserve">                            
2</t>
    </r>
    <r>
      <rPr>
        <sz val="10"/>
        <rFont val="宋体"/>
        <charset val="134"/>
      </rPr>
      <t>、含废弃物的清理、运输等</t>
    </r>
    <r>
      <rPr>
        <sz val="10"/>
        <rFont val="Times New Roman"/>
        <charset val="134"/>
      </rPr>
      <t xml:space="preserve">                     
3</t>
    </r>
    <r>
      <rPr>
        <sz val="10"/>
        <rFont val="宋体"/>
        <charset val="134"/>
      </rPr>
      <t>、运距投标人自行考虑</t>
    </r>
    <r>
      <rPr>
        <sz val="10"/>
        <rFont val="Times New Roman"/>
        <charset val="134"/>
      </rPr>
      <t xml:space="preserve">                       4</t>
    </r>
    <r>
      <rPr>
        <sz val="10"/>
        <rFont val="宋体"/>
        <charset val="134"/>
      </rPr>
      <t>、铣刨料施工单位自行回收，考虑在此单价中</t>
    </r>
    <r>
      <rPr>
        <sz val="10"/>
        <rFont val="Times New Roman"/>
        <charset val="134"/>
      </rPr>
      <t xml:space="preserve">   </t>
    </r>
  </si>
  <si>
    <t>Y1102-2-2</t>
  </si>
  <si>
    <r>
      <rPr>
        <sz val="10"/>
        <rFont val="宋体"/>
        <charset val="134"/>
      </rPr>
      <t>沥青路面坑槽（切割修补）</t>
    </r>
  </si>
  <si>
    <t>Y1102-2-2-1</t>
  </si>
  <si>
    <r>
      <rPr>
        <sz val="10"/>
        <rFont val="Times New Roman"/>
        <charset val="134"/>
      </rPr>
      <t>5cm</t>
    </r>
    <r>
      <rPr>
        <sz val="10"/>
        <rFont val="宋体"/>
        <charset val="134"/>
      </rPr>
      <t>深</t>
    </r>
  </si>
  <si>
    <t>Y1102-2-2-2</t>
  </si>
  <si>
    <r>
      <rPr>
        <sz val="10"/>
        <rFont val="Times New Roman"/>
        <charset val="134"/>
      </rPr>
      <t>5-12cm</t>
    </r>
    <r>
      <rPr>
        <sz val="10"/>
        <rFont val="宋体"/>
        <charset val="134"/>
      </rPr>
      <t>深</t>
    </r>
  </si>
  <si>
    <t>Y1102-2-2-3</t>
  </si>
  <si>
    <r>
      <rPr>
        <sz val="10"/>
        <rFont val="Times New Roman"/>
        <charset val="134"/>
      </rPr>
      <t>12cm</t>
    </r>
    <r>
      <rPr>
        <sz val="10"/>
        <rFont val="宋体"/>
        <charset val="134"/>
      </rPr>
      <t>深以上</t>
    </r>
  </si>
  <si>
    <t>Y1102-2-3</t>
  </si>
  <si>
    <r>
      <rPr>
        <sz val="10"/>
        <rFont val="宋体"/>
        <charset val="134"/>
      </rPr>
      <t>沥青路面裂缝机械扩缝填缝料修补</t>
    </r>
  </si>
  <si>
    <r>
      <rPr>
        <sz val="10"/>
        <rFont val="Times New Roman"/>
        <charset val="134"/>
      </rPr>
      <t>1</t>
    </r>
    <r>
      <rPr>
        <sz val="10"/>
        <rFont val="宋体"/>
        <charset val="134"/>
      </rPr>
      <t>、热沥青灌缝（含辅料）</t>
    </r>
  </si>
  <si>
    <t>Y1102-2-4</t>
  </si>
  <si>
    <r>
      <rPr>
        <sz val="10"/>
        <rFont val="宋体"/>
        <charset val="134"/>
      </rPr>
      <t>冷补料路面坑洞修补</t>
    </r>
  </si>
  <si>
    <t>t</t>
  </si>
  <si>
    <t>Y1102-2-5</t>
  </si>
  <si>
    <r>
      <rPr>
        <sz val="10"/>
        <rFont val="宋体"/>
        <charset val="134"/>
      </rPr>
      <t>路缘石维修更换</t>
    </r>
  </si>
  <si>
    <t>Y1102-2-5-1</t>
  </si>
  <si>
    <r>
      <rPr>
        <sz val="10"/>
        <rFont val="宋体"/>
        <charset val="134"/>
      </rPr>
      <t>水泥砼路缘石更换</t>
    </r>
  </si>
  <si>
    <t>Y1102-2-5-1-1</t>
  </si>
  <si>
    <r>
      <rPr>
        <sz val="10"/>
        <rFont val="Times New Roman"/>
        <charset val="134"/>
      </rPr>
      <t>1</t>
    </r>
    <r>
      <rPr>
        <sz val="10"/>
        <rFont val="宋体"/>
        <charset val="134"/>
      </rPr>
      <t>、规格：</t>
    </r>
    <r>
      <rPr>
        <sz val="10"/>
        <rFont val="Times New Roman"/>
        <charset val="134"/>
      </rPr>
      <t>0.75*0.45*0.15                     2</t>
    </r>
    <r>
      <rPr>
        <sz val="10"/>
        <rFont val="宋体"/>
        <charset val="134"/>
      </rPr>
      <t>、</t>
    </r>
    <r>
      <rPr>
        <sz val="10"/>
        <rFont val="Times New Roman"/>
        <charset val="134"/>
      </rPr>
      <t>C30</t>
    </r>
    <r>
      <rPr>
        <sz val="10"/>
        <rFont val="宋体"/>
        <charset val="134"/>
      </rPr>
      <t>预制块</t>
    </r>
    <r>
      <rPr>
        <sz val="10"/>
        <rFont val="Times New Roman"/>
        <charset val="134"/>
      </rPr>
      <t xml:space="preserve">                                     3</t>
    </r>
    <r>
      <rPr>
        <sz val="10"/>
        <rFont val="宋体"/>
        <charset val="134"/>
      </rPr>
      <t>、含拆除原路缘石、清理、运输、预制、安装、垫层、靠背、刷白等</t>
    </r>
  </si>
  <si>
    <t>Y1102-2-5-1-2</t>
  </si>
  <si>
    <r>
      <rPr>
        <sz val="10"/>
        <rFont val="Times New Roman"/>
        <charset val="134"/>
      </rPr>
      <t>1</t>
    </r>
    <r>
      <rPr>
        <sz val="10"/>
        <rFont val="宋体"/>
        <charset val="134"/>
      </rPr>
      <t>、规格：</t>
    </r>
    <r>
      <rPr>
        <sz val="10"/>
        <rFont val="Times New Roman"/>
        <charset val="134"/>
      </rPr>
      <t>1*0.55*(</t>
    </r>
    <r>
      <rPr>
        <sz val="10"/>
        <rFont val="宋体"/>
        <charset val="134"/>
      </rPr>
      <t>上</t>
    </r>
    <r>
      <rPr>
        <sz val="10"/>
        <rFont val="Times New Roman"/>
        <charset val="134"/>
      </rPr>
      <t>0.12+</t>
    </r>
    <r>
      <rPr>
        <sz val="10"/>
        <rFont val="宋体"/>
        <charset val="134"/>
      </rPr>
      <t>下</t>
    </r>
    <r>
      <rPr>
        <sz val="10"/>
        <rFont val="Times New Roman"/>
        <charset val="134"/>
      </rPr>
      <t>0.22))                                               2</t>
    </r>
    <r>
      <rPr>
        <sz val="10"/>
        <rFont val="宋体"/>
        <charset val="134"/>
      </rPr>
      <t>、</t>
    </r>
    <r>
      <rPr>
        <sz val="10"/>
        <rFont val="Times New Roman"/>
        <charset val="134"/>
      </rPr>
      <t>C30</t>
    </r>
    <r>
      <rPr>
        <sz val="10"/>
        <rFont val="宋体"/>
        <charset val="134"/>
      </rPr>
      <t>预制块</t>
    </r>
    <r>
      <rPr>
        <sz val="10"/>
        <rFont val="Times New Roman"/>
        <charset val="134"/>
      </rPr>
      <t xml:space="preserve">                                  3</t>
    </r>
    <r>
      <rPr>
        <sz val="10"/>
        <rFont val="宋体"/>
        <charset val="134"/>
      </rPr>
      <t>、含拆除原路缘石、清理、运输、预制、安装、垫层、靠背、刷白等</t>
    </r>
  </si>
  <si>
    <t>Y1102-2-5-2</t>
  </si>
  <si>
    <r>
      <rPr>
        <sz val="10"/>
        <rFont val="宋体"/>
        <charset val="134"/>
      </rPr>
      <t>大理石路缘石更换</t>
    </r>
  </si>
  <si>
    <t>Y1102-2-5-2-1</t>
  </si>
  <si>
    <r>
      <rPr>
        <sz val="10"/>
        <rFont val="Times New Roman"/>
        <charset val="134"/>
      </rPr>
      <t>1</t>
    </r>
    <r>
      <rPr>
        <sz val="10"/>
        <rFont val="宋体"/>
        <charset val="134"/>
      </rPr>
      <t>、规格：</t>
    </r>
    <r>
      <rPr>
        <sz val="10"/>
        <rFont val="Times New Roman"/>
        <charset val="134"/>
      </rPr>
      <t>0.75*0.4*0.15                     2</t>
    </r>
    <r>
      <rPr>
        <sz val="10"/>
        <rFont val="宋体"/>
        <charset val="134"/>
      </rPr>
      <t>、含拆除原路缘石、清理、运输、安装、垫层、靠背等</t>
    </r>
  </si>
  <si>
    <t>Y1102-2-5-3</t>
  </si>
  <si>
    <r>
      <rPr>
        <sz val="10"/>
        <rFont val="宋体"/>
        <charset val="134"/>
      </rPr>
      <t>大理石路缘石维修、修正</t>
    </r>
  </si>
  <si>
    <r>
      <rPr>
        <sz val="10"/>
        <rFont val="Times New Roman"/>
        <charset val="134"/>
      </rPr>
      <t>1</t>
    </r>
    <r>
      <rPr>
        <sz val="10"/>
        <rFont val="宋体"/>
        <charset val="134"/>
      </rPr>
      <t>、规格：</t>
    </r>
    <r>
      <rPr>
        <sz val="10"/>
        <rFont val="Times New Roman"/>
        <charset val="134"/>
      </rPr>
      <t>0.75*0.4*0.15               2</t>
    </r>
    <r>
      <rPr>
        <sz val="10"/>
        <rFont val="宋体"/>
        <charset val="134"/>
      </rPr>
      <t>、含拆除原路缘石、清理、运输、安装、垫层、靠背等</t>
    </r>
  </si>
  <si>
    <t>Y1102-2-5-4</t>
  </si>
  <si>
    <r>
      <rPr>
        <sz val="10"/>
        <rFont val="宋体"/>
        <charset val="134"/>
      </rPr>
      <t>路缘石勾缝</t>
    </r>
  </si>
  <si>
    <t>Y1102-2-6</t>
  </si>
  <si>
    <r>
      <rPr>
        <sz val="10"/>
        <rFont val="宋体"/>
        <charset val="134"/>
      </rPr>
      <t>更换雨水篦子</t>
    </r>
  </si>
  <si>
    <r>
      <rPr>
        <sz val="10"/>
        <rFont val="Times New Roman"/>
        <charset val="134"/>
      </rPr>
      <t>1</t>
    </r>
    <r>
      <rPr>
        <sz val="10"/>
        <rFont val="宋体"/>
        <charset val="134"/>
      </rPr>
      <t>、材质：预制</t>
    </r>
    <r>
      <rPr>
        <sz val="10"/>
        <rFont val="Times New Roman"/>
        <charset val="134"/>
      </rPr>
      <t>C30</t>
    </r>
    <r>
      <rPr>
        <sz val="10"/>
        <rFont val="宋体"/>
        <charset val="134"/>
      </rPr>
      <t>混凝土</t>
    </r>
    <r>
      <rPr>
        <sz val="10"/>
        <rFont val="Times New Roman"/>
        <charset val="134"/>
      </rPr>
      <t xml:space="preserve">                                                        2</t>
    </r>
    <r>
      <rPr>
        <sz val="10"/>
        <rFont val="宋体"/>
        <charset val="134"/>
      </rPr>
      <t>、含拆除、清理、运输、材料、安装等</t>
    </r>
  </si>
  <si>
    <r>
      <rPr>
        <sz val="10"/>
        <rFont val="宋体"/>
        <charset val="134"/>
      </rPr>
      <t>套</t>
    </r>
  </si>
  <si>
    <t>Y1102-2-7</t>
  </si>
  <si>
    <r>
      <rPr>
        <sz val="10"/>
        <rFont val="宋体"/>
        <charset val="134"/>
      </rPr>
      <t>窨井盖更换</t>
    </r>
  </si>
  <si>
    <r>
      <rPr>
        <sz val="10"/>
        <rFont val="Times New Roman"/>
        <charset val="134"/>
      </rPr>
      <t>1</t>
    </r>
    <r>
      <rPr>
        <sz val="10"/>
        <rFont val="宋体"/>
        <charset val="134"/>
      </rPr>
      <t>、直径</t>
    </r>
    <r>
      <rPr>
        <sz val="10"/>
        <rFont val="Times New Roman"/>
        <charset val="134"/>
      </rPr>
      <t>800                                    2</t>
    </r>
    <r>
      <rPr>
        <sz val="10"/>
        <rFont val="宋体"/>
        <charset val="134"/>
      </rPr>
      <t>、重型球墨铸铁井盖</t>
    </r>
    <r>
      <rPr>
        <sz val="10"/>
        <rFont val="Times New Roman"/>
        <charset val="134"/>
      </rPr>
      <t xml:space="preserve">                     3</t>
    </r>
    <r>
      <rPr>
        <sz val="10"/>
        <rFont val="宋体"/>
        <charset val="134"/>
      </rPr>
      <t>、含拆除、清理、运输、材料、安装等</t>
    </r>
  </si>
  <si>
    <r>
      <rPr>
        <sz val="10"/>
        <rFont val="宋体"/>
        <charset val="134"/>
      </rPr>
      <t>块</t>
    </r>
  </si>
  <si>
    <t>Y1103</t>
  </si>
  <si>
    <r>
      <rPr>
        <sz val="10"/>
        <rFont val="宋体"/>
        <charset val="134"/>
      </rPr>
      <t>桥涵工程</t>
    </r>
  </si>
  <si>
    <t>Y1103-1</t>
  </si>
  <si>
    <t>Y1103-1-1</t>
  </si>
  <si>
    <r>
      <rPr>
        <sz val="10"/>
        <rFont val="宋体"/>
        <charset val="134"/>
      </rPr>
      <t>桥面清扫</t>
    </r>
  </si>
  <si>
    <t>Y1103-1-1-1</t>
  </si>
  <si>
    <r>
      <rPr>
        <sz val="10"/>
        <rFont val="Times New Roman"/>
        <charset val="134"/>
      </rPr>
      <t>1</t>
    </r>
    <r>
      <rPr>
        <sz val="10"/>
        <rFont val="宋体"/>
        <charset val="134"/>
      </rPr>
      <t>、一级公路</t>
    </r>
    <r>
      <rPr>
        <sz val="10"/>
        <rFont val="Times New Roman"/>
        <charset val="134"/>
      </rPr>
      <t xml:space="preserve">                                             2</t>
    </r>
    <r>
      <rPr>
        <sz val="10"/>
        <rFont val="宋体"/>
        <charset val="134"/>
      </rPr>
      <t>、每日清扫</t>
    </r>
    <r>
      <rPr>
        <sz val="10"/>
        <rFont val="Times New Roman"/>
        <charset val="134"/>
      </rPr>
      <t xml:space="preserve">                                        3</t>
    </r>
    <r>
      <rPr>
        <sz val="10"/>
        <rFont val="宋体"/>
        <charset val="134"/>
      </rPr>
      <t>、含废料的装卸、清理、运输等</t>
    </r>
  </si>
  <si>
    <t>Y1103-1-1-2</t>
  </si>
  <si>
    <r>
      <rPr>
        <sz val="10"/>
        <rFont val="Times New Roman"/>
        <charset val="134"/>
      </rPr>
      <t>1</t>
    </r>
    <r>
      <rPr>
        <sz val="10"/>
        <rFont val="宋体"/>
        <charset val="134"/>
      </rPr>
      <t>、一级公路</t>
    </r>
    <r>
      <rPr>
        <sz val="10"/>
        <rFont val="Times New Roman"/>
        <charset val="134"/>
      </rPr>
      <t xml:space="preserve">                                            2</t>
    </r>
    <r>
      <rPr>
        <sz val="10"/>
        <rFont val="宋体"/>
        <charset val="134"/>
      </rPr>
      <t>、每日捡拾垃圾</t>
    </r>
    <r>
      <rPr>
        <sz val="10"/>
        <rFont val="Times New Roman"/>
        <charset val="134"/>
      </rPr>
      <t xml:space="preserve">                                 3</t>
    </r>
    <r>
      <rPr>
        <sz val="10"/>
        <rFont val="宋体"/>
        <charset val="134"/>
      </rPr>
      <t>、含废料的装卸、清理、运输等</t>
    </r>
  </si>
  <si>
    <t>Y1103-1-2</t>
  </si>
  <si>
    <r>
      <rPr>
        <sz val="10"/>
        <rFont val="宋体"/>
        <charset val="134"/>
      </rPr>
      <t>排水系统疏通</t>
    </r>
  </si>
  <si>
    <t>Y1103-1-2-1</t>
  </si>
  <si>
    <r>
      <rPr>
        <sz val="10"/>
        <rFont val="宋体"/>
        <charset val="134"/>
      </rPr>
      <t>泄水孔</t>
    </r>
  </si>
  <si>
    <r>
      <rPr>
        <sz val="10"/>
        <rFont val="Times New Roman"/>
        <charset val="134"/>
      </rPr>
      <t>1</t>
    </r>
    <r>
      <rPr>
        <sz val="10"/>
        <rFont val="宋体"/>
        <charset val="134"/>
      </rPr>
      <t>、每年不少于</t>
    </r>
    <r>
      <rPr>
        <sz val="10"/>
        <rFont val="Times New Roman"/>
        <charset val="134"/>
      </rPr>
      <t>12</t>
    </r>
    <r>
      <rPr>
        <sz val="10"/>
        <rFont val="宋体"/>
        <charset val="134"/>
      </rPr>
      <t>次</t>
    </r>
    <r>
      <rPr>
        <sz val="10"/>
        <rFont val="Times New Roman"/>
        <charset val="134"/>
      </rPr>
      <t xml:space="preserve">                       2</t>
    </r>
    <r>
      <rPr>
        <sz val="10"/>
        <rFont val="宋体"/>
        <charset val="134"/>
      </rPr>
      <t>、含废料的装卸、清理、运输等</t>
    </r>
  </si>
  <si>
    <r>
      <rPr>
        <sz val="10"/>
        <rFont val="宋体"/>
        <charset val="134"/>
      </rPr>
      <t>道</t>
    </r>
  </si>
  <si>
    <t>Y1103-1-3</t>
  </si>
  <si>
    <r>
      <rPr>
        <sz val="10"/>
        <rFont val="宋体"/>
        <charset val="134"/>
      </rPr>
      <t>伸缩缝清理</t>
    </r>
  </si>
  <si>
    <r>
      <rPr>
        <sz val="10"/>
        <rFont val="Times New Roman"/>
        <charset val="134"/>
      </rPr>
      <t>1</t>
    </r>
    <r>
      <rPr>
        <sz val="10"/>
        <rFont val="宋体"/>
        <charset val="134"/>
      </rPr>
      <t>、每年不少于</t>
    </r>
    <r>
      <rPr>
        <sz val="10"/>
        <rFont val="Times New Roman"/>
        <charset val="134"/>
      </rPr>
      <t>12</t>
    </r>
    <r>
      <rPr>
        <sz val="10"/>
        <rFont val="宋体"/>
        <charset val="134"/>
      </rPr>
      <t>次</t>
    </r>
    <r>
      <rPr>
        <sz val="10"/>
        <rFont val="Times New Roman"/>
        <charset val="134"/>
      </rPr>
      <t xml:space="preserve">                         2</t>
    </r>
    <r>
      <rPr>
        <sz val="10"/>
        <rFont val="宋体"/>
        <charset val="134"/>
      </rPr>
      <t>、含废料的装卸、清理、运输等</t>
    </r>
  </si>
  <si>
    <t>Y1103-1-6</t>
  </si>
  <si>
    <r>
      <rPr>
        <sz val="10"/>
        <rFont val="宋体"/>
        <charset val="134"/>
      </rPr>
      <t>桥下环境整治</t>
    </r>
  </si>
  <si>
    <t>Y1103-2</t>
  </si>
  <si>
    <t>Y1103-2-1</t>
  </si>
  <si>
    <r>
      <rPr>
        <sz val="10"/>
        <rFont val="宋体"/>
        <charset val="134"/>
      </rPr>
      <t>桥梁伸缩缝更换维修</t>
    </r>
  </si>
  <si>
    <t>Y1103-2-1-1</t>
  </si>
  <si>
    <r>
      <rPr>
        <sz val="10"/>
        <rFont val="宋体"/>
        <charset val="134"/>
      </rPr>
      <t>伸缩缝维修</t>
    </r>
  </si>
  <si>
    <r>
      <rPr>
        <sz val="10"/>
        <rFont val="Times New Roman"/>
        <charset val="134"/>
      </rPr>
      <t>1</t>
    </r>
    <r>
      <rPr>
        <sz val="10"/>
        <rFont val="宋体"/>
        <charset val="134"/>
      </rPr>
      <t>、含拆除旧缝、安装伸缩缝橡胶条、清理、运输等</t>
    </r>
  </si>
  <si>
    <t>Y1103-2-2</t>
  </si>
  <si>
    <r>
      <rPr>
        <sz val="10"/>
        <rFont val="宋体"/>
        <charset val="134"/>
      </rPr>
      <t>涵管疏通</t>
    </r>
  </si>
  <si>
    <r>
      <rPr>
        <sz val="10"/>
        <rFont val="Times New Roman"/>
        <charset val="134"/>
      </rPr>
      <t>1</t>
    </r>
    <r>
      <rPr>
        <sz val="10"/>
        <rFont val="宋体"/>
        <charset val="134"/>
      </rPr>
      <t>、含清理涵洞（管）内淤积物，疏通洞口，疏通、清理、运输等</t>
    </r>
  </si>
  <si>
    <r>
      <rPr>
        <sz val="10"/>
        <rFont val="Times New Roman"/>
        <charset val="0"/>
      </rPr>
      <t>m</t>
    </r>
    <r>
      <rPr>
        <vertAlign val="superscript"/>
        <sz val="10"/>
        <rFont val="Times New Roman"/>
        <charset val="0"/>
      </rPr>
      <t>3</t>
    </r>
  </si>
  <si>
    <t>Y1103-2-3</t>
  </si>
  <si>
    <r>
      <rPr>
        <sz val="10"/>
        <rFont val="宋体"/>
        <charset val="134"/>
      </rPr>
      <t>桥梁护栏维修</t>
    </r>
  </si>
  <si>
    <t>Y1103-2-3-1</t>
  </si>
  <si>
    <r>
      <rPr>
        <sz val="10"/>
        <rFont val="宋体"/>
        <charset val="134"/>
      </rPr>
      <t>桥栏杆维修</t>
    </r>
  </si>
  <si>
    <r>
      <rPr>
        <sz val="10"/>
        <rFont val="Times New Roman"/>
        <charset val="134"/>
      </rPr>
      <t>1</t>
    </r>
    <r>
      <rPr>
        <sz val="10"/>
        <rFont val="宋体"/>
        <charset val="134"/>
      </rPr>
      <t>、不锈钢材质</t>
    </r>
    <r>
      <rPr>
        <sz val="10"/>
        <rFont val="Times New Roman"/>
        <charset val="134"/>
      </rPr>
      <t xml:space="preserve">                               2</t>
    </r>
    <r>
      <rPr>
        <sz val="10"/>
        <rFont val="宋体"/>
        <charset val="134"/>
      </rPr>
      <t>、拆除、清理、运输、材料、安装、施工措施费等</t>
    </r>
  </si>
  <si>
    <t>Y1103-2-3-2</t>
  </si>
  <si>
    <r>
      <rPr>
        <sz val="10"/>
        <rFont val="宋体"/>
        <charset val="134"/>
      </rPr>
      <t>桥梁扶手维修</t>
    </r>
  </si>
  <si>
    <t>Y1103-2-3-3</t>
  </si>
  <si>
    <r>
      <rPr>
        <sz val="10"/>
        <rFont val="宋体"/>
        <charset val="134"/>
      </rPr>
      <t>桥栏杆刷漆</t>
    </r>
  </si>
  <si>
    <t>Y1103-2-3-4</t>
  </si>
  <si>
    <r>
      <rPr>
        <sz val="10"/>
        <rFont val="宋体"/>
        <charset val="134"/>
      </rPr>
      <t>桥梁防撞墙刷漆</t>
    </r>
  </si>
  <si>
    <t>Y1103-2-4</t>
  </si>
  <si>
    <r>
      <rPr>
        <sz val="10"/>
        <rFont val="宋体"/>
        <charset val="134"/>
      </rPr>
      <t>人行道道板砖维修</t>
    </r>
  </si>
  <si>
    <r>
      <rPr>
        <sz val="10"/>
        <rFont val="Times New Roman"/>
        <charset val="134"/>
      </rPr>
      <t>1</t>
    </r>
    <r>
      <rPr>
        <sz val="10"/>
        <rFont val="宋体"/>
        <charset val="134"/>
      </rPr>
      <t>、尺寸：</t>
    </r>
    <r>
      <rPr>
        <sz val="10"/>
        <rFont val="Times New Roman"/>
        <charset val="134"/>
      </rPr>
      <t>20*10*8cm</t>
    </r>
    <r>
      <rPr>
        <sz val="10"/>
        <rFont val="宋体"/>
        <charset val="134"/>
      </rPr>
      <t>水泥砖</t>
    </r>
    <r>
      <rPr>
        <sz val="10"/>
        <rFont val="Times New Roman"/>
        <charset val="134"/>
      </rPr>
      <t xml:space="preserve">                                                    2</t>
    </r>
    <r>
      <rPr>
        <sz val="10"/>
        <rFont val="宋体"/>
        <charset val="134"/>
      </rPr>
      <t>、含拆除原道板砖、清理、运输、材料、安装、垫层等</t>
    </r>
  </si>
  <si>
    <r>
      <rPr>
        <sz val="10"/>
        <rFont val="Times New Roman"/>
        <charset val="0"/>
      </rPr>
      <t>m</t>
    </r>
    <r>
      <rPr>
        <vertAlign val="superscript"/>
        <sz val="10"/>
        <rFont val="Times New Roman"/>
        <charset val="0"/>
      </rPr>
      <t>2</t>
    </r>
  </si>
  <si>
    <t>Y1103-2-5</t>
  </si>
  <si>
    <r>
      <rPr>
        <sz val="10"/>
        <rFont val="宋体"/>
        <charset val="134"/>
      </rPr>
      <t>挡车石维修</t>
    </r>
  </si>
  <si>
    <r>
      <rPr>
        <sz val="10"/>
        <rFont val="Times New Roman"/>
        <charset val="134"/>
      </rPr>
      <t>1</t>
    </r>
    <r>
      <rPr>
        <sz val="10"/>
        <rFont val="宋体"/>
        <charset val="134"/>
      </rPr>
      <t>、材质：大理石</t>
    </r>
    <r>
      <rPr>
        <sz val="10"/>
        <rFont val="Times New Roman"/>
        <charset val="134"/>
      </rPr>
      <t xml:space="preserve">                           2</t>
    </r>
    <r>
      <rPr>
        <sz val="10"/>
        <rFont val="宋体"/>
        <charset val="134"/>
      </rPr>
      <t>、含拆除原挡车石及基础、清理、运输、材料、安装、新建基础等</t>
    </r>
  </si>
  <si>
    <r>
      <rPr>
        <sz val="10"/>
        <rFont val="宋体"/>
        <charset val="0"/>
      </rPr>
      <t>根</t>
    </r>
  </si>
  <si>
    <t>Y1105</t>
  </si>
  <si>
    <r>
      <rPr>
        <sz val="10"/>
        <rFont val="宋体"/>
        <charset val="134"/>
      </rPr>
      <t>交通安全设施</t>
    </r>
  </si>
  <si>
    <t>Y1105-1</t>
  </si>
  <si>
    <t>Y1105-1-1</t>
  </si>
  <si>
    <r>
      <rPr>
        <sz val="10"/>
        <rFont val="宋体"/>
        <charset val="134"/>
      </rPr>
      <t>里程牌、百米桩（牌）、警示桩保洁扶正</t>
    </r>
  </si>
  <si>
    <r>
      <rPr>
        <sz val="10"/>
        <rFont val="Times New Roman"/>
        <charset val="134"/>
      </rPr>
      <t>1</t>
    </r>
    <r>
      <rPr>
        <sz val="10"/>
        <rFont val="宋体"/>
        <charset val="134"/>
      </rPr>
      <t>、每年不少于</t>
    </r>
    <r>
      <rPr>
        <sz val="10"/>
        <rFont val="Times New Roman"/>
        <charset val="134"/>
      </rPr>
      <t>4</t>
    </r>
    <r>
      <rPr>
        <sz val="10"/>
        <rFont val="宋体"/>
        <charset val="134"/>
      </rPr>
      <t>次</t>
    </r>
  </si>
  <si>
    <r>
      <rPr>
        <sz val="10"/>
        <rFont val="宋体"/>
        <charset val="134"/>
      </rPr>
      <t>个</t>
    </r>
  </si>
  <si>
    <t>Y1105-1-2</t>
  </si>
  <si>
    <r>
      <rPr>
        <sz val="10"/>
        <rFont val="宋体"/>
        <charset val="134"/>
      </rPr>
      <t>防眩板清洗</t>
    </r>
  </si>
  <si>
    <t>Y1105-1-2-1</t>
  </si>
  <si>
    <r>
      <rPr>
        <sz val="10"/>
        <rFont val="宋体"/>
        <charset val="134"/>
      </rPr>
      <t>防眩板保洁</t>
    </r>
  </si>
  <si>
    <t>Y1105-1-3</t>
  </si>
  <si>
    <r>
      <rPr>
        <sz val="10"/>
        <rFont val="宋体"/>
        <charset val="134"/>
      </rPr>
      <t>护栏清洗</t>
    </r>
  </si>
  <si>
    <t>Y1105-1-3-1</t>
  </si>
  <si>
    <r>
      <rPr>
        <sz val="10"/>
        <rFont val="宋体"/>
        <charset val="134"/>
      </rPr>
      <t>波形钢板护栏保洁（机械）</t>
    </r>
  </si>
  <si>
    <t>Y1105-1-4</t>
  </si>
  <si>
    <r>
      <rPr>
        <sz val="10"/>
        <rFont val="宋体"/>
        <charset val="134"/>
      </rPr>
      <t>声屏障清洗</t>
    </r>
  </si>
  <si>
    <t>Y1105-2</t>
  </si>
  <si>
    <t>Y1105-2-1</t>
  </si>
  <si>
    <r>
      <rPr>
        <sz val="10"/>
        <rFont val="宋体"/>
        <charset val="134"/>
      </rPr>
      <t>里程牌更换</t>
    </r>
  </si>
  <si>
    <r>
      <rPr>
        <sz val="10"/>
        <rFont val="Times New Roman"/>
        <charset val="134"/>
      </rPr>
      <t>1</t>
    </r>
    <r>
      <rPr>
        <sz val="10"/>
        <rFont val="宋体"/>
        <charset val="134"/>
      </rPr>
      <t>、镀锌钢材质</t>
    </r>
    <r>
      <rPr>
        <sz val="10"/>
        <rFont val="Times New Roman"/>
        <charset val="134"/>
      </rPr>
      <t xml:space="preserve">                                        2</t>
    </r>
    <r>
      <rPr>
        <sz val="10"/>
        <rFont val="宋体"/>
        <charset val="134"/>
      </rPr>
      <t>、固定于护栏或挡墙上</t>
    </r>
    <r>
      <rPr>
        <sz val="10"/>
        <rFont val="Times New Roman"/>
        <charset val="134"/>
      </rPr>
      <t xml:space="preserve">                     3</t>
    </r>
    <r>
      <rPr>
        <sz val="10"/>
        <rFont val="宋体"/>
        <charset val="134"/>
      </rPr>
      <t>、含拆除原里程牌、清理、运输等</t>
    </r>
  </si>
  <si>
    <t>Y1105-2-2</t>
  </si>
  <si>
    <r>
      <rPr>
        <sz val="10"/>
        <rFont val="宋体"/>
        <charset val="134"/>
      </rPr>
      <t>百米桩更换</t>
    </r>
  </si>
  <si>
    <r>
      <rPr>
        <sz val="10"/>
        <rFont val="Times New Roman"/>
        <charset val="134"/>
      </rPr>
      <t>1</t>
    </r>
    <r>
      <rPr>
        <sz val="10"/>
        <rFont val="宋体"/>
        <charset val="134"/>
      </rPr>
      <t>、</t>
    </r>
    <r>
      <rPr>
        <sz val="10"/>
        <rFont val="Times New Roman"/>
        <charset val="134"/>
      </rPr>
      <t>C30</t>
    </r>
    <r>
      <rPr>
        <sz val="10"/>
        <rFont val="宋体"/>
        <charset val="134"/>
      </rPr>
      <t>钢筋混凝土百米桩</t>
    </r>
    <r>
      <rPr>
        <sz val="10"/>
        <rFont val="Times New Roman"/>
        <charset val="134"/>
      </rPr>
      <t xml:space="preserve">                  2</t>
    </r>
    <r>
      <rPr>
        <sz val="10"/>
        <rFont val="宋体"/>
        <charset val="134"/>
      </rPr>
      <t>、含基础</t>
    </r>
    <r>
      <rPr>
        <sz val="10"/>
        <rFont val="Times New Roman"/>
        <charset val="134"/>
      </rPr>
      <t xml:space="preserve">                                          3</t>
    </r>
    <r>
      <rPr>
        <sz val="10"/>
        <rFont val="宋体"/>
        <charset val="134"/>
      </rPr>
      <t>、含拆除原百米桩、清理、运输等</t>
    </r>
  </si>
  <si>
    <t>Y1105-2-3</t>
  </si>
  <si>
    <r>
      <rPr>
        <sz val="10"/>
        <rFont val="宋体"/>
        <charset val="134"/>
      </rPr>
      <t>百米牌更换</t>
    </r>
  </si>
  <si>
    <r>
      <rPr>
        <sz val="10"/>
        <rFont val="宋体"/>
        <charset val="134"/>
      </rPr>
      <t>根</t>
    </r>
  </si>
  <si>
    <t>Y1105-2-4</t>
  </si>
  <si>
    <r>
      <rPr>
        <sz val="10"/>
        <rFont val="宋体"/>
        <charset val="134"/>
      </rPr>
      <t>百米桩油漆</t>
    </r>
  </si>
  <si>
    <t>Y1105-2-5</t>
  </si>
  <si>
    <r>
      <rPr>
        <sz val="10"/>
        <rFont val="宋体"/>
        <charset val="134"/>
      </rPr>
      <t>警示桩更换</t>
    </r>
  </si>
  <si>
    <t>Y1105-2-5-1</t>
  </si>
  <si>
    <r>
      <rPr>
        <sz val="10"/>
        <rFont val="Times New Roman"/>
        <charset val="134"/>
      </rPr>
      <t>1</t>
    </r>
    <r>
      <rPr>
        <sz val="10"/>
        <rFont val="宋体"/>
        <charset val="134"/>
      </rPr>
      <t>、规格：</t>
    </r>
    <r>
      <rPr>
        <sz val="10"/>
        <rFont val="Times New Roman"/>
        <charset val="134"/>
      </rPr>
      <t xml:space="preserve">φ89*1200mm </t>
    </r>
    <r>
      <rPr>
        <sz val="10"/>
        <rFont val="宋体"/>
        <charset val="134"/>
      </rPr>
      <t>镀锌钢管</t>
    </r>
    <r>
      <rPr>
        <sz val="10"/>
        <rFont val="Times New Roman"/>
        <charset val="134"/>
      </rPr>
      <t xml:space="preserve">                                                2</t>
    </r>
    <r>
      <rPr>
        <sz val="10"/>
        <rFont val="宋体"/>
        <charset val="134"/>
      </rPr>
      <t>、含拆除原警示桩及基础、清理、运输、挖基坑、新建基础、材料、安装、回填等</t>
    </r>
  </si>
  <si>
    <t>Y1105-2-5-2</t>
  </si>
  <si>
    <r>
      <rPr>
        <sz val="10"/>
        <rFont val="宋体"/>
        <charset val="134"/>
      </rPr>
      <t>警示桩油漆</t>
    </r>
  </si>
  <si>
    <t>Y1105-2-6</t>
  </si>
  <si>
    <r>
      <rPr>
        <sz val="10"/>
        <rFont val="宋体"/>
        <charset val="134"/>
      </rPr>
      <t>弹性桩更换</t>
    </r>
  </si>
  <si>
    <r>
      <rPr>
        <sz val="10"/>
        <rFont val="Times New Roman"/>
        <charset val="134"/>
      </rPr>
      <t>1</t>
    </r>
    <r>
      <rPr>
        <sz val="10"/>
        <rFont val="宋体"/>
        <charset val="134"/>
      </rPr>
      <t>、规格：高</t>
    </r>
    <r>
      <rPr>
        <sz val="10"/>
        <rFont val="Times New Roman"/>
        <charset val="134"/>
      </rPr>
      <t>750mm</t>
    </r>
    <r>
      <rPr>
        <sz val="10"/>
        <rFont val="宋体"/>
        <charset val="134"/>
      </rPr>
      <t>、</t>
    </r>
    <r>
      <rPr>
        <sz val="10"/>
        <rFont val="Times New Roman"/>
        <charset val="134"/>
      </rPr>
      <t>φ80mm                                2</t>
    </r>
    <r>
      <rPr>
        <sz val="10"/>
        <rFont val="宋体"/>
        <charset val="134"/>
      </rPr>
      <t>、材质：</t>
    </r>
    <r>
      <rPr>
        <sz val="10"/>
        <rFont val="Times New Roman"/>
        <charset val="134"/>
      </rPr>
      <t>PU</t>
    </r>
    <r>
      <rPr>
        <sz val="10"/>
        <rFont val="宋体"/>
        <charset val="134"/>
      </rPr>
      <t>聚氨酯材质</t>
    </r>
    <r>
      <rPr>
        <sz val="10"/>
        <rFont val="Times New Roman"/>
        <charset val="134"/>
      </rPr>
      <t xml:space="preserve">                                               3</t>
    </r>
    <r>
      <rPr>
        <sz val="10"/>
        <rFont val="宋体"/>
        <charset val="134"/>
      </rPr>
      <t>、含拆除原弹性桩、清理、运输、材料、安装等</t>
    </r>
  </si>
  <si>
    <t>Y1105-2-7</t>
  </si>
  <si>
    <r>
      <rPr>
        <sz val="10"/>
        <rFont val="宋体"/>
        <charset val="134"/>
      </rPr>
      <t>防眩板更换</t>
    </r>
  </si>
  <si>
    <t>Y1105-2-7-1</t>
  </si>
  <si>
    <r>
      <rPr>
        <sz val="10"/>
        <rFont val="宋体"/>
        <charset val="134"/>
      </rPr>
      <t>防眩板更换（含支架）</t>
    </r>
  </si>
  <si>
    <r>
      <rPr>
        <sz val="10"/>
        <rFont val="Times New Roman"/>
        <charset val="134"/>
      </rPr>
      <t>1</t>
    </r>
    <r>
      <rPr>
        <sz val="10"/>
        <rFont val="宋体"/>
        <charset val="134"/>
      </rPr>
      <t>、含拆除原防眩板、清理、运输、材料、安装、支架等</t>
    </r>
  </si>
  <si>
    <t>Y1105-2-8</t>
  </si>
  <si>
    <r>
      <rPr>
        <sz val="10"/>
        <rFont val="宋体"/>
        <charset val="134"/>
      </rPr>
      <t>声屏障维修</t>
    </r>
  </si>
  <si>
    <r>
      <rPr>
        <sz val="10"/>
        <rFont val="宋体"/>
        <charset val="134"/>
      </rPr>
      <t>高度</t>
    </r>
    <r>
      <rPr>
        <sz val="10"/>
        <rFont val="Times New Roman"/>
        <charset val="134"/>
      </rPr>
      <t>3m</t>
    </r>
  </si>
  <si>
    <t>Y1106</t>
  </si>
  <si>
    <r>
      <rPr>
        <sz val="10"/>
        <rFont val="宋体"/>
        <charset val="134"/>
      </rPr>
      <t>绿化工程</t>
    </r>
  </si>
  <si>
    <t>Y1106-1</t>
  </si>
  <si>
    <t>Y1106-1-1</t>
  </si>
  <si>
    <r>
      <rPr>
        <sz val="10"/>
        <rFont val="宋体"/>
        <charset val="134"/>
      </rPr>
      <t>中央分隔带绿化</t>
    </r>
  </si>
  <si>
    <r>
      <rPr>
        <sz val="10"/>
        <rFont val="Times New Roman"/>
        <charset val="134"/>
      </rPr>
      <t>1</t>
    </r>
    <r>
      <rPr>
        <sz val="10"/>
        <rFont val="宋体"/>
        <charset val="134"/>
      </rPr>
      <t>、含中分带打草、乔灌木、绿篱的整枝、修剪、剥芽、扶正、施肥、喷药、浇水、清理、运输等工作</t>
    </r>
    <r>
      <rPr>
        <sz val="10"/>
        <rFont val="Times New Roman"/>
        <charset val="134"/>
      </rPr>
      <t xml:space="preserve">                                  
2</t>
    </r>
    <r>
      <rPr>
        <sz val="10"/>
        <rFont val="宋体"/>
        <charset val="134"/>
      </rPr>
      <t>、中分带打草每年不少于</t>
    </r>
    <r>
      <rPr>
        <sz val="10"/>
        <rFont val="Times New Roman"/>
        <charset val="134"/>
      </rPr>
      <t>6</t>
    </r>
    <r>
      <rPr>
        <sz val="10"/>
        <rFont val="宋体"/>
        <charset val="134"/>
      </rPr>
      <t>次</t>
    </r>
    <r>
      <rPr>
        <sz val="10"/>
        <rFont val="Times New Roman"/>
        <charset val="134"/>
      </rPr>
      <t xml:space="preserve">                                                             3</t>
    </r>
    <r>
      <rPr>
        <sz val="10"/>
        <rFont val="宋体"/>
        <charset val="134"/>
      </rPr>
      <t>、乔、灌木、绿篱的修剪、施肥、喷药每年不少于</t>
    </r>
    <r>
      <rPr>
        <sz val="10"/>
        <rFont val="Times New Roman"/>
        <charset val="134"/>
      </rPr>
      <t>2</t>
    </r>
    <r>
      <rPr>
        <sz val="10"/>
        <rFont val="宋体"/>
        <charset val="134"/>
      </rPr>
      <t>次</t>
    </r>
    <r>
      <rPr>
        <sz val="10"/>
        <rFont val="Times New Roman"/>
        <charset val="134"/>
      </rPr>
      <t xml:space="preserve">                                                        4</t>
    </r>
    <r>
      <rPr>
        <sz val="10"/>
        <rFont val="宋体"/>
        <charset val="134"/>
      </rPr>
      <t>、乔木浇水每年不少于</t>
    </r>
    <r>
      <rPr>
        <sz val="10"/>
        <rFont val="Times New Roman"/>
        <charset val="134"/>
      </rPr>
      <t>4</t>
    </r>
    <r>
      <rPr>
        <sz val="10"/>
        <rFont val="宋体"/>
        <charset val="134"/>
      </rPr>
      <t>次、灌木浇水每年不少于</t>
    </r>
    <r>
      <rPr>
        <sz val="10"/>
        <rFont val="Times New Roman"/>
        <charset val="134"/>
      </rPr>
      <t>8</t>
    </r>
    <r>
      <rPr>
        <sz val="10"/>
        <rFont val="宋体"/>
        <charset val="134"/>
      </rPr>
      <t>次、绿篱浇水每年不少于</t>
    </r>
    <r>
      <rPr>
        <sz val="10"/>
        <rFont val="Times New Roman"/>
        <charset val="134"/>
      </rPr>
      <t>12</t>
    </r>
    <r>
      <rPr>
        <sz val="10"/>
        <rFont val="宋体"/>
        <charset val="134"/>
      </rPr>
      <t>次</t>
    </r>
    <r>
      <rPr>
        <sz val="10"/>
        <rFont val="Times New Roman"/>
        <charset val="134"/>
      </rPr>
      <t xml:space="preserve">                                                         </t>
    </r>
  </si>
  <si>
    <t>Y1106-1-2</t>
  </si>
  <si>
    <r>
      <rPr>
        <sz val="10"/>
        <rFont val="宋体"/>
        <charset val="134"/>
      </rPr>
      <t>路侧绿化</t>
    </r>
  </si>
  <si>
    <r>
      <rPr>
        <sz val="10"/>
        <rFont val="Times New Roman"/>
        <charset val="134"/>
      </rPr>
      <t>1</t>
    </r>
    <r>
      <rPr>
        <sz val="10"/>
        <rFont val="宋体"/>
        <charset val="134"/>
      </rPr>
      <t>、含路侧（含路肩、边坡）打草、乔灌木的整枝、绿篱的整枝、修剪、剥芽、扶正、施肥、喷药、浇水、清理、运输等工作</t>
    </r>
    <r>
      <rPr>
        <sz val="10"/>
        <rFont val="Times New Roman"/>
        <charset val="134"/>
      </rPr>
      <t xml:space="preserve">                             2</t>
    </r>
    <r>
      <rPr>
        <sz val="10"/>
        <rFont val="宋体"/>
        <charset val="134"/>
      </rPr>
      <t>、路侧打草每年不少于</t>
    </r>
    <r>
      <rPr>
        <sz val="10"/>
        <rFont val="Times New Roman"/>
        <charset val="134"/>
      </rPr>
      <t>6</t>
    </r>
    <r>
      <rPr>
        <sz val="10"/>
        <rFont val="宋体"/>
        <charset val="134"/>
      </rPr>
      <t>次</t>
    </r>
    <r>
      <rPr>
        <sz val="10"/>
        <rFont val="Times New Roman"/>
        <charset val="134"/>
      </rPr>
      <t xml:space="preserve">                                 3</t>
    </r>
    <r>
      <rPr>
        <sz val="10"/>
        <rFont val="宋体"/>
        <charset val="134"/>
      </rPr>
      <t>、乔、灌木、绿篱的修剪、施肥、喷药每年不少于</t>
    </r>
    <r>
      <rPr>
        <sz val="10"/>
        <rFont val="Times New Roman"/>
        <charset val="134"/>
      </rPr>
      <t>2</t>
    </r>
    <r>
      <rPr>
        <sz val="10"/>
        <rFont val="宋体"/>
        <charset val="134"/>
      </rPr>
      <t>次</t>
    </r>
    <r>
      <rPr>
        <sz val="10"/>
        <rFont val="Times New Roman"/>
        <charset val="134"/>
      </rPr>
      <t xml:space="preserve">                                                        4</t>
    </r>
    <r>
      <rPr>
        <sz val="10"/>
        <rFont val="宋体"/>
        <charset val="134"/>
      </rPr>
      <t>、乔木浇水每年不少于</t>
    </r>
    <r>
      <rPr>
        <sz val="10"/>
        <rFont val="Times New Roman"/>
        <charset val="134"/>
      </rPr>
      <t>4</t>
    </r>
    <r>
      <rPr>
        <sz val="10"/>
        <rFont val="宋体"/>
        <charset val="134"/>
      </rPr>
      <t>次、灌木浇水每年不少于</t>
    </r>
    <r>
      <rPr>
        <sz val="10"/>
        <rFont val="Times New Roman"/>
        <charset val="134"/>
      </rPr>
      <t>8</t>
    </r>
    <r>
      <rPr>
        <sz val="10"/>
        <rFont val="宋体"/>
        <charset val="134"/>
      </rPr>
      <t>次、绿篱浇水每年不少于</t>
    </r>
    <r>
      <rPr>
        <sz val="10"/>
        <rFont val="Times New Roman"/>
        <charset val="134"/>
      </rPr>
      <t>12</t>
    </r>
    <r>
      <rPr>
        <sz val="10"/>
        <rFont val="宋体"/>
        <charset val="134"/>
      </rPr>
      <t>次</t>
    </r>
  </si>
  <si>
    <t>Y1106-1-9</t>
  </si>
  <si>
    <r>
      <rPr>
        <sz val="10"/>
        <rFont val="宋体"/>
        <charset val="134"/>
      </rPr>
      <t>树干刷白</t>
    </r>
  </si>
  <si>
    <r>
      <rPr>
        <sz val="10"/>
        <rFont val="Times New Roman"/>
        <charset val="134"/>
      </rPr>
      <t>1</t>
    </r>
    <r>
      <rPr>
        <sz val="10"/>
        <rFont val="宋体"/>
        <charset val="134"/>
      </rPr>
      <t>、配药水，喷涂，吸水，运水，爬高，清理，打扫，配石灰水，刷涂料等</t>
    </r>
  </si>
  <si>
    <r>
      <rPr>
        <sz val="10"/>
        <rFont val="宋体"/>
        <charset val="134"/>
      </rPr>
      <t>株</t>
    </r>
  </si>
  <si>
    <t>Y1106-2</t>
  </si>
  <si>
    <t>日常维修（绿化补植）</t>
  </si>
  <si>
    <t>Y1106-2-1</t>
  </si>
  <si>
    <r>
      <rPr>
        <sz val="10"/>
        <rFont val="宋体"/>
        <charset val="134"/>
      </rPr>
      <t>补播草种</t>
    </r>
  </si>
  <si>
    <r>
      <rPr>
        <sz val="10"/>
        <rFont val="Times New Roman"/>
        <charset val="134"/>
      </rPr>
      <t>1</t>
    </r>
    <r>
      <rPr>
        <sz val="10"/>
        <rFont val="宋体"/>
        <charset val="134"/>
      </rPr>
      <t>、黑麦草、高羊茅草籽混播</t>
    </r>
    <r>
      <rPr>
        <sz val="10"/>
        <rFont val="Times New Roman"/>
        <charset val="134"/>
      </rPr>
      <t xml:space="preserve">                                                 2</t>
    </r>
    <r>
      <rPr>
        <sz val="10"/>
        <rFont val="宋体"/>
        <charset val="134"/>
      </rPr>
      <t>、人工播撒</t>
    </r>
    <r>
      <rPr>
        <sz val="10"/>
        <rFont val="Times New Roman"/>
        <charset val="134"/>
      </rPr>
      <t xml:space="preserve">                                        </t>
    </r>
  </si>
  <si>
    <t>Y1106-2-2</t>
  </si>
  <si>
    <r>
      <rPr>
        <sz val="10"/>
        <rFont val="宋体"/>
        <charset val="0"/>
      </rPr>
      <t>补植乔木</t>
    </r>
  </si>
  <si>
    <t>Y1106-2-2-1</t>
  </si>
  <si>
    <r>
      <rPr>
        <sz val="10"/>
        <rFont val="宋体"/>
        <charset val="0"/>
      </rPr>
      <t>小乔补种</t>
    </r>
  </si>
  <si>
    <r>
      <rPr>
        <sz val="10"/>
        <rFont val="Times New Roman"/>
        <charset val="0"/>
      </rPr>
      <t>1</t>
    </r>
    <r>
      <rPr>
        <sz val="10"/>
        <rFont val="宋体"/>
        <charset val="0"/>
      </rPr>
      <t>、规格：</t>
    </r>
    <r>
      <rPr>
        <sz val="10"/>
        <rFont val="Times New Roman"/>
        <charset val="0"/>
      </rPr>
      <t>3-5cm                                     2</t>
    </r>
    <r>
      <rPr>
        <sz val="10"/>
        <rFont val="宋体"/>
        <charset val="0"/>
      </rPr>
      <t>、清除杂物、挖坑（翻土整平）、购苗木、栽植、支撑、扶正、回填、浇水、覆土、现场整理、运输等</t>
    </r>
  </si>
  <si>
    <r>
      <rPr>
        <sz val="10"/>
        <rFont val="宋体"/>
        <charset val="0"/>
      </rPr>
      <t>棵</t>
    </r>
  </si>
  <si>
    <t>Y1106-2-3</t>
  </si>
  <si>
    <r>
      <rPr>
        <sz val="10"/>
        <rFont val="宋体"/>
        <charset val="134"/>
      </rPr>
      <t>补植灌木</t>
    </r>
  </si>
  <si>
    <t>Y1106-2-3-1</t>
  </si>
  <si>
    <r>
      <rPr>
        <sz val="10"/>
        <rFont val="宋体"/>
        <charset val="134"/>
      </rPr>
      <t>灌木补植</t>
    </r>
  </si>
  <si>
    <r>
      <rPr>
        <sz val="10"/>
        <rFont val="Times New Roman"/>
        <charset val="134"/>
      </rPr>
      <t>1</t>
    </r>
    <r>
      <rPr>
        <sz val="10"/>
        <rFont val="宋体"/>
        <charset val="134"/>
      </rPr>
      <t>、规格：高度</t>
    </r>
    <r>
      <rPr>
        <sz val="10"/>
        <rFont val="Times New Roman"/>
        <charset val="134"/>
      </rPr>
      <t>50cm</t>
    </r>
    <r>
      <rPr>
        <sz val="10"/>
        <rFont val="宋体"/>
        <charset val="134"/>
      </rPr>
      <t>内</t>
    </r>
    <r>
      <rPr>
        <sz val="10"/>
        <rFont val="Times New Roman"/>
        <charset val="134"/>
      </rPr>
      <t xml:space="preserve">                               2</t>
    </r>
    <r>
      <rPr>
        <sz val="10"/>
        <rFont val="宋体"/>
        <charset val="134"/>
      </rPr>
      <t>、清除杂物、挖坑（翻土整平）、购苗木、栽植、支撑、扶正、回填、浇水、覆土、现场整理、运输等</t>
    </r>
  </si>
  <si>
    <t>Y1106-2-4</t>
  </si>
  <si>
    <r>
      <rPr>
        <sz val="10"/>
        <rFont val="宋体"/>
        <charset val="134"/>
      </rPr>
      <t>清除、修剪苗木</t>
    </r>
  </si>
  <si>
    <t>Y1106-2-4-1</t>
  </si>
  <si>
    <r>
      <rPr>
        <sz val="10"/>
        <rFont val="宋体"/>
        <charset val="134"/>
      </rPr>
      <t>清除乔木</t>
    </r>
  </si>
  <si>
    <r>
      <rPr>
        <sz val="10"/>
        <rFont val="Times New Roman"/>
        <charset val="134"/>
      </rPr>
      <t>1</t>
    </r>
    <r>
      <rPr>
        <sz val="10"/>
        <rFont val="宋体"/>
        <charset val="134"/>
      </rPr>
      <t>、规格综合考虑</t>
    </r>
    <r>
      <rPr>
        <sz val="10"/>
        <rFont val="Times New Roman"/>
        <charset val="134"/>
      </rPr>
      <t xml:space="preserve">                               2</t>
    </r>
    <r>
      <rPr>
        <sz val="10"/>
        <rFont val="宋体"/>
        <charset val="134"/>
      </rPr>
      <t>、含锯树，死树伐除，刨挖树根、截枝捆扎、清理现场、装车、运输、施工措施费等</t>
    </r>
  </si>
  <si>
    <t>Y1106-2-4-2</t>
  </si>
  <si>
    <r>
      <rPr>
        <sz val="10"/>
        <rFont val="宋体"/>
        <charset val="134"/>
      </rPr>
      <t>清除灌木</t>
    </r>
  </si>
  <si>
    <r>
      <rPr>
        <sz val="10"/>
        <rFont val="Times New Roman"/>
        <charset val="134"/>
      </rPr>
      <t>1</t>
    </r>
    <r>
      <rPr>
        <sz val="10"/>
        <rFont val="宋体"/>
        <charset val="134"/>
      </rPr>
      <t>、规格综合考虑</t>
    </r>
    <r>
      <rPr>
        <sz val="10"/>
        <rFont val="Times New Roman"/>
        <charset val="134"/>
      </rPr>
      <t xml:space="preserve">                       
2</t>
    </r>
    <r>
      <rPr>
        <sz val="10"/>
        <rFont val="宋体"/>
        <charset val="134"/>
      </rPr>
      <t>、含挖除、捆扎、清理现场、装车、运输、施工措施费等</t>
    </r>
  </si>
  <si>
    <t>Y1106-2-4-3</t>
  </si>
  <si>
    <r>
      <rPr>
        <sz val="10"/>
        <rFont val="宋体"/>
        <charset val="134"/>
      </rPr>
      <t>清理一枝黄花</t>
    </r>
  </si>
  <si>
    <r>
      <rPr>
        <sz val="10"/>
        <rFont val="宋体"/>
        <charset val="134"/>
      </rPr>
      <t>含挖除、捆扎、清理现场、装车、运输、施工措施费等</t>
    </r>
  </si>
  <si>
    <r>
      <rPr>
        <sz val="10"/>
        <rFont val="宋体"/>
        <charset val="134"/>
      </rPr>
      <t>项</t>
    </r>
  </si>
  <si>
    <t>Y1106-2-4-4</t>
  </si>
  <si>
    <r>
      <rPr>
        <sz val="10"/>
        <rFont val="宋体"/>
        <charset val="134"/>
      </rPr>
      <t>修剪遮挡标志牌的树木</t>
    </r>
  </si>
  <si>
    <r>
      <rPr>
        <sz val="10"/>
        <rFont val="Times New Roman"/>
        <charset val="134"/>
      </rPr>
      <t>1</t>
    </r>
    <r>
      <rPr>
        <sz val="10"/>
        <rFont val="宋体"/>
        <charset val="134"/>
      </rPr>
      <t>、修剪、清理杂枝、杂物、运输等</t>
    </r>
  </si>
  <si>
    <t>Y1109</t>
  </si>
  <si>
    <r>
      <rPr>
        <sz val="10"/>
        <rFont val="宋体"/>
        <charset val="134"/>
      </rPr>
      <t>防灾措施</t>
    </r>
  </si>
  <si>
    <t>Y1109-3</t>
  </si>
  <si>
    <r>
      <rPr>
        <sz val="10"/>
        <rFont val="宋体"/>
        <charset val="134"/>
      </rPr>
      <t>防风防汛措施</t>
    </r>
  </si>
  <si>
    <r>
      <rPr>
        <sz val="10"/>
        <rFont val="宋体"/>
        <charset val="134"/>
      </rPr>
      <t>包含防汛人员值班、防汛物品投入、车辆使用等</t>
    </r>
  </si>
  <si>
    <r>
      <rPr>
        <sz val="10"/>
        <rFont val="宋体"/>
        <charset val="0"/>
      </rPr>
      <t>项</t>
    </r>
  </si>
  <si>
    <t>Y1110-1</t>
  </si>
  <si>
    <r>
      <rPr>
        <sz val="10"/>
        <rFont val="宋体"/>
        <charset val="134"/>
      </rPr>
      <t>应急处置</t>
    </r>
  </si>
  <si>
    <r>
      <rPr>
        <sz val="10"/>
        <rFont val="宋体"/>
        <charset val="134"/>
      </rPr>
      <t>含人员、车辆、设备、保证道路通行的措施费等</t>
    </r>
  </si>
  <si>
    <r>
      <rPr>
        <sz val="10"/>
        <rFont val="宋体"/>
        <charset val="134"/>
      </rPr>
      <t>次</t>
    </r>
  </si>
  <si>
    <t>Y1111-1</t>
  </si>
  <si>
    <r>
      <rPr>
        <sz val="10"/>
        <rFont val="宋体"/>
        <charset val="134"/>
      </rPr>
      <t>冬防措施</t>
    </r>
  </si>
  <si>
    <r>
      <rPr>
        <sz val="10"/>
        <rFont val="Times New Roman"/>
        <charset val="134"/>
      </rPr>
      <t>1</t>
    </r>
    <r>
      <rPr>
        <sz val="10"/>
        <rFont val="宋体"/>
        <charset val="134"/>
      </rPr>
      <t>、一级公路</t>
    </r>
    <r>
      <rPr>
        <sz val="10"/>
        <rFont val="Times New Roman"/>
        <charset val="134"/>
      </rPr>
      <t xml:space="preserve">                                       2</t>
    </r>
    <r>
      <rPr>
        <sz val="10"/>
        <rFont val="宋体"/>
        <charset val="134"/>
      </rPr>
      <t>、含设备、人员、材料、物资（其中融雪剂不少于</t>
    </r>
    <r>
      <rPr>
        <sz val="10"/>
        <rFont val="Times New Roman"/>
        <charset val="134"/>
      </rPr>
      <t>200</t>
    </r>
    <r>
      <rPr>
        <sz val="10"/>
        <rFont val="宋体"/>
        <charset val="134"/>
      </rPr>
      <t>吨</t>
    </r>
    <r>
      <rPr>
        <sz val="10"/>
        <rFont val="Times New Roman"/>
        <charset val="134"/>
      </rPr>
      <t>)</t>
    </r>
    <r>
      <rPr>
        <sz val="10"/>
        <rFont val="宋体"/>
        <charset val="134"/>
      </rPr>
      <t>、保证道路通行的措施费等</t>
    </r>
  </si>
  <si>
    <r>
      <rPr>
        <b/>
        <sz val="10"/>
        <rFont val="宋体"/>
        <charset val="134"/>
      </rPr>
      <t>第</t>
    </r>
    <r>
      <rPr>
        <b/>
        <sz val="10"/>
        <rFont val="Times New Roman"/>
        <charset val="134"/>
      </rPr>
      <t>1100</t>
    </r>
    <r>
      <rPr>
        <b/>
        <sz val="10"/>
        <rFont val="宋体"/>
        <charset val="134"/>
      </rPr>
      <t>章小计（结转至第</t>
    </r>
    <r>
      <rPr>
        <b/>
        <sz val="10"/>
        <rFont val="Times New Roman"/>
        <charset val="134"/>
      </rPr>
      <t xml:space="preserve"> </t>
    </r>
    <r>
      <rPr>
        <b/>
        <sz val="10"/>
        <rFont val="宋体"/>
        <charset val="134"/>
      </rPr>
      <t>页养护清单汇总表）人民币</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</si>
</sst>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_ "/>
    <numFmt numFmtId="178" formatCode="0.000_ "/>
    <numFmt numFmtId="179" formatCode="0;[Red]0"/>
  </numFmts>
  <fonts count="65">
    <font>
      <sz val="11"/>
      <color theme="1"/>
      <name val="宋体"/>
      <charset val="134"/>
      <scheme val="minor"/>
    </font>
    <font>
      <b/>
      <sz val="11"/>
      <color theme="1"/>
      <name val="宋体"/>
      <charset val="134"/>
      <scheme val="minor"/>
    </font>
    <font>
      <sz val="10"/>
      <color theme="1"/>
      <name val="宋体"/>
      <charset val="134"/>
      <scheme val="minor"/>
    </font>
    <font>
      <b/>
      <sz val="10"/>
      <color theme="1"/>
      <name val="宋体"/>
      <charset val="134"/>
      <scheme val="minor"/>
    </font>
    <font>
      <sz val="10"/>
      <name val="宋体"/>
      <charset val="134"/>
      <scheme val="minor"/>
    </font>
    <font>
      <b/>
      <sz val="10"/>
      <color rgb="FFFF0000"/>
      <name val="宋体"/>
      <charset val="134"/>
      <scheme val="minor"/>
    </font>
    <font>
      <b/>
      <sz val="10"/>
      <name val="宋体"/>
      <charset val="134"/>
      <scheme val="minor"/>
    </font>
    <font>
      <b/>
      <sz val="11"/>
      <name val="宋体"/>
      <charset val="134"/>
      <scheme val="minor"/>
    </font>
    <font>
      <sz val="11"/>
      <name val="宋体"/>
      <charset val="134"/>
      <scheme val="minor"/>
    </font>
    <font>
      <b/>
      <sz val="18"/>
      <name val="Times New Roman"/>
      <charset val="134"/>
    </font>
    <font>
      <sz val="10"/>
      <name val="Times New Roman"/>
      <charset val="134"/>
    </font>
    <font>
      <b/>
      <sz val="10"/>
      <name val="Times New Roman"/>
      <charset val="134"/>
    </font>
    <font>
      <sz val="10"/>
      <name val="Times New Roman"/>
      <charset val="0"/>
    </font>
    <font>
      <sz val="10"/>
      <name val="宋体"/>
      <charset val="134"/>
    </font>
    <font>
      <b/>
      <sz val="10"/>
      <name val="宋体"/>
      <charset val="134"/>
    </font>
    <font>
      <b/>
      <sz val="18"/>
      <color theme="1"/>
      <name val="Times New Roman"/>
      <charset val="134"/>
    </font>
    <font>
      <sz val="10"/>
      <color theme="1"/>
      <name val="Times New Roman"/>
      <charset val="134"/>
    </font>
    <font>
      <b/>
      <sz val="10"/>
      <color theme="1"/>
      <name val="Times New Roman"/>
      <charset val="134"/>
    </font>
    <font>
      <b/>
      <sz val="14"/>
      <color theme="1"/>
      <name val="Times New Roman"/>
      <charset val="134"/>
    </font>
    <font>
      <sz val="11"/>
      <color theme="1"/>
      <name val="Times New Roman"/>
      <charset val="134"/>
    </font>
    <font>
      <sz val="11"/>
      <color rgb="FFFF0000"/>
      <name val="宋体"/>
      <charset val="134"/>
      <scheme val="minor"/>
    </font>
    <font>
      <sz val="11"/>
      <name val="Times New Roman"/>
      <charset val="0"/>
    </font>
    <font>
      <sz val="11"/>
      <color theme="1"/>
      <name val="宋体"/>
      <charset val="134"/>
    </font>
    <font>
      <b/>
      <sz val="18"/>
      <name val="宋体"/>
      <charset val="134"/>
    </font>
    <font>
      <sz val="12"/>
      <name val="Times New Roman"/>
      <charset val="134"/>
    </font>
    <font>
      <sz val="22"/>
      <name val="Times New Roman"/>
      <charset val="134"/>
    </font>
    <font>
      <b/>
      <sz val="24"/>
      <name val="宋体"/>
      <charset val="134"/>
    </font>
    <font>
      <sz val="18"/>
      <name val="宋体"/>
      <charset val="134"/>
    </font>
    <font>
      <sz val="15"/>
      <name val="宋体"/>
      <charset val="134"/>
    </font>
    <font>
      <b/>
      <sz val="32"/>
      <name val="宋体"/>
      <charset val="134"/>
    </font>
    <font>
      <b/>
      <sz val="56"/>
      <name val="宋体"/>
      <charset val="134"/>
    </font>
    <font>
      <b/>
      <sz val="20"/>
      <name val="宋体"/>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0"/>
      <name val="Arial"/>
      <charset val="134"/>
    </font>
    <font>
      <sz val="10"/>
      <name val="Arial"/>
      <charset val="0"/>
    </font>
    <font>
      <sz val="10"/>
      <color theme="1"/>
      <name val="宋体"/>
      <charset val="134"/>
    </font>
    <font>
      <sz val="10"/>
      <name val="宋体"/>
      <charset val="0"/>
    </font>
    <font>
      <b/>
      <sz val="10"/>
      <color theme="1"/>
      <name val="宋体"/>
      <charset val="134"/>
    </font>
    <font>
      <b/>
      <sz val="14"/>
      <color theme="1"/>
      <name val="宋体"/>
      <charset val="134"/>
    </font>
    <font>
      <u/>
      <sz val="10"/>
      <name val="宋体"/>
      <charset val="134"/>
    </font>
    <font>
      <u/>
      <sz val="10"/>
      <name val="Times New Roman"/>
      <charset val="134"/>
    </font>
    <font>
      <sz val="11"/>
      <name val="宋体"/>
      <charset val="0"/>
    </font>
    <font>
      <vertAlign val="superscript"/>
      <sz val="10"/>
      <name val="Times New Roman"/>
      <charset val="0"/>
    </font>
    <font>
      <vertAlign val="superscript"/>
      <sz val="10"/>
      <name val="Times New Roman"/>
      <charset val="134"/>
    </font>
    <font>
      <b/>
      <sz val="18"/>
      <color theme="1"/>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style="thin">
        <color auto="1"/>
      </top>
      <bottom/>
      <diagonal/>
    </border>
    <border>
      <left/>
      <right style="thin">
        <color auto="1"/>
      </right>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33" fillId="0" borderId="0" applyNumberFormat="0" applyFill="0" applyBorder="0" applyAlignment="0" applyProtection="0">
      <alignment vertical="center"/>
    </xf>
    <xf numFmtId="0" fontId="34" fillId="0" borderId="0" applyNumberFormat="0" applyFill="0" applyBorder="0" applyAlignment="0" applyProtection="0">
      <alignment vertical="center"/>
    </xf>
    <xf numFmtId="0" fontId="0" fillId="2" borderId="13" applyNumberFormat="0" applyFont="0" applyAlignment="0" applyProtection="0">
      <alignment vertical="center"/>
    </xf>
    <xf numFmtId="0" fontId="35" fillId="0" borderId="0" applyNumberFormat="0" applyFill="0" applyBorder="0" applyAlignment="0" applyProtection="0">
      <alignment vertical="center"/>
    </xf>
    <xf numFmtId="0" fontId="36" fillId="0" borderId="0" applyNumberFormat="0" applyFill="0" applyBorder="0" applyAlignment="0" applyProtection="0">
      <alignment vertical="center"/>
    </xf>
    <xf numFmtId="0" fontId="37" fillId="0" borderId="0" applyNumberFormat="0" applyFill="0" applyBorder="0" applyAlignment="0" applyProtection="0">
      <alignment vertical="center"/>
    </xf>
    <xf numFmtId="0" fontId="38" fillId="0" borderId="14" applyNumberFormat="0" applyFill="0" applyAlignment="0" applyProtection="0">
      <alignment vertical="center"/>
    </xf>
    <xf numFmtId="0" fontId="39" fillId="0" borderId="14" applyNumberFormat="0" applyFill="0" applyAlignment="0" applyProtection="0">
      <alignment vertical="center"/>
    </xf>
    <xf numFmtId="0" fontId="40" fillId="0" borderId="15" applyNumberFormat="0" applyFill="0" applyAlignment="0" applyProtection="0">
      <alignment vertical="center"/>
    </xf>
    <xf numFmtId="0" fontId="40" fillId="0" borderId="0" applyNumberFormat="0" applyFill="0" applyBorder="0" applyAlignment="0" applyProtection="0">
      <alignment vertical="center"/>
    </xf>
    <xf numFmtId="0" fontId="41" fillId="3" borderId="16" applyNumberFormat="0" applyAlignment="0" applyProtection="0">
      <alignment vertical="center"/>
    </xf>
    <xf numFmtId="0" fontId="42" fillId="4" borderId="17" applyNumberFormat="0" applyAlignment="0" applyProtection="0">
      <alignment vertical="center"/>
    </xf>
    <xf numFmtId="0" fontId="43" fillId="4" borderId="16" applyNumberFormat="0" applyAlignment="0" applyProtection="0">
      <alignment vertical="center"/>
    </xf>
    <xf numFmtId="0" fontId="44" fillId="5" borderId="18" applyNumberFormat="0" applyAlignment="0" applyProtection="0">
      <alignment vertical="center"/>
    </xf>
    <xf numFmtId="0" fontId="45" fillId="0" borderId="19" applyNumberFormat="0" applyFill="0" applyAlignment="0" applyProtection="0">
      <alignment vertical="center"/>
    </xf>
    <xf numFmtId="0" fontId="46" fillId="0" borderId="20" applyNumberFormat="0" applyFill="0" applyAlignment="0" applyProtection="0">
      <alignment vertical="center"/>
    </xf>
    <xf numFmtId="0" fontId="47" fillId="6" borderId="0" applyNumberFormat="0" applyBorder="0" applyAlignment="0" applyProtection="0">
      <alignment vertical="center"/>
    </xf>
    <xf numFmtId="0" fontId="48" fillId="7" borderId="0" applyNumberFormat="0" applyBorder="0" applyAlignment="0" applyProtection="0">
      <alignment vertical="center"/>
    </xf>
    <xf numFmtId="0" fontId="49" fillId="8" borderId="0" applyNumberFormat="0" applyBorder="0" applyAlignment="0" applyProtection="0">
      <alignment vertical="center"/>
    </xf>
    <xf numFmtId="0" fontId="50" fillId="9" borderId="0" applyNumberFormat="0" applyBorder="0" applyAlignment="0" applyProtection="0">
      <alignment vertical="center"/>
    </xf>
    <xf numFmtId="0" fontId="51" fillId="10" borderId="0" applyNumberFormat="0" applyBorder="0" applyAlignment="0" applyProtection="0">
      <alignment vertical="center"/>
    </xf>
    <xf numFmtId="0" fontId="51" fillId="11" borderId="0" applyNumberFormat="0" applyBorder="0" applyAlignment="0" applyProtection="0">
      <alignment vertical="center"/>
    </xf>
    <xf numFmtId="0" fontId="50" fillId="12" borderId="0" applyNumberFormat="0" applyBorder="0" applyAlignment="0" applyProtection="0">
      <alignment vertical="center"/>
    </xf>
    <xf numFmtId="0" fontId="50" fillId="13" borderId="0" applyNumberFormat="0" applyBorder="0" applyAlignment="0" applyProtection="0">
      <alignment vertical="center"/>
    </xf>
    <xf numFmtId="0" fontId="51" fillId="14" borderId="0" applyNumberFormat="0" applyBorder="0" applyAlignment="0" applyProtection="0">
      <alignment vertical="center"/>
    </xf>
    <xf numFmtId="0" fontId="51" fillId="15" borderId="0" applyNumberFormat="0" applyBorder="0" applyAlignment="0" applyProtection="0">
      <alignment vertical="center"/>
    </xf>
    <xf numFmtId="0" fontId="50" fillId="16" borderId="0" applyNumberFormat="0" applyBorder="0" applyAlignment="0" applyProtection="0">
      <alignment vertical="center"/>
    </xf>
    <xf numFmtId="0" fontId="50" fillId="17" borderId="0" applyNumberFormat="0" applyBorder="0" applyAlignment="0" applyProtection="0">
      <alignment vertical="center"/>
    </xf>
    <xf numFmtId="0" fontId="51" fillId="18" borderId="0" applyNumberFormat="0" applyBorder="0" applyAlignment="0" applyProtection="0">
      <alignment vertical="center"/>
    </xf>
    <xf numFmtId="0" fontId="51" fillId="19" borderId="0" applyNumberFormat="0" applyBorder="0" applyAlignment="0" applyProtection="0">
      <alignment vertical="center"/>
    </xf>
    <xf numFmtId="0" fontId="50" fillId="20" borderId="0" applyNumberFormat="0" applyBorder="0" applyAlignment="0" applyProtection="0">
      <alignment vertical="center"/>
    </xf>
    <xf numFmtId="0" fontId="50" fillId="21" borderId="0" applyNumberFormat="0" applyBorder="0" applyAlignment="0" applyProtection="0">
      <alignment vertical="center"/>
    </xf>
    <xf numFmtId="0" fontId="51" fillId="22" borderId="0" applyNumberFormat="0" applyBorder="0" applyAlignment="0" applyProtection="0">
      <alignment vertical="center"/>
    </xf>
    <xf numFmtId="0" fontId="51" fillId="23" borderId="0" applyNumberFormat="0" applyBorder="0" applyAlignment="0" applyProtection="0">
      <alignment vertical="center"/>
    </xf>
    <xf numFmtId="0" fontId="50" fillId="24" borderId="0" applyNumberFormat="0" applyBorder="0" applyAlignment="0" applyProtection="0">
      <alignment vertical="center"/>
    </xf>
    <xf numFmtId="0" fontId="50" fillId="25" borderId="0" applyNumberFormat="0" applyBorder="0" applyAlignment="0" applyProtection="0">
      <alignment vertical="center"/>
    </xf>
    <xf numFmtId="0" fontId="51" fillId="26" borderId="0" applyNumberFormat="0" applyBorder="0" applyAlignment="0" applyProtection="0">
      <alignment vertical="center"/>
    </xf>
    <xf numFmtId="0" fontId="51" fillId="27" borderId="0" applyNumberFormat="0" applyBorder="0" applyAlignment="0" applyProtection="0">
      <alignment vertical="center"/>
    </xf>
    <xf numFmtId="0" fontId="50" fillId="28" borderId="0" applyNumberFormat="0" applyBorder="0" applyAlignment="0" applyProtection="0">
      <alignment vertical="center"/>
    </xf>
    <xf numFmtId="0" fontId="50" fillId="29" borderId="0" applyNumberFormat="0" applyBorder="0" applyAlignment="0" applyProtection="0">
      <alignment vertical="center"/>
    </xf>
    <xf numFmtId="0" fontId="51" fillId="30" borderId="0" applyNumberFormat="0" applyBorder="0" applyAlignment="0" applyProtection="0">
      <alignment vertical="center"/>
    </xf>
    <xf numFmtId="0" fontId="51" fillId="31" borderId="0" applyNumberFormat="0" applyBorder="0" applyAlignment="0" applyProtection="0">
      <alignment vertical="center"/>
    </xf>
    <xf numFmtId="0" fontId="50" fillId="32" borderId="0" applyNumberFormat="0" applyBorder="0" applyAlignment="0" applyProtection="0">
      <alignment vertical="center"/>
    </xf>
    <xf numFmtId="0" fontId="0" fillId="0" borderId="0">
      <alignment vertical="center"/>
    </xf>
    <xf numFmtId="0" fontId="52" fillId="0" borderId="0"/>
    <xf numFmtId="0" fontId="52" fillId="0" borderId="0"/>
    <xf numFmtId="0" fontId="53" fillId="0" borderId="0"/>
    <xf numFmtId="0" fontId="54" fillId="0" borderId="0"/>
    <xf numFmtId="0" fontId="13" fillId="0" borderId="0"/>
    <xf numFmtId="0" fontId="52" fillId="0" borderId="0"/>
    <xf numFmtId="0" fontId="52" fillId="0" borderId="0"/>
    <xf numFmtId="0" fontId="52" fillId="0" borderId="0"/>
    <xf numFmtId="0" fontId="52" fillId="0" borderId="0">
      <alignment vertical="center"/>
    </xf>
    <xf numFmtId="0" fontId="0" fillId="0" borderId="0">
      <alignment vertical="center"/>
    </xf>
    <xf numFmtId="0" fontId="0" fillId="0" borderId="0"/>
  </cellStyleXfs>
  <cellXfs count="147">
    <xf numFmtId="0" fontId="0" fillId="0" borderId="0" xfId="0">
      <alignment vertical="center"/>
    </xf>
    <xf numFmtId="0" fontId="1" fillId="0" borderId="0" xfId="0" applyFont="1" applyFill="1">
      <alignment vertical="center"/>
    </xf>
    <xf numFmtId="0" fontId="2" fillId="0" borderId="0" xfId="0" applyFont="1" applyFill="1">
      <alignment vertical="center"/>
    </xf>
    <xf numFmtId="0" fontId="3" fillId="0" borderId="0" xfId="0" applyFont="1" applyFill="1">
      <alignment vertical="center"/>
    </xf>
    <xf numFmtId="0" fontId="4" fillId="0" borderId="0" xfId="0" applyFont="1" applyFill="1">
      <alignment vertical="center"/>
    </xf>
    <xf numFmtId="0" fontId="5" fillId="0" borderId="0" xfId="0" applyFont="1" applyFill="1">
      <alignment vertical="center"/>
    </xf>
    <xf numFmtId="0" fontId="6" fillId="0" borderId="0" xfId="0" applyFont="1" applyFill="1">
      <alignment vertical="center"/>
    </xf>
    <xf numFmtId="0" fontId="7" fillId="0" borderId="0" xfId="0" applyFont="1" applyFill="1" applyAlignment="1">
      <alignment horizontal="center" vertical="center"/>
    </xf>
    <xf numFmtId="0" fontId="8" fillId="0" borderId="0" xfId="0" applyFont="1" applyFill="1" applyAlignment="1">
      <alignment horizontal="left" vertical="center"/>
    </xf>
    <xf numFmtId="0" fontId="8" fillId="0" borderId="0" xfId="0" applyFont="1" applyFill="1" applyAlignment="1">
      <alignment horizontal="center" vertical="center"/>
    </xf>
    <xf numFmtId="0" fontId="0" fillId="0" borderId="0" xfId="0" applyFill="1">
      <alignment vertical="center"/>
    </xf>
    <xf numFmtId="0" fontId="9" fillId="0" borderId="0" xfId="0" applyFont="1" applyFill="1" applyAlignment="1" applyProtection="1">
      <alignment horizontal="center" vertical="center" wrapText="1"/>
    </xf>
    <xf numFmtId="0" fontId="9" fillId="0" borderId="0" xfId="0" applyFont="1" applyFill="1" applyAlignment="1" applyProtection="1">
      <alignment horizontal="left" vertical="center" wrapText="1"/>
    </xf>
    <xf numFmtId="176" fontId="9" fillId="0" borderId="0" xfId="0" applyNumberFormat="1" applyFont="1" applyFill="1" applyAlignment="1" applyProtection="1">
      <alignment horizontal="center" vertical="center" wrapText="1"/>
    </xf>
    <xf numFmtId="177" fontId="9" fillId="0" borderId="0" xfId="0" applyNumberFormat="1" applyFont="1" applyFill="1" applyAlignment="1" applyProtection="1">
      <alignment horizontal="center" vertical="center" wrapText="1"/>
    </xf>
    <xf numFmtId="0" fontId="10" fillId="0" borderId="0" xfId="0" applyFont="1" applyFill="1" applyAlignment="1" applyProtection="1">
      <alignment horizontal="left" vertical="center" wrapText="1"/>
    </xf>
    <xf numFmtId="176" fontId="10" fillId="0" borderId="0" xfId="58" applyNumberFormat="1" applyFont="1" applyFill="1" applyAlignment="1" applyProtection="1">
      <alignment horizontal="right" vertical="center" wrapText="1"/>
    </xf>
    <xf numFmtId="0" fontId="11" fillId="0" borderId="1" xfId="0" applyFont="1" applyFill="1" applyBorder="1" applyAlignment="1" applyProtection="1">
      <alignment horizontal="center" vertical="center" wrapText="1"/>
    </xf>
    <xf numFmtId="176" fontId="11" fillId="0" borderId="1" xfId="0" applyNumberFormat="1" applyFont="1" applyFill="1" applyBorder="1" applyAlignment="1" applyProtection="1">
      <alignment horizontal="center" vertical="center" wrapText="1"/>
    </xf>
    <xf numFmtId="177" fontId="11" fillId="0" borderId="1" xfId="0" applyNumberFormat="1" applyFont="1" applyFill="1" applyBorder="1" applyAlignment="1" applyProtection="1">
      <alignment horizontal="center"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178" fontId="10" fillId="0" borderId="1" xfId="0" applyNumberFormat="1" applyFont="1" applyFill="1" applyBorder="1" applyAlignment="1">
      <alignment horizontal="center" vertical="center" wrapText="1"/>
    </xf>
    <xf numFmtId="176" fontId="10" fillId="0" borderId="1" xfId="0" applyNumberFormat="1" applyFont="1" applyFill="1" applyBorder="1" applyAlignment="1" applyProtection="1">
      <alignment horizontal="center" vertical="center" wrapText="1"/>
      <protection locked="0"/>
    </xf>
    <xf numFmtId="0" fontId="10" fillId="0" borderId="1" xfId="0" applyNumberFormat="1" applyFont="1" applyFill="1" applyBorder="1" applyAlignment="1" applyProtection="1">
      <alignment horizontal="center" vertical="center" wrapText="1"/>
    </xf>
    <xf numFmtId="176" fontId="10" fillId="0" borderId="1" xfId="0" applyNumberFormat="1" applyFont="1" applyFill="1" applyBorder="1" applyAlignment="1">
      <alignment horizontal="center" vertical="center" wrapText="1"/>
    </xf>
    <xf numFmtId="0" fontId="5" fillId="0" borderId="0" xfId="0" applyFont="1" applyFill="1" applyAlignment="1">
      <alignment horizontal="center" vertical="center"/>
    </xf>
    <xf numFmtId="0" fontId="10" fillId="0" borderId="1" xfId="0" applyFont="1" applyFill="1" applyBorder="1" applyAlignment="1" applyProtection="1">
      <alignment horizontal="left" vertical="center" wrapText="1"/>
    </xf>
    <xf numFmtId="0" fontId="10" fillId="0" borderId="1" xfId="0" applyFont="1" applyFill="1" applyBorder="1" applyAlignment="1" applyProtection="1">
      <alignment horizontal="center" vertical="center" wrapText="1"/>
    </xf>
    <xf numFmtId="0" fontId="12" fillId="0" borderId="1" xfId="0" applyFont="1" applyFill="1" applyBorder="1" applyAlignment="1" applyProtection="1">
      <alignment horizontal="center" vertical="center" wrapText="1"/>
    </xf>
    <xf numFmtId="0" fontId="10" fillId="0" borderId="1" xfId="0" applyFont="1" applyFill="1" applyBorder="1" applyAlignment="1">
      <alignment vertical="center" wrapText="1"/>
    </xf>
    <xf numFmtId="0" fontId="10" fillId="0" borderId="1" xfId="55" applyFont="1" applyFill="1" applyBorder="1" applyAlignment="1" applyProtection="1">
      <alignment horizontal="left" vertical="center" wrapText="1"/>
    </xf>
    <xf numFmtId="0" fontId="10" fillId="0" borderId="1" xfId="55" applyFont="1" applyFill="1" applyBorder="1" applyAlignment="1" applyProtection="1">
      <alignment horizontal="center" vertical="center" wrapText="1"/>
    </xf>
    <xf numFmtId="0" fontId="13" fillId="0" borderId="1" xfId="55" applyFont="1" applyFill="1" applyBorder="1" applyAlignment="1" applyProtection="1">
      <alignment horizontal="left" vertical="center" wrapText="1"/>
    </xf>
    <xf numFmtId="0" fontId="12" fillId="0" borderId="1" xfId="57" applyFont="1" applyFill="1" applyBorder="1" applyAlignment="1" applyProtection="1">
      <alignment horizontal="left" vertical="center" wrapText="1"/>
    </xf>
    <xf numFmtId="0" fontId="12" fillId="0" borderId="1" xfId="53" applyFont="1" applyFill="1" applyBorder="1" applyAlignment="1" applyProtection="1">
      <alignment horizontal="center" vertical="center" wrapText="1"/>
    </xf>
    <xf numFmtId="0" fontId="11" fillId="0" borderId="1" xfId="55" applyFont="1" applyFill="1" applyBorder="1" applyAlignment="1" applyProtection="1">
      <alignment horizontal="center" vertical="center" wrapText="1"/>
    </xf>
    <xf numFmtId="0" fontId="11" fillId="0" borderId="1" xfId="55" applyFont="1" applyFill="1" applyBorder="1" applyAlignment="1" applyProtection="1">
      <alignment horizontal="left" vertical="center" wrapText="1"/>
    </xf>
    <xf numFmtId="0" fontId="6" fillId="0" borderId="0" xfId="0" applyFont="1" applyFill="1" applyAlignment="1">
      <alignment horizontal="center" vertical="center"/>
    </xf>
    <xf numFmtId="0" fontId="4" fillId="0" borderId="0" xfId="0" applyFont="1" applyFill="1" applyAlignment="1">
      <alignment horizontal="left" vertical="center"/>
    </xf>
    <xf numFmtId="0" fontId="4" fillId="0" borderId="0" xfId="0" applyFont="1" applyFill="1"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lignment vertical="center"/>
    </xf>
    <xf numFmtId="0" fontId="7" fillId="0" borderId="0" xfId="0" applyFont="1" applyAlignment="1">
      <alignment horizontal="center" vertical="center"/>
    </xf>
    <xf numFmtId="0" fontId="8" fillId="0" borderId="0" xfId="0" applyFont="1" applyAlignment="1">
      <alignment horizontal="left" vertical="center"/>
    </xf>
    <xf numFmtId="0" fontId="8" fillId="0" borderId="0" xfId="0" applyFont="1" applyAlignment="1">
      <alignment horizontal="center" vertical="center"/>
    </xf>
    <xf numFmtId="0" fontId="13" fillId="0" borderId="0" xfId="0" applyFont="1" applyFill="1" applyAlignment="1" applyProtection="1">
      <alignment horizontal="left" vertical="center" wrapText="1"/>
    </xf>
    <xf numFmtId="176" fontId="13" fillId="0" borderId="0" xfId="58" applyNumberFormat="1" applyFont="1" applyFill="1" applyAlignment="1" applyProtection="1">
      <alignment horizontal="center" vertical="center" wrapText="1"/>
    </xf>
    <xf numFmtId="176" fontId="10" fillId="0" borderId="0" xfId="58" applyNumberFormat="1" applyFont="1" applyFill="1" applyAlignment="1" applyProtection="1">
      <alignment horizontal="center" vertical="center" wrapText="1"/>
    </xf>
    <xf numFmtId="0" fontId="14" fillId="0" borderId="1" xfId="0" applyFont="1" applyFill="1" applyBorder="1" applyAlignment="1" applyProtection="1">
      <alignment horizontal="center" vertical="center" wrapText="1"/>
    </xf>
    <xf numFmtId="176" fontId="14" fillId="0" borderId="1" xfId="0" applyNumberFormat="1" applyFont="1" applyFill="1" applyBorder="1" applyAlignment="1" applyProtection="1">
      <alignment horizontal="center" vertical="center" wrapText="1"/>
    </xf>
    <xf numFmtId="177" fontId="14" fillId="0" borderId="1" xfId="0" applyNumberFormat="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55" applyFont="1" applyFill="1" applyBorder="1" applyAlignment="1" applyProtection="1">
      <alignment horizontal="center" vertical="center" wrapText="1"/>
    </xf>
    <xf numFmtId="0" fontId="6" fillId="0" borderId="0" xfId="0" applyFont="1" applyAlignment="1">
      <alignment horizontal="center" vertical="center"/>
    </xf>
    <xf numFmtId="0" fontId="4" fillId="0" borderId="0" xfId="0" applyFont="1" applyAlignment="1">
      <alignment horizontal="left" vertical="center"/>
    </xf>
    <xf numFmtId="0" fontId="4" fillId="0" borderId="0" xfId="0" applyFont="1" applyAlignment="1">
      <alignment horizontal="center" vertical="center"/>
    </xf>
    <xf numFmtId="0" fontId="1" fillId="0" borderId="0" xfId="0" applyFont="1" applyProtection="1">
      <alignment vertical="center"/>
    </xf>
    <xf numFmtId="0" fontId="2" fillId="0" borderId="0" xfId="0" applyFont="1" applyProtection="1">
      <alignment vertical="center"/>
    </xf>
    <xf numFmtId="0" fontId="3" fillId="0" borderId="0" xfId="0" applyFont="1" applyProtection="1">
      <alignment vertical="center"/>
    </xf>
    <xf numFmtId="0" fontId="2" fillId="0" borderId="0" xfId="0" applyFont="1" applyFill="1" applyProtection="1">
      <alignment vertical="center"/>
    </xf>
    <xf numFmtId="0" fontId="1" fillId="0" borderId="0" xfId="0" applyFont="1" applyAlignment="1" applyProtection="1">
      <alignment horizontal="center" vertical="center"/>
    </xf>
    <xf numFmtId="0" fontId="0" fillId="0" borderId="0" xfId="0" applyFont="1" applyAlignment="1" applyProtection="1">
      <alignment horizontal="left" vertical="center"/>
    </xf>
    <xf numFmtId="0" fontId="0" fillId="0" borderId="0" xfId="0" applyFont="1" applyAlignment="1" applyProtection="1">
      <alignment horizontal="center" vertical="center"/>
    </xf>
    <xf numFmtId="0" fontId="0" fillId="0" borderId="0" xfId="0" applyProtection="1">
      <alignment vertical="center"/>
    </xf>
    <xf numFmtId="0" fontId="15" fillId="0" borderId="0" xfId="0" applyFont="1" applyFill="1" applyAlignment="1" applyProtection="1">
      <alignment horizontal="center" vertical="center" wrapText="1"/>
    </xf>
    <xf numFmtId="0" fontId="15" fillId="0" borderId="0" xfId="0" applyFont="1" applyFill="1" applyAlignment="1" applyProtection="1">
      <alignment horizontal="left" vertical="center" wrapText="1"/>
    </xf>
    <xf numFmtId="176" fontId="15" fillId="0" borderId="0" xfId="0" applyNumberFormat="1" applyFont="1" applyFill="1" applyAlignment="1" applyProtection="1">
      <alignment horizontal="center" vertical="center" wrapText="1"/>
    </xf>
    <xf numFmtId="177" fontId="15" fillId="0" borderId="0" xfId="0" applyNumberFormat="1" applyFont="1" applyFill="1" applyAlignment="1" applyProtection="1">
      <alignment horizontal="center" vertical="center" wrapText="1"/>
    </xf>
    <xf numFmtId="0" fontId="16" fillId="0" borderId="0" xfId="0" applyFont="1" applyFill="1" applyAlignment="1" applyProtection="1">
      <alignment horizontal="left" vertical="center" wrapText="1"/>
    </xf>
    <xf numFmtId="176" fontId="16" fillId="0" borderId="0" xfId="58" applyNumberFormat="1" applyFont="1" applyFill="1" applyAlignment="1" applyProtection="1">
      <alignment horizontal="right" vertical="center" wrapText="1"/>
    </xf>
    <xf numFmtId="0" fontId="17" fillId="0" borderId="1" xfId="0" applyFont="1" applyFill="1" applyBorder="1" applyAlignment="1" applyProtection="1">
      <alignment horizontal="center" vertical="center" wrapText="1"/>
    </xf>
    <xf numFmtId="176" fontId="17" fillId="0" borderId="1" xfId="0" applyNumberFormat="1" applyFont="1" applyFill="1" applyBorder="1" applyAlignment="1" applyProtection="1">
      <alignment horizontal="center" vertical="center" wrapText="1"/>
    </xf>
    <xf numFmtId="177" fontId="17" fillId="0" borderId="1" xfId="0" applyNumberFormat="1" applyFont="1" applyFill="1" applyBorder="1" applyAlignment="1" applyProtection="1">
      <alignment horizontal="center" vertical="center" wrapText="1"/>
    </xf>
    <xf numFmtId="0" fontId="16" fillId="0" borderId="1" xfId="0" applyFont="1" applyFill="1" applyBorder="1" applyAlignment="1" applyProtection="1">
      <alignment horizontal="left" vertical="center" wrapText="1"/>
    </xf>
    <xf numFmtId="176" fontId="10" fillId="0" borderId="1" xfId="0" applyNumberFormat="1" applyFont="1" applyFill="1" applyBorder="1" applyAlignment="1" applyProtection="1">
      <alignment horizontal="center" vertical="center" wrapText="1"/>
    </xf>
    <xf numFmtId="0" fontId="17" fillId="0" borderId="1" xfId="55" applyFont="1" applyFill="1" applyBorder="1" applyAlignment="1" applyProtection="1">
      <alignment horizontal="center" vertical="center" wrapText="1"/>
    </xf>
    <xf numFmtId="0" fontId="17" fillId="0" borderId="1" xfId="55" applyFont="1" applyFill="1" applyBorder="1" applyAlignment="1" applyProtection="1">
      <alignment horizontal="left" vertical="center" wrapText="1"/>
    </xf>
    <xf numFmtId="177" fontId="17" fillId="0" borderId="1" xfId="55" applyNumberFormat="1" applyFont="1" applyFill="1" applyBorder="1" applyAlignment="1" applyProtection="1">
      <alignment horizontal="center" vertical="center" wrapText="1"/>
    </xf>
    <xf numFmtId="0" fontId="3" fillId="0" borderId="0" xfId="0" applyFont="1" applyAlignment="1" applyProtection="1">
      <alignment horizontal="center" vertical="center"/>
    </xf>
    <xf numFmtId="0" fontId="2" fillId="0" borderId="0" xfId="0" applyFont="1" applyAlignment="1" applyProtection="1">
      <alignment horizontal="left" vertical="center"/>
    </xf>
    <xf numFmtId="0" fontId="2" fillId="0" borderId="0" xfId="0" applyFont="1" applyAlignment="1" applyProtection="1">
      <alignment horizontal="center" vertical="center"/>
    </xf>
    <xf numFmtId="0" fontId="0" fillId="0" borderId="0" xfId="0" applyFill="1" applyAlignment="1">
      <alignment horizontal="center" vertical="center"/>
    </xf>
    <xf numFmtId="0" fontId="0" fillId="0" borderId="0" xfId="0" applyFill="1" applyAlignment="1">
      <alignment horizontal="left" vertical="center"/>
    </xf>
    <xf numFmtId="0" fontId="18" fillId="0" borderId="0" xfId="0" applyFont="1" applyFill="1" applyAlignment="1">
      <alignment horizontal="center" vertical="center"/>
    </xf>
    <xf numFmtId="0" fontId="19" fillId="0" borderId="0" xfId="0" applyFont="1" applyFill="1" applyAlignment="1">
      <alignment vertical="center" wrapText="1"/>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177" fontId="19" fillId="0" borderId="2" xfId="0" applyNumberFormat="1" applyFont="1" applyFill="1" applyBorder="1" applyAlignment="1">
      <alignment horizontal="center" vertical="center"/>
    </xf>
    <xf numFmtId="0" fontId="20" fillId="0" borderId="0" xfId="0" applyFont="1" applyFill="1">
      <alignment vertical="center"/>
    </xf>
    <xf numFmtId="0" fontId="20" fillId="0" borderId="0" xfId="0" applyFont="1" applyFill="1" applyAlignment="1">
      <alignment horizontal="center" vertical="center" wrapText="1"/>
    </xf>
    <xf numFmtId="0" fontId="20" fillId="0" borderId="0" xfId="0" applyFont="1" applyFill="1" applyAlignment="1">
      <alignment horizontal="left" vertical="center" wrapText="1"/>
    </xf>
    <xf numFmtId="0" fontId="21" fillId="0" borderId="1" xfId="0" applyFont="1" applyFill="1" applyBorder="1" applyAlignment="1">
      <alignment horizontal="center" vertical="center" wrapText="1"/>
    </xf>
    <xf numFmtId="0" fontId="19" fillId="0" borderId="1" xfId="0" applyFont="1" applyFill="1" applyBorder="1" applyAlignment="1">
      <alignment horizontal="left" vertical="center"/>
    </xf>
    <xf numFmtId="177" fontId="19" fillId="0" borderId="1" xfId="0" applyNumberFormat="1" applyFont="1" applyFill="1" applyBorder="1" applyAlignment="1">
      <alignment horizontal="center" vertical="center"/>
    </xf>
    <xf numFmtId="0" fontId="22" fillId="0" borderId="3" xfId="0" applyFont="1" applyFill="1" applyBorder="1" applyAlignment="1">
      <alignment horizontal="left" vertical="center"/>
    </xf>
    <xf numFmtId="0" fontId="22" fillId="0" borderId="4" xfId="0" applyFont="1" applyFill="1" applyBorder="1" applyAlignment="1">
      <alignment horizontal="left" vertical="center"/>
    </xf>
    <xf numFmtId="0" fontId="19" fillId="0" borderId="4" xfId="0" applyFont="1" applyFill="1" applyBorder="1" applyAlignment="1">
      <alignment horizontal="left" vertical="center"/>
    </xf>
    <xf numFmtId="179" fontId="19" fillId="0" borderId="1" xfId="0" applyNumberFormat="1" applyFont="1" applyFill="1" applyBorder="1" applyAlignment="1">
      <alignment horizontal="center" vertical="center"/>
    </xf>
    <xf numFmtId="177" fontId="0" fillId="0" borderId="0" xfId="0" applyNumberFormat="1" applyFill="1">
      <alignment vertical="center"/>
    </xf>
    <xf numFmtId="177" fontId="0" fillId="0" borderId="0" xfId="0" applyNumberFormat="1" applyFill="1" applyAlignment="1">
      <alignment horizontal="left" vertical="center"/>
    </xf>
    <xf numFmtId="0" fontId="13" fillId="0" borderId="0" xfId="54" applyFont="1" applyFill="1" applyBorder="1" applyAlignment="1">
      <alignment vertical="center" wrapText="1"/>
    </xf>
    <xf numFmtId="0" fontId="23" fillId="0" borderId="5" xfId="54" applyNumberFormat="1" applyFont="1" applyFill="1" applyBorder="1" applyAlignment="1" applyProtection="1">
      <alignment horizontal="center" vertical="center" wrapText="1"/>
    </xf>
    <xf numFmtId="0" fontId="23" fillId="0" borderId="6" xfId="54" applyNumberFormat="1" applyFont="1" applyFill="1" applyBorder="1" applyAlignment="1" applyProtection="1">
      <alignment horizontal="center" vertical="center" wrapText="1"/>
    </xf>
    <xf numFmtId="0" fontId="13" fillId="0" borderId="7" xfId="54" applyNumberFormat="1" applyFont="1" applyFill="1" applyBorder="1" applyAlignment="1" applyProtection="1">
      <alignment vertical="center" wrapText="1"/>
    </xf>
    <xf numFmtId="0" fontId="13" fillId="0" borderId="0" xfId="54" applyNumberFormat="1" applyFont="1" applyFill="1" applyBorder="1" applyAlignment="1" applyProtection="1">
      <alignment vertical="center" wrapText="1"/>
    </xf>
    <xf numFmtId="0" fontId="14" fillId="0" borderId="0" xfId="54" applyNumberFormat="1" applyFont="1" applyFill="1" applyBorder="1" applyAlignment="1" applyProtection="1">
      <alignment vertical="center" wrapText="1"/>
    </xf>
    <xf numFmtId="0" fontId="13" fillId="0" borderId="7" xfId="54" applyNumberFormat="1" applyFont="1" applyFill="1" applyBorder="1" applyAlignment="1" applyProtection="1">
      <alignment horizontal="left" vertical="center" wrapText="1"/>
    </xf>
    <xf numFmtId="0" fontId="13" fillId="0" borderId="0" xfId="54" applyNumberFormat="1" applyFont="1" applyFill="1" applyAlignment="1" applyProtection="1">
      <alignment horizontal="left" vertical="center" wrapText="1"/>
    </xf>
    <xf numFmtId="0" fontId="11" fillId="0" borderId="7" xfId="54" applyNumberFormat="1" applyFont="1" applyFill="1" applyBorder="1" applyAlignment="1" applyProtection="1">
      <alignment horizontal="left" vertical="center" wrapText="1"/>
    </xf>
    <xf numFmtId="0" fontId="11" fillId="0" borderId="0" xfId="54" applyNumberFormat="1" applyFont="1" applyFill="1" applyBorder="1" applyAlignment="1" applyProtection="1">
      <alignment horizontal="left" vertical="center" wrapText="1"/>
    </xf>
    <xf numFmtId="0" fontId="10" fillId="0" borderId="7" xfId="54" applyNumberFormat="1" applyFont="1" applyFill="1" applyBorder="1" applyAlignment="1" applyProtection="1">
      <alignment horizontal="left" vertical="center" wrapText="1"/>
    </xf>
    <xf numFmtId="0" fontId="10" fillId="0" borderId="0" xfId="54" applyNumberFormat="1" applyFont="1" applyFill="1" applyBorder="1" applyAlignment="1" applyProtection="1">
      <alignment horizontal="left" vertical="center" wrapText="1"/>
    </xf>
    <xf numFmtId="0" fontId="10" fillId="0" borderId="7" xfId="54" applyFont="1" applyFill="1" applyBorder="1" applyAlignment="1">
      <alignment horizontal="left" vertical="center" wrapText="1"/>
    </xf>
    <xf numFmtId="0" fontId="10" fillId="0" borderId="0" xfId="54" applyFont="1" applyFill="1" applyBorder="1" applyAlignment="1">
      <alignment horizontal="left" vertical="center" wrapText="1"/>
    </xf>
    <xf numFmtId="0" fontId="10" fillId="0" borderId="7" xfId="54" applyNumberFormat="1" applyFont="1" applyFill="1" applyBorder="1" applyAlignment="1" applyProtection="1">
      <alignment vertical="center" wrapText="1"/>
    </xf>
    <xf numFmtId="0" fontId="10" fillId="0" borderId="0" xfId="54" applyNumberFormat="1" applyFont="1" applyFill="1" applyBorder="1" applyAlignment="1" applyProtection="1">
      <alignment vertical="center" wrapText="1"/>
    </xf>
    <xf numFmtId="0" fontId="11" fillId="0" borderId="7" xfId="54" applyFont="1" applyFill="1" applyBorder="1" applyAlignment="1">
      <alignment horizontal="left" vertical="center" wrapText="1"/>
    </xf>
    <xf numFmtId="0" fontId="11" fillId="0" borderId="0" xfId="54" applyFont="1" applyFill="1" applyBorder="1" applyAlignment="1">
      <alignment horizontal="left" vertical="center" wrapText="1"/>
    </xf>
    <xf numFmtId="0" fontId="14" fillId="0" borderId="8" xfId="54" applyNumberFormat="1" applyFont="1" applyFill="1" applyBorder="1" applyAlignment="1" applyProtection="1">
      <alignment horizontal="left" vertical="center" wrapText="1"/>
    </xf>
    <xf numFmtId="0" fontId="14" fillId="0" borderId="9" xfId="54" applyNumberFormat="1" applyFont="1" applyFill="1" applyBorder="1" applyAlignment="1" applyProtection="1">
      <alignment horizontal="left" vertical="center" wrapText="1"/>
    </xf>
    <xf numFmtId="0" fontId="13" fillId="0" borderId="0" xfId="54" applyNumberFormat="1" applyFont="1" applyFill="1" applyBorder="1" applyAlignment="1" applyProtection="1">
      <alignment horizontal="left" vertical="center" wrapText="1"/>
    </xf>
    <xf numFmtId="0" fontId="23" fillId="0" borderId="10" xfId="54" applyNumberFormat="1" applyFont="1" applyFill="1" applyBorder="1" applyAlignment="1" applyProtection="1">
      <alignment horizontal="center" vertical="center" wrapText="1"/>
    </xf>
    <xf numFmtId="0" fontId="14" fillId="0" borderId="11" xfId="54" applyNumberFormat="1" applyFont="1" applyFill="1" applyBorder="1" applyAlignment="1" applyProtection="1">
      <alignment vertical="center" wrapText="1"/>
    </xf>
    <xf numFmtId="0" fontId="13" fillId="0" borderId="11" xfId="54" applyNumberFormat="1" applyFont="1" applyFill="1" applyBorder="1" applyAlignment="1" applyProtection="1">
      <alignment horizontal="left" vertical="center" wrapText="1"/>
    </xf>
    <xf numFmtId="0" fontId="11" fillId="0" borderId="11" xfId="54" applyNumberFormat="1" applyFont="1" applyFill="1" applyBorder="1" applyAlignment="1" applyProtection="1">
      <alignment horizontal="left" vertical="center" wrapText="1"/>
    </xf>
    <xf numFmtId="0" fontId="10" fillId="0" borderId="11" xfId="54" applyNumberFormat="1" applyFont="1" applyFill="1" applyBorder="1" applyAlignment="1" applyProtection="1">
      <alignment horizontal="left" vertical="center" wrapText="1"/>
    </xf>
    <xf numFmtId="0" fontId="10" fillId="0" borderId="11" xfId="54" applyFont="1" applyFill="1" applyBorder="1" applyAlignment="1">
      <alignment horizontal="left" vertical="center" wrapText="1"/>
    </xf>
    <xf numFmtId="0" fontId="10" fillId="0" borderId="11" xfId="54" applyNumberFormat="1" applyFont="1" applyFill="1" applyBorder="1" applyAlignment="1" applyProtection="1">
      <alignment vertical="center" wrapText="1"/>
    </xf>
    <xf numFmtId="0" fontId="11" fillId="0" borderId="11" xfId="54" applyFont="1" applyFill="1" applyBorder="1" applyAlignment="1">
      <alignment horizontal="left" vertical="center" wrapText="1"/>
    </xf>
    <xf numFmtId="0" fontId="14" fillId="0" borderId="12" xfId="54" applyNumberFormat="1" applyFont="1" applyFill="1" applyBorder="1" applyAlignment="1" applyProtection="1">
      <alignment horizontal="left" vertical="center" wrapText="1"/>
    </xf>
    <xf numFmtId="0" fontId="24" fillId="0" borderId="0" xfId="0" applyFont="1" applyFill="1" applyAlignment="1">
      <alignment vertical="center"/>
    </xf>
    <xf numFmtId="0" fontId="25" fillId="0" borderId="0" xfId="0" applyFont="1" applyFill="1" applyAlignment="1"/>
    <xf numFmtId="0" fontId="24" fillId="0" borderId="0" xfId="0" applyFont="1" applyFill="1" applyBorder="1" applyAlignment="1"/>
    <xf numFmtId="0" fontId="24" fillId="0" borderId="0" xfId="0" applyFont="1" applyFill="1" applyAlignment="1"/>
    <xf numFmtId="0" fontId="26" fillId="0" borderId="0" xfId="0" applyFont="1" applyFill="1" applyAlignment="1">
      <alignment horizontal="center" vertical="center" wrapText="1"/>
    </xf>
    <xf numFmtId="0" fontId="23" fillId="0" borderId="0" xfId="0" applyFont="1" applyFill="1" applyAlignment="1">
      <alignment horizontal="center" vertical="center" wrapText="1"/>
    </xf>
    <xf numFmtId="0" fontId="27" fillId="0" borderId="0" xfId="0" applyFont="1" applyFill="1" applyAlignment="1">
      <alignment horizontal="center" vertical="center" wrapText="1"/>
    </xf>
    <xf numFmtId="0" fontId="28" fillId="0" borderId="0" xfId="0" applyFont="1" applyFill="1" applyAlignment="1">
      <alignment horizontal="center" vertical="center" wrapText="1"/>
    </xf>
    <xf numFmtId="0" fontId="29" fillId="0" borderId="0" xfId="0" applyFont="1" applyFill="1" applyAlignment="1">
      <alignment horizontal="center" vertical="center" wrapText="1"/>
    </xf>
    <xf numFmtId="0" fontId="30" fillId="0" borderId="0" xfId="0" applyFont="1" applyFill="1" applyAlignment="1">
      <alignment horizontal="center" vertical="center" wrapText="1"/>
    </xf>
    <xf numFmtId="0" fontId="31" fillId="0" borderId="0" xfId="0" applyFont="1" applyFill="1" applyAlignment="1">
      <alignment horizontal="center" vertical="center" wrapText="1"/>
    </xf>
    <xf numFmtId="0" fontId="23" fillId="0" borderId="0" xfId="0" applyFont="1" applyFill="1" applyAlignment="1" applyProtection="1">
      <alignment horizontal="center" vertical="center" wrapText="1"/>
    </xf>
    <xf numFmtId="57" fontId="32" fillId="0" borderId="0" xfId="0" applyNumberFormat="1" applyFont="1" applyFill="1" applyAlignment="1">
      <alignment horizontal="center"/>
    </xf>
    <xf numFmtId="0" fontId="24" fillId="0" borderId="0" xfId="0" applyFont="1" applyFill="1" applyAlignment="1" applyProtection="1">
      <protection locked="0"/>
    </xf>
    <xf numFmtId="0" fontId="24" fillId="0" borderId="0" xfId="0" applyFont="1" applyFill="1" applyAlignment="1">
      <alignment wrapText="1"/>
    </xf>
  </cellXfs>
  <cellStyles count="6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10 2 2" xfId="49"/>
    <cellStyle name="常规 4" xfId="50"/>
    <cellStyle name="常规_江宁-宁高线" xfId="51"/>
    <cellStyle name="常规 2" xfId="52"/>
    <cellStyle name="常规 6" xfId="53"/>
    <cellStyle name="常规_苏州市轨道交通1号线II-TS-13标星海街站 2" xfId="54"/>
    <cellStyle name="常规_江宁-宁句线" xfId="55"/>
    <cellStyle name="常规_江宁-宁杭线" xfId="56"/>
    <cellStyle name="常规 2 6" xfId="57"/>
    <cellStyle name="常规 8" xfId="58"/>
    <cellStyle name="常规 10 2" xfId="59"/>
    <cellStyle name="常规 3" xfId="60"/>
  </cellStyles>
  <dxfs count="19">
    <dxf>
      <font>
        <b val="0"/>
        <color indexed="9"/>
      </font>
    </dxf>
    <dxf>
      <font>
        <color indexed="9"/>
      </font>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8"/>
      <tableStyleElement type="headerRow" dxfId="7"/>
      <tableStyleElement type="totalRow" dxfId="6"/>
      <tableStyleElement type="firstColumn" dxfId="5"/>
      <tableStyleElement type="lastColumn" dxfId="4"/>
      <tableStyleElement type="firstRowStripe" dxfId="3"/>
      <tableStyleElement type="firstColumnStripe" dxfId="2"/>
    </tableStyle>
    <tableStyle name="PivotStylePreset2_Accent1" table="0" count="10" xr9:uid="{267968C8-6FFD-4C36-ACC1-9EA1FD1885CA}">
      <tableStyleElement type="headerRow" dxfId="18"/>
      <tableStyleElement type="totalRow" dxfId="17"/>
      <tableStyleElement type="firstRowStripe" dxfId="16"/>
      <tableStyleElement type="firstColumnStripe" dxfId="15"/>
      <tableStyleElement type="firstSubtotalRow" dxfId="14"/>
      <tableStyleElement type="secondSubtotalRow" dxfId="13"/>
      <tableStyleElement type="firstRowSubheading" dxfId="12"/>
      <tableStyleElement type="secondRowSubheading" dxfId="11"/>
      <tableStyleElement type="pageFieldLabels" dxfId="10"/>
      <tableStyleElement type="pageFieldValues" dxfId="9"/>
    </tableStyle>
  </tableStyles>
  <colors>
    <mruColors>
      <color rgb="00FFFF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customXml" Target="../customXml/item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CE8C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445"/>
  <sheetViews>
    <sheetView view="pageBreakPreview" zoomScale="81" zoomScaleNormal="100" topLeftCell="A5" workbookViewId="0">
      <selection activeCell="A9" sqref="A9"/>
    </sheetView>
  </sheetViews>
  <sheetFormatPr defaultColWidth="9.81666666666667" defaultRowHeight="15.75" outlineLevelCol="7"/>
  <cols>
    <col min="1" max="1" width="99.2166666666667" style="135" customWidth="1"/>
    <col min="2" max="16384" width="9.81666666666667" style="135"/>
  </cols>
  <sheetData>
    <row r="1" ht="20.1" customHeight="1"/>
    <row r="2" ht="81" customHeight="1" spans="1:1">
      <c r="A2" s="136" t="s">
        <v>0</v>
      </c>
    </row>
    <row r="3" ht="38.25" customHeight="1" spans="1:1">
      <c r="A3" s="137"/>
    </row>
    <row r="4" ht="45" customHeight="1" spans="1:1">
      <c r="A4" s="138"/>
    </row>
    <row r="5" ht="43.5" customHeight="1" spans="1:1">
      <c r="A5" s="139"/>
    </row>
    <row r="6" ht="19" customHeight="1" spans="1:1">
      <c r="A6" s="140"/>
    </row>
    <row r="7" ht="61" customHeight="1" spans="1:1">
      <c r="A7" s="140" t="s">
        <v>1</v>
      </c>
    </row>
    <row r="8" ht="61" customHeight="1" spans="1:1">
      <c r="A8" s="140" t="s">
        <v>2</v>
      </c>
    </row>
    <row r="9" ht="61" customHeight="1" spans="1:1">
      <c r="A9" s="140" t="s">
        <v>3</v>
      </c>
    </row>
    <row r="10" ht="61" customHeight="1" spans="1:1">
      <c r="A10" s="140" t="s">
        <v>4</v>
      </c>
    </row>
    <row r="11" ht="74.25" customHeight="1" spans="1:1">
      <c r="A11" s="141"/>
    </row>
    <row r="12" ht="39" customHeight="1" spans="1:1">
      <c r="A12" s="142"/>
    </row>
    <row r="13" ht="30" customHeight="1" spans="1:1">
      <c r="A13" s="143" t="s">
        <v>5</v>
      </c>
    </row>
    <row r="14" ht="30" customHeight="1" spans="1:1">
      <c r="A14" s="143" t="s">
        <v>6</v>
      </c>
    </row>
    <row r="15" ht="30" customHeight="1" spans="1:1">
      <c r="A15" s="137" t="s">
        <v>7</v>
      </c>
    </row>
    <row r="16" ht="30" customHeight="1" spans="1:1">
      <c r="A16" s="144"/>
    </row>
    <row r="17" ht="30" customHeight="1"/>
    <row r="18" spans="8:8">
      <c r="H18" s="145"/>
    </row>
    <row r="19" ht="102.75" customHeight="1"/>
    <row r="20" s="132" customFormat="1" ht="49.5" customHeight="1"/>
    <row r="21" ht="49.5" customHeight="1"/>
    <row r="22" ht="49.5" customHeight="1"/>
    <row r="23" ht="49.5" customHeight="1"/>
    <row r="24" ht="49.5" customHeight="1"/>
    <row r="25" ht="49.5" customHeight="1"/>
    <row r="26" ht="49.5" customHeight="1"/>
    <row r="27" ht="49.5" customHeight="1"/>
    <row r="28" ht="49.5" customHeight="1"/>
    <row r="29" s="132" customFormat="1" ht="49.5" customHeight="1"/>
    <row r="30" s="132" customFormat="1" ht="49.5" customHeight="1"/>
    <row r="31" s="132" customFormat="1" ht="49.5" customHeight="1"/>
    <row r="32" ht="39" customHeight="1"/>
    <row r="33" ht="39" customHeight="1"/>
    <row r="34" ht="39" customHeight="1"/>
    <row r="35" ht="39" customHeight="1"/>
    <row r="36" ht="39" customHeight="1"/>
    <row r="37" ht="39" customHeight="1"/>
    <row r="38" ht="39" customHeight="1"/>
    <row r="39" ht="39" customHeight="1"/>
    <row r="40" ht="39" customHeight="1"/>
    <row r="41" ht="39" customHeight="1"/>
    <row r="42" ht="39" customHeight="1"/>
    <row r="43" ht="39" customHeight="1"/>
    <row r="44" ht="39" customHeight="1"/>
    <row r="45" ht="39" customHeight="1"/>
    <row r="46" ht="39" customHeight="1"/>
    <row r="47" ht="39" customHeight="1"/>
    <row r="48" ht="39" customHeight="1"/>
    <row r="49" ht="39" customHeight="1"/>
    <row r="50" ht="39" customHeight="1"/>
    <row r="51" ht="39" customHeight="1"/>
    <row r="52" ht="39" customHeight="1"/>
    <row r="53" ht="39" customHeight="1"/>
    <row r="54" ht="39" customHeight="1"/>
    <row r="55" ht="39" customHeight="1"/>
    <row r="56" ht="39" customHeight="1"/>
    <row r="57" ht="39" customHeight="1"/>
    <row r="58" ht="39" customHeight="1"/>
    <row r="59" ht="39" customHeight="1"/>
    <row r="60" ht="39" customHeight="1"/>
    <row r="61" ht="39" customHeight="1"/>
    <row r="62" ht="39" customHeight="1"/>
    <row r="63" ht="39" customHeight="1"/>
    <row r="64" ht="39" customHeight="1"/>
    <row r="65" ht="39" customHeight="1"/>
    <row r="66" ht="39" customHeight="1"/>
    <row r="67" ht="39" customHeight="1"/>
    <row r="68" ht="39" customHeight="1"/>
    <row r="69" ht="39" customHeight="1"/>
    <row r="70" ht="39" customHeight="1"/>
    <row r="71" ht="39" customHeight="1"/>
    <row r="72" ht="39" customHeight="1"/>
    <row r="73" ht="39" customHeight="1"/>
    <row r="74" ht="39" customHeight="1"/>
    <row r="75" ht="39" customHeight="1"/>
    <row r="76" ht="39" customHeight="1"/>
    <row r="77" ht="39" customHeight="1"/>
    <row r="78" s="133" customFormat="1" ht="39" customHeight="1"/>
    <row r="79" s="133" customFormat="1" ht="39" customHeight="1"/>
    <row r="80" s="133" customFormat="1" ht="39" customHeight="1"/>
    <row r="81" s="133" customFormat="1" ht="39" customHeight="1"/>
    <row r="82" s="133" customFormat="1" ht="39" customHeight="1"/>
    <row r="83" s="133" customFormat="1" ht="39" customHeight="1"/>
    <row r="84" s="133" customFormat="1" ht="39" customHeight="1"/>
    <row r="85" s="133" customFormat="1" ht="39" customHeight="1"/>
    <row r="86" s="133" customFormat="1" ht="39" customHeight="1"/>
    <row r="87" s="133" customFormat="1" ht="39" customHeight="1"/>
    <row r="88" s="133" customFormat="1" ht="39" customHeight="1"/>
    <row r="89" s="133" customFormat="1" ht="39" customHeight="1"/>
    <row r="90" s="133" customFormat="1" ht="39" customHeight="1"/>
    <row r="91" s="133" customFormat="1" ht="39" customHeight="1"/>
    <row r="92" s="133" customFormat="1" ht="39" customHeight="1"/>
    <row r="93" s="133" customFormat="1" ht="39" customHeight="1"/>
    <row r="94" s="133" customFormat="1" ht="57" customHeight="1"/>
    <row r="95" s="133" customFormat="1" ht="39" customHeight="1"/>
    <row r="96" s="133" customFormat="1" ht="39" customHeight="1"/>
    <row r="97" s="133" customFormat="1" ht="39" customHeight="1"/>
    <row r="98" s="133" customFormat="1" ht="39" customHeight="1"/>
    <row r="99" s="133" customFormat="1" ht="39" customHeight="1"/>
    <row r="100" s="133" customFormat="1" ht="39" customHeight="1"/>
    <row r="101" s="133" customFormat="1" ht="39" customHeight="1"/>
    <row r="102" s="133" customFormat="1" ht="39" customHeight="1"/>
    <row r="103" s="133" customFormat="1" ht="39" customHeight="1"/>
    <row r="104" s="133" customFormat="1" ht="39" customHeight="1"/>
    <row r="105" s="133" customFormat="1" ht="39" customHeight="1"/>
    <row r="106" s="133" customFormat="1" ht="39" customHeight="1"/>
    <row r="107" s="133" customFormat="1" ht="39" customHeight="1"/>
    <row r="108" s="133" customFormat="1" ht="39" customHeight="1"/>
    <row r="109" s="133" customFormat="1" ht="39" customHeight="1"/>
    <row r="110" s="133" customFormat="1" ht="39" customHeight="1"/>
    <row r="111" ht="39" customHeight="1"/>
    <row r="112" ht="39" customHeight="1"/>
    <row r="113" ht="39" customHeight="1"/>
    <row r="114" ht="39" customHeight="1"/>
    <row r="115" ht="39" customHeight="1"/>
    <row r="116" ht="39" customHeight="1"/>
    <row r="117" ht="39" customHeight="1"/>
    <row r="118" ht="39" customHeight="1"/>
    <row r="119" ht="39" customHeight="1"/>
    <row r="120" ht="39" customHeight="1"/>
    <row r="121" ht="39" customHeight="1"/>
    <row r="122" ht="39" customHeight="1" spans="8:8">
      <c r="H122" s="145"/>
    </row>
    <row r="123" ht="39" customHeight="1"/>
    <row r="124" ht="39" customHeight="1"/>
    <row r="125" ht="39" customHeight="1"/>
    <row r="126" ht="39" customHeight="1"/>
    <row r="127" ht="39" customHeight="1"/>
    <row r="128" ht="39" customHeight="1"/>
    <row r="129" ht="39" customHeight="1"/>
    <row r="130" ht="39" customHeight="1"/>
    <row r="131" ht="39" customHeight="1"/>
    <row r="132" ht="39" customHeight="1"/>
    <row r="133" ht="39" customHeight="1"/>
    <row r="134" ht="39" customHeight="1"/>
    <row r="135" ht="39" customHeight="1"/>
    <row r="136" ht="39" customHeight="1"/>
    <row r="137" ht="39" customHeight="1"/>
    <row r="138" ht="39" customHeight="1"/>
    <row r="139" ht="39" customHeight="1"/>
    <row r="140" ht="39" customHeight="1"/>
    <row r="141" ht="39" customHeight="1"/>
    <row r="142" ht="39" customHeight="1"/>
    <row r="143" ht="39" customHeight="1"/>
    <row r="144" ht="39" customHeight="1"/>
    <row r="145" ht="39" customHeight="1"/>
    <row r="146" ht="39" customHeight="1"/>
    <row r="147" ht="39" customHeight="1"/>
    <row r="148" ht="39" customHeight="1"/>
    <row r="149" ht="39" customHeight="1"/>
    <row r="150" ht="39" customHeight="1"/>
    <row r="151" ht="39" customHeight="1"/>
    <row r="152" ht="39" customHeight="1"/>
    <row r="153" ht="39" customHeight="1"/>
    <row r="154" ht="39" customHeight="1"/>
    <row r="155" ht="39" customHeight="1"/>
    <row r="156" ht="39" customHeight="1"/>
    <row r="157" ht="39" customHeight="1"/>
    <row r="158" ht="39" customHeight="1"/>
    <row r="159" ht="39" customHeight="1"/>
    <row r="160" ht="39" customHeight="1"/>
    <row r="161" ht="39" customHeight="1"/>
    <row r="162" ht="39" customHeight="1"/>
    <row r="163" ht="39" customHeight="1"/>
    <row r="164" ht="39" customHeight="1"/>
    <row r="165" ht="39" customHeight="1"/>
    <row r="166" ht="39" customHeight="1"/>
    <row r="167" ht="39" customHeight="1"/>
    <row r="168" ht="39" customHeight="1"/>
    <row r="169" ht="39" customHeight="1"/>
    <row r="170" ht="39" customHeight="1"/>
    <row r="171" ht="39" customHeight="1"/>
    <row r="172" ht="39" customHeight="1"/>
    <row r="173" ht="39" customHeight="1"/>
    <row r="174" ht="39" customHeight="1"/>
    <row r="175" ht="39" customHeight="1"/>
    <row r="176" ht="39" customHeight="1"/>
    <row r="177" ht="39" customHeight="1"/>
    <row r="178" ht="58.5" customHeight="1"/>
    <row r="179" ht="39" customHeight="1"/>
    <row r="180" ht="39" customHeight="1"/>
    <row r="181" ht="39" customHeight="1"/>
    <row r="182" ht="39" customHeight="1"/>
    <row r="183" ht="39" customHeight="1"/>
    <row r="184" ht="39" customHeight="1"/>
    <row r="185" ht="39" customHeight="1"/>
    <row r="186" ht="39" customHeight="1"/>
    <row r="187" ht="39" customHeight="1"/>
    <row r="188" ht="39" customHeight="1"/>
    <row r="189" ht="39" customHeight="1"/>
    <row r="190" ht="39" customHeight="1"/>
    <row r="191" ht="39" customHeight="1"/>
    <row r="192" ht="39" customHeight="1"/>
    <row r="193" ht="39" customHeight="1"/>
    <row r="194" ht="39" customHeight="1"/>
    <row r="195" ht="39" customHeight="1"/>
    <row r="196" ht="39" customHeight="1"/>
    <row r="197" ht="39" customHeight="1"/>
    <row r="198" ht="39" customHeight="1"/>
    <row r="199" ht="39" customHeight="1"/>
    <row r="200" ht="39" customHeight="1"/>
    <row r="201" ht="39" customHeight="1"/>
    <row r="202" ht="39" customHeight="1"/>
    <row r="203" ht="58.5" customHeight="1"/>
    <row r="204" ht="63" customHeight="1"/>
    <row r="205" ht="39" customHeight="1"/>
    <row r="206" ht="39" customHeight="1"/>
    <row r="207" ht="39" customHeight="1"/>
    <row r="208" ht="39" customHeight="1"/>
    <row r="209" ht="39" customHeight="1"/>
    <row r="210" ht="39" customHeight="1"/>
    <row r="211" ht="39" customHeight="1"/>
    <row r="212" ht="39" customHeight="1"/>
    <row r="213" ht="39" customHeight="1"/>
    <row r="214" ht="66" customHeight="1"/>
    <row r="215" ht="60" customHeight="1"/>
    <row r="216" ht="58.5" customHeight="1"/>
    <row r="217" ht="58.5" customHeight="1"/>
    <row r="218" ht="70.5" customHeight="1"/>
    <row r="219" ht="39" customHeight="1"/>
    <row r="220" ht="39" customHeight="1"/>
    <row r="221" ht="39" customHeight="1"/>
    <row r="222" ht="39" customHeight="1"/>
    <row r="223" ht="39" customHeight="1"/>
    <row r="224" ht="39" customHeight="1"/>
    <row r="225" ht="39" customHeight="1"/>
    <row r="226" ht="39" customHeight="1"/>
    <row r="227" ht="39" customHeight="1"/>
    <row r="228" ht="39" customHeight="1"/>
    <row r="229" ht="39" customHeight="1"/>
    <row r="230" ht="39" customHeight="1"/>
    <row r="231" ht="39" customHeight="1"/>
    <row r="232" ht="39" customHeight="1"/>
    <row r="233" ht="39" customHeight="1"/>
    <row r="234" ht="39" customHeight="1"/>
    <row r="235" ht="39" customHeight="1"/>
    <row r="236" ht="39" customHeight="1"/>
    <row r="237" ht="39" customHeight="1"/>
    <row r="238" ht="39" customHeight="1"/>
    <row r="239" ht="39" customHeight="1"/>
    <row r="240" ht="39" customHeight="1"/>
    <row r="241" ht="39" customHeight="1"/>
    <row r="242" ht="39" customHeight="1"/>
    <row r="243" ht="39" customHeight="1"/>
    <row r="244" ht="39" customHeight="1"/>
    <row r="245" ht="39" customHeight="1"/>
    <row r="246" ht="39" customHeight="1"/>
    <row r="247" ht="39" customHeight="1"/>
    <row r="248" ht="39" customHeight="1"/>
    <row r="249" ht="39" customHeight="1"/>
    <row r="250" ht="39" customHeight="1"/>
    <row r="251" ht="39" customHeight="1"/>
    <row r="252" ht="39" customHeight="1"/>
    <row r="253" ht="39" customHeight="1"/>
    <row r="254" ht="39" customHeight="1"/>
    <row r="255" ht="39" customHeight="1"/>
    <row r="256" ht="39" customHeight="1"/>
    <row r="257" ht="39" customHeight="1"/>
    <row r="258" ht="39" customHeight="1"/>
    <row r="259" ht="39" customHeight="1"/>
    <row r="260" ht="39" customHeight="1"/>
    <row r="261" ht="39" customHeight="1"/>
    <row r="262" ht="39" customHeight="1"/>
    <row r="263" ht="39" customHeight="1"/>
    <row r="264" ht="39" customHeight="1"/>
    <row r="265" ht="39" customHeight="1"/>
    <row r="266" ht="39" customHeight="1"/>
    <row r="267" ht="39" customHeight="1"/>
    <row r="268" ht="39" customHeight="1"/>
    <row r="269" ht="39" customHeight="1"/>
    <row r="270" ht="39" customHeight="1"/>
    <row r="271" ht="39" customHeight="1"/>
    <row r="272" ht="39" customHeight="1"/>
    <row r="273" ht="39" customHeight="1"/>
    <row r="274" ht="54" customHeight="1"/>
    <row r="275" ht="39" customHeight="1"/>
    <row r="276" ht="39" customHeight="1"/>
    <row r="277" ht="39" customHeight="1"/>
    <row r="278" ht="39" customHeight="1"/>
    <row r="279" ht="39" customHeight="1"/>
    <row r="280" ht="39" customHeight="1"/>
    <row r="281" ht="39" customHeight="1"/>
    <row r="282" ht="39" customHeight="1"/>
    <row r="283" ht="39" customHeight="1"/>
    <row r="284" ht="39" customHeight="1"/>
    <row r="285" ht="39" customHeight="1"/>
    <row r="286" ht="39" customHeight="1"/>
    <row r="287" ht="39" customHeight="1"/>
    <row r="288" ht="39" customHeight="1"/>
    <row r="289" ht="39" customHeight="1"/>
    <row r="290" ht="60" customHeight="1"/>
    <row r="291" ht="39" customHeight="1"/>
    <row r="292" ht="39" customHeight="1"/>
    <row r="293" ht="39" customHeight="1"/>
    <row r="294" ht="39" customHeight="1"/>
    <row r="295" ht="39" customHeight="1"/>
    <row r="296" ht="39" customHeight="1"/>
    <row r="297" ht="39" customHeight="1"/>
    <row r="298" ht="39" customHeight="1"/>
    <row r="299" ht="39" customHeight="1"/>
    <row r="300" ht="39" customHeight="1"/>
    <row r="301" ht="39" customHeight="1"/>
    <row r="302" ht="39" customHeight="1"/>
    <row r="303" ht="39" customHeight="1"/>
    <row r="304" ht="39" customHeight="1"/>
    <row r="305" ht="39" customHeight="1"/>
    <row r="306" ht="39" customHeight="1"/>
    <row r="307" ht="39" customHeight="1"/>
    <row r="308" ht="39" customHeight="1"/>
    <row r="309" ht="39" customHeight="1"/>
    <row r="310" ht="39" customHeight="1"/>
    <row r="311" ht="39" customHeight="1"/>
    <row r="312" ht="39" customHeight="1"/>
    <row r="313" ht="39" customHeight="1"/>
    <row r="314" ht="39" customHeight="1"/>
    <row r="315" ht="39" customHeight="1"/>
    <row r="316" ht="39" customHeight="1"/>
    <row r="317" ht="39" customHeight="1"/>
    <row r="318" ht="39" customHeight="1"/>
    <row r="319" ht="39" customHeight="1"/>
    <row r="320" s="134" customFormat="1" ht="39" customHeight="1"/>
    <row r="321" s="134" customFormat="1" ht="39" customHeight="1"/>
    <row r="322" s="134" customFormat="1" ht="39" customHeight="1"/>
    <row r="323" s="134" customFormat="1" ht="39" customHeight="1"/>
    <row r="324" s="134" customFormat="1" ht="39" customHeight="1"/>
    <row r="325" s="134" customFormat="1" ht="39" customHeight="1"/>
    <row r="326" s="134" customFormat="1" ht="39" customHeight="1"/>
    <row r="327" s="134" customFormat="1" ht="39" customHeight="1"/>
    <row r="328" s="134" customFormat="1" ht="39" customHeight="1"/>
    <row r="329" s="134" customFormat="1" ht="39" customHeight="1"/>
    <row r="330" s="134" customFormat="1" ht="39" customHeight="1"/>
    <row r="331" s="134" customFormat="1" ht="39" customHeight="1"/>
    <row r="332" s="134" customFormat="1" ht="39" customHeight="1"/>
    <row r="333" s="134" customFormat="1" ht="39" customHeight="1"/>
    <row r="334" s="134" customFormat="1" ht="39" customHeight="1"/>
    <row r="335" s="134" customFormat="1" ht="39" customHeight="1"/>
    <row r="336" s="134" customFormat="1" ht="39" customHeight="1"/>
    <row r="337" s="134" customFormat="1" ht="39" customHeight="1"/>
    <row r="338" s="134" customFormat="1" ht="39" customHeight="1"/>
    <row r="339" s="134" customFormat="1" ht="39" customHeight="1"/>
    <row r="340" s="134" customFormat="1" ht="39" customHeight="1"/>
    <row r="341" s="134" customFormat="1" ht="39" customHeight="1"/>
    <row r="342" s="134" customFormat="1" ht="39" customHeight="1"/>
    <row r="343" s="134" customFormat="1" ht="39" customHeight="1"/>
    <row r="344" s="134" customFormat="1" ht="39" customHeight="1"/>
    <row r="345" s="134" customFormat="1" ht="39" customHeight="1"/>
    <row r="346" s="134" customFormat="1" ht="39" customHeight="1"/>
    <row r="347" s="134" customFormat="1" ht="39" customHeight="1"/>
    <row r="348" s="134" customFormat="1" ht="39" customHeight="1"/>
    <row r="349" s="134" customFormat="1" ht="39" customHeight="1"/>
    <row r="350" s="134" customFormat="1" ht="39" customHeight="1"/>
    <row r="351" s="134" customFormat="1" ht="39" customHeight="1"/>
    <row r="352" s="134" customFormat="1" ht="39" customHeight="1"/>
    <row r="353" s="134" customFormat="1" ht="39" customHeight="1"/>
    <row r="354" s="134" customFormat="1" ht="39" customHeight="1"/>
    <row r="355" s="134" customFormat="1" ht="39" customHeight="1"/>
    <row r="356" s="134" customFormat="1" ht="39" customHeight="1"/>
    <row r="357" s="134" customFormat="1" ht="39" customHeight="1"/>
    <row r="358" s="134" customFormat="1" ht="39" customHeight="1"/>
    <row r="359" s="134" customFormat="1" ht="39" customHeight="1"/>
    <row r="360" s="134" customFormat="1" ht="39" customHeight="1"/>
    <row r="361" s="134" customFormat="1" ht="39" customHeight="1"/>
    <row r="362" s="134" customFormat="1" ht="39" customHeight="1"/>
    <row r="363" s="134" customFormat="1" ht="39" customHeight="1"/>
    <row r="364" s="134" customFormat="1" ht="39" customHeight="1"/>
    <row r="365" s="134" customFormat="1" ht="39" customHeight="1"/>
    <row r="366" s="134" customFormat="1" ht="39" customHeight="1"/>
    <row r="367" s="134" customFormat="1" ht="39" customHeight="1"/>
    <row r="368" s="134" customFormat="1" ht="39" customHeight="1"/>
    <row r="369" s="134" customFormat="1" ht="39" customHeight="1"/>
    <row r="370" s="134" customFormat="1" ht="39" customHeight="1"/>
    <row r="371" s="134" customFormat="1" ht="39" customHeight="1"/>
    <row r="372" s="134" customFormat="1" ht="39" customHeight="1"/>
    <row r="373" s="134" customFormat="1" ht="39" customHeight="1"/>
    <row r="374" s="134" customFormat="1" ht="39" customHeight="1"/>
    <row r="375" s="134" customFormat="1" ht="39" customHeight="1"/>
    <row r="376" s="134" customFormat="1" ht="39" customHeight="1"/>
    <row r="377" s="134" customFormat="1" ht="39" customHeight="1"/>
    <row r="378" s="134" customFormat="1" ht="39" customHeight="1"/>
    <row r="379" s="134" customFormat="1" ht="39" customHeight="1"/>
    <row r="380" s="134" customFormat="1" ht="39" customHeight="1"/>
    <row r="381" s="134" customFormat="1" ht="39" customHeight="1"/>
    <row r="382" s="134" customFormat="1" ht="39" customHeight="1"/>
    <row r="383" s="134" customFormat="1" ht="39" customHeight="1"/>
    <row r="384" s="134" customFormat="1" ht="39" customHeight="1"/>
    <row r="385" s="134" customFormat="1" ht="39" customHeight="1"/>
    <row r="386" s="134" customFormat="1" ht="39" customHeight="1"/>
    <row r="387" s="134" customFormat="1" ht="39" customHeight="1"/>
    <row r="388" s="134" customFormat="1" ht="39" customHeight="1"/>
    <row r="389" s="134" customFormat="1" ht="39" customHeight="1"/>
    <row r="390" s="134" customFormat="1" ht="39" customHeight="1"/>
    <row r="391" s="134" customFormat="1" ht="39" customHeight="1"/>
    <row r="392" s="134" customFormat="1" ht="39" customHeight="1"/>
    <row r="393" s="134" customFormat="1" ht="39" customHeight="1"/>
    <row r="394" s="134" customFormat="1" ht="39" customHeight="1"/>
    <row r="395" s="134" customFormat="1" ht="39" customHeight="1"/>
    <row r="396" s="134" customFormat="1" ht="39" customHeight="1"/>
    <row r="397" s="134" customFormat="1" ht="39" customHeight="1"/>
    <row r="398" s="134" customFormat="1" ht="39" customHeight="1"/>
    <row r="399" s="134" customFormat="1" ht="39" customHeight="1"/>
    <row r="400" s="134" customFormat="1" ht="39" customHeight="1"/>
    <row r="401" s="134" customFormat="1" ht="39" customHeight="1"/>
    <row r="402" s="134" customFormat="1" ht="39" customHeight="1"/>
    <row r="403" s="134" customFormat="1" ht="39" customHeight="1"/>
    <row r="404" s="134" customFormat="1" ht="39" customHeight="1"/>
    <row r="405" s="134" customFormat="1" ht="39" customHeight="1"/>
    <row r="406" s="134" customFormat="1" ht="39" customHeight="1"/>
    <row r="407" s="134" customFormat="1" ht="34.5" customHeight="1"/>
    <row r="408" s="134" customFormat="1" ht="34.5" customHeight="1"/>
    <row r="409" s="134" customFormat="1" ht="34.5" customHeight="1"/>
    <row r="410" s="134" customFormat="1" ht="34.5" customHeight="1"/>
    <row r="411" s="134" customFormat="1" ht="34.5" customHeight="1"/>
    <row r="412" s="134" customFormat="1" ht="34.5" customHeight="1"/>
    <row r="413" s="134" customFormat="1" ht="34.5" customHeight="1"/>
    <row r="414" s="134" customFormat="1" ht="34.5" customHeight="1"/>
    <row r="415" s="134" customFormat="1" ht="34.5" customHeight="1"/>
    <row r="416" s="134" customFormat="1" ht="34.5" customHeight="1"/>
    <row r="417" s="134" customFormat="1" ht="34.5" customHeight="1"/>
    <row r="418" s="134" customFormat="1" ht="34.5" customHeight="1"/>
    <row r="419" s="134" customFormat="1" ht="34.5" customHeight="1"/>
    <row r="420" s="134" customFormat="1" ht="34.5" customHeight="1"/>
    <row r="421" s="134" customFormat="1" ht="34.5" customHeight="1"/>
    <row r="422" s="134" customFormat="1" ht="34.5" customHeight="1"/>
    <row r="423" s="134" customFormat="1" ht="34.5" customHeight="1"/>
    <row r="424" s="134" customFormat="1" ht="34.5" customHeight="1"/>
    <row r="425" s="134" customFormat="1" ht="34.5" customHeight="1"/>
    <row r="426" s="134" customFormat="1" ht="34.5" customHeight="1"/>
    <row r="427" s="134" customFormat="1" ht="34.5" customHeight="1"/>
    <row r="428" s="134" customFormat="1" ht="34.5" customHeight="1"/>
    <row r="429" s="134" customFormat="1" ht="34.5" customHeight="1"/>
    <row r="430" s="134" customFormat="1" ht="34.5" customHeight="1"/>
    <row r="431" s="134" customFormat="1" ht="34.5" customHeight="1"/>
    <row r="432" s="134" customFormat="1" ht="34.5" customHeight="1"/>
    <row r="433" s="134" customFormat="1" ht="34.5" customHeight="1"/>
    <row r="434" s="134" customFormat="1" ht="34.5" customHeight="1"/>
    <row r="435" s="134" customFormat="1" ht="34.5" customHeight="1"/>
    <row r="436" s="134" customFormat="1" ht="34.5" customHeight="1"/>
    <row r="437" s="134" customFormat="1" ht="34.5" customHeight="1"/>
    <row r="438" s="134" customFormat="1" ht="34.5" customHeight="1"/>
    <row r="439" s="134" customFormat="1" ht="34.5" customHeight="1"/>
    <row r="440" s="134" customFormat="1" ht="34.5" customHeight="1"/>
    <row r="441" s="134" customFormat="1" ht="34.5" customHeight="1"/>
    <row r="442" s="134" customFormat="1" ht="34.5" customHeight="1"/>
    <row r="443" s="134" customFormat="1" ht="34.5" customHeight="1"/>
    <row r="444" s="134" customFormat="1" ht="34.5" customHeight="1"/>
    <row r="445" spans="1:3">
      <c r="A445" s="146"/>
      <c r="B445" s="146"/>
      <c r="C445" s="146"/>
    </row>
  </sheetData>
  <sheetProtection algorithmName="SHA-512" hashValue="OkJksPEzwDvwrMJyL5zQOy9GWgAK8WM4XOFpFCAqCn/reA2BNB78dfuRRHw1je7WldgoPAwxYi5JxTdIQ8Y+fg==" saltValue="Sp94dRZi1K7Yq1Yq5JjpDQ==" spinCount="100000" sheet="1" formatColumns="0" formatRows="0" objects="1"/>
  <printOptions horizontalCentered="1"/>
  <pageMargins left="0.590277777777778" right="0.590277777777778" top="0.594444444444444" bottom="0.594444444444444" header="0.511805555555556" footer="0.511805555555556"/>
  <pageSetup paperSize="9" orientation="portrait" horizontalDpi="600"/>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23"/>
  <sheetViews>
    <sheetView showGridLines="0" showZeros="0" view="pageBreakPreview" zoomScale="115" zoomScaleNormal="100" topLeftCell="A10" workbookViewId="0">
      <selection activeCell="A20" sqref="A20:I20"/>
    </sheetView>
  </sheetViews>
  <sheetFormatPr defaultColWidth="8.725" defaultRowHeight="24" customHeight="1"/>
  <cols>
    <col min="1" max="1" width="12.6833333333333" style="102" customWidth="1"/>
    <col min="2" max="4" width="9.81666666666667" style="102" customWidth="1"/>
    <col min="5" max="5" width="7.90833333333333" style="102" customWidth="1"/>
    <col min="6" max="6" width="13.6333333333333" style="102" customWidth="1"/>
    <col min="7" max="7" width="12" style="102" customWidth="1"/>
    <col min="8" max="8" width="6" style="102" customWidth="1"/>
    <col min="9" max="9" width="9.13333333333333" style="102" customWidth="1"/>
    <col min="10" max="16384" width="8.725" style="102"/>
  </cols>
  <sheetData>
    <row r="1" s="102" customFormat="1" ht="25" customHeight="1" spans="1:9">
      <c r="A1" s="103" t="s">
        <v>8</v>
      </c>
      <c r="B1" s="104"/>
      <c r="C1" s="104"/>
      <c r="D1" s="104"/>
      <c r="E1" s="104"/>
      <c r="F1" s="104"/>
      <c r="G1" s="104"/>
      <c r="H1" s="104"/>
      <c r="I1" s="123"/>
    </row>
    <row r="2" s="102" customFormat="1" ht="6.95" customHeight="1" spans="1:9">
      <c r="A2" s="105"/>
      <c r="B2" s="106"/>
      <c r="C2" s="106"/>
      <c r="D2" s="106"/>
      <c r="E2" s="106"/>
      <c r="F2" s="106"/>
      <c r="G2" s="107"/>
      <c r="H2" s="107"/>
      <c r="I2" s="124"/>
    </row>
    <row r="3" s="102" customFormat="1" ht="32" customHeight="1" spans="1:10">
      <c r="A3" s="108" t="s">
        <v>9</v>
      </c>
      <c r="B3" s="109"/>
      <c r="C3" s="109"/>
      <c r="D3" s="109"/>
      <c r="E3" s="109"/>
      <c r="F3" s="109"/>
      <c r="G3" s="109"/>
      <c r="H3" s="109"/>
      <c r="I3" s="125"/>
      <c r="J3" s="106"/>
    </row>
    <row r="4" s="102" customFormat="1" ht="23.1" customHeight="1" spans="1:9">
      <c r="A4" s="110" t="s">
        <v>10</v>
      </c>
      <c r="B4" s="111"/>
      <c r="C4" s="111"/>
      <c r="D4" s="111"/>
      <c r="E4" s="111"/>
      <c r="F4" s="111"/>
      <c r="G4" s="111"/>
      <c r="H4" s="111"/>
      <c r="I4" s="126"/>
    </row>
    <row r="5" s="102" customFormat="1" ht="31" customHeight="1" spans="1:9">
      <c r="A5" s="112" t="s">
        <v>11</v>
      </c>
      <c r="B5" s="113"/>
      <c r="C5" s="113"/>
      <c r="D5" s="113"/>
      <c r="E5" s="113"/>
      <c r="F5" s="113"/>
      <c r="G5" s="113"/>
      <c r="H5" s="113"/>
      <c r="I5" s="127"/>
    </row>
    <row r="6" s="102" customFormat="1" ht="33" customHeight="1" spans="1:9">
      <c r="A6" s="112" t="s">
        <v>12</v>
      </c>
      <c r="B6" s="113"/>
      <c r="C6" s="113"/>
      <c r="D6" s="113"/>
      <c r="E6" s="113"/>
      <c r="F6" s="113"/>
      <c r="G6" s="113"/>
      <c r="H6" s="113"/>
      <c r="I6" s="127"/>
    </row>
    <row r="7" s="102" customFormat="1" ht="20.25" customHeight="1" spans="1:9">
      <c r="A7" s="110" t="s">
        <v>13</v>
      </c>
      <c r="B7" s="111"/>
      <c r="C7" s="111"/>
      <c r="D7" s="111"/>
      <c r="E7" s="111"/>
      <c r="F7" s="111"/>
      <c r="G7" s="111"/>
      <c r="H7" s="111"/>
      <c r="I7" s="126"/>
    </row>
    <row r="8" s="102" customFormat="1" ht="20.25" customHeight="1" spans="1:9">
      <c r="A8" s="112" t="s">
        <v>14</v>
      </c>
      <c r="B8" s="113"/>
      <c r="C8" s="113"/>
      <c r="D8" s="113"/>
      <c r="E8" s="113"/>
      <c r="F8" s="113"/>
      <c r="G8" s="113"/>
      <c r="H8" s="113"/>
      <c r="I8" s="127"/>
    </row>
    <row r="9" s="102" customFormat="1" ht="48" customHeight="1" spans="1:9">
      <c r="A9" s="112" t="s">
        <v>15</v>
      </c>
      <c r="B9" s="113"/>
      <c r="C9" s="113"/>
      <c r="D9" s="113"/>
      <c r="E9" s="113"/>
      <c r="F9" s="113"/>
      <c r="G9" s="113"/>
      <c r="H9" s="113"/>
      <c r="I9" s="127"/>
    </row>
    <row r="10" s="102" customFormat="1" ht="49" customHeight="1" spans="1:9">
      <c r="A10" s="112" t="s">
        <v>16</v>
      </c>
      <c r="B10" s="113"/>
      <c r="C10" s="113"/>
      <c r="D10" s="113"/>
      <c r="E10" s="113"/>
      <c r="F10" s="113"/>
      <c r="G10" s="113"/>
      <c r="H10" s="113"/>
      <c r="I10" s="127"/>
    </row>
    <row r="11" s="102" customFormat="1" ht="34" customHeight="1" spans="1:9">
      <c r="A11" s="112" t="s">
        <v>17</v>
      </c>
      <c r="B11" s="113"/>
      <c r="C11" s="113"/>
      <c r="D11" s="113"/>
      <c r="E11" s="113"/>
      <c r="F11" s="113"/>
      <c r="G11" s="113"/>
      <c r="H11" s="113"/>
      <c r="I11" s="127"/>
    </row>
    <row r="12" s="102" customFormat="1" ht="33" customHeight="1" spans="1:9">
      <c r="A12" s="112" t="s">
        <v>18</v>
      </c>
      <c r="B12" s="113"/>
      <c r="C12" s="113"/>
      <c r="D12" s="113"/>
      <c r="E12" s="113"/>
      <c r="F12" s="113"/>
      <c r="G12" s="113"/>
      <c r="H12" s="113"/>
      <c r="I12" s="127"/>
    </row>
    <row r="13" s="102" customFormat="1" customHeight="1" spans="1:9">
      <c r="A13" s="114" t="s">
        <v>19</v>
      </c>
      <c r="B13" s="115"/>
      <c r="C13" s="115"/>
      <c r="D13" s="115"/>
      <c r="E13" s="115"/>
      <c r="F13" s="115"/>
      <c r="G13" s="115"/>
      <c r="H13" s="115"/>
      <c r="I13" s="128"/>
    </row>
    <row r="14" s="102" customFormat="1" ht="33.75" customHeight="1" spans="1:9">
      <c r="A14" s="112" t="s">
        <v>20</v>
      </c>
      <c r="B14" s="113"/>
      <c r="C14" s="113"/>
      <c r="D14" s="113"/>
      <c r="E14" s="113"/>
      <c r="F14" s="113"/>
      <c r="G14" s="113"/>
      <c r="H14" s="113"/>
      <c r="I14" s="127"/>
    </row>
    <row r="15" s="102" customFormat="1" ht="23.25" customHeight="1" spans="1:9">
      <c r="A15" s="116" t="s">
        <v>21</v>
      </c>
      <c r="B15" s="117"/>
      <c r="C15" s="117"/>
      <c r="D15" s="117"/>
      <c r="E15" s="117"/>
      <c r="F15" s="117"/>
      <c r="G15" s="117"/>
      <c r="H15" s="117"/>
      <c r="I15" s="129"/>
    </row>
    <row r="16" s="102" customFormat="1" ht="25" customHeight="1" spans="1:9">
      <c r="A16" s="118" t="s">
        <v>22</v>
      </c>
      <c r="B16" s="119"/>
      <c r="C16" s="119"/>
      <c r="D16" s="119"/>
      <c r="E16" s="119"/>
      <c r="F16" s="119"/>
      <c r="G16" s="119"/>
      <c r="H16" s="119"/>
      <c r="I16" s="130"/>
    </row>
    <row r="17" s="102" customFormat="1" ht="21" customHeight="1" spans="1:9">
      <c r="A17" s="112" t="s">
        <v>23</v>
      </c>
      <c r="B17" s="113"/>
      <c r="C17" s="113"/>
      <c r="D17" s="113"/>
      <c r="E17" s="113"/>
      <c r="F17" s="113"/>
      <c r="G17" s="113"/>
      <c r="H17" s="113"/>
      <c r="I17" s="127"/>
    </row>
    <row r="18" s="102" customFormat="1" ht="21" customHeight="1" spans="1:9">
      <c r="A18" s="118" t="s">
        <v>24</v>
      </c>
      <c r="B18" s="119"/>
      <c r="C18" s="119"/>
      <c r="D18" s="119"/>
      <c r="E18" s="119"/>
      <c r="F18" s="119"/>
      <c r="G18" s="119"/>
      <c r="H18" s="119"/>
      <c r="I18" s="130"/>
    </row>
    <row r="19" s="102" customFormat="1" ht="29" customHeight="1" spans="1:9">
      <c r="A19" s="116" t="s">
        <v>25</v>
      </c>
      <c r="B19" s="117"/>
      <c r="C19" s="117"/>
      <c r="D19" s="117"/>
      <c r="E19" s="117"/>
      <c r="F19" s="117"/>
      <c r="G19" s="117"/>
      <c r="H19" s="117"/>
      <c r="I19" s="129"/>
    </row>
    <row r="20" s="102" customFormat="1" ht="34" customHeight="1" spans="1:9">
      <c r="A20" s="112" t="s">
        <v>26</v>
      </c>
      <c r="B20" s="113"/>
      <c r="C20" s="113"/>
      <c r="D20" s="113"/>
      <c r="E20" s="113"/>
      <c r="F20" s="113"/>
      <c r="G20" s="113"/>
      <c r="H20" s="113"/>
      <c r="I20" s="127"/>
    </row>
    <row r="21" s="102" customFormat="1" ht="39" customHeight="1" spans="1:9">
      <c r="A21" s="120" t="s">
        <v>27</v>
      </c>
      <c r="B21" s="121"/>
      <c r="C21" s="121"/>
      <c r="D21" s="121"/>
      <c r="E21" s="121"/>
      <c r="F21" s="121"/>
      <c r="G21" s="121"/>
      <c r="H21" s="121"/>
      <c r="I21" s="131"/>
    </row>
    <row r="22" s="102" customFormat="1" customHeight="1" spans="1:9">
      <c r="A22" s="122"/>
      <c r="B22" s="122"/>
      <c r="C22" s="122"/>
      <c r="D22" s="122"/>
      <c r="E22" s="122"/>
      <c r="F22" s="122"/>
      <c r="G22" s="122"/>
      <c r="H22" s="122"/>
      <c r="I22" s="122"/>
    </row>
    <row r="23" s="102" customFormat="1" customHeight="1" spans="1:9">
      <c r="A23" s="122"/>
      <c r="B23" s="122"/>
      <c r="C23" s="122"/>
      <c r="D23" s="122"/>
      <c r="E23" s="122"/>
      <c r="F23" s="122"/>
      <c r="G23" s="122"/>
      <c r="H23" s="122"/>
      <c r="I23" s="122"/>
    </row>
  </sheetData>
  <sheetProtection algorithmName="SHA-512" hashValue="Nl8lycMd1OdZ2F+FHhBKkXJpQCXUjOGV9Jd8jOds2yTn/XdVoXITkLddEDdBm1sEHf1HTEdbRSwDLnPE9S8GbQ==" saltValue="Eu+77A6WQwiMkmxsL/a1xw==" spinCount="100000" sheet="1" formatColumns="0" formatRows="0" objects="1"/>
  <mergeCells count="23">
    <mergeCell ref="A1:I1"/>
    <mergeCell ref="A2:I2"/>
    <mergeCell ref="A3:I3"/>
    <mergeCell ref="A4:I4"/>
    <mergeCell ref="A5:I5"/>
    <mergeCell ref="A6:I6"/>
    <mergeCell ref="A7:I7"/>
    <mergeCell ref="A8:I8"/>
    <mergeCell ref="A9:I9"/>
    <mergeCell ref="A10:I10"/>
    <mergeCell ref="A11:I11"/>
    <mergeCell ref="A12:I12"/>
    <mergeCell ref="A13:I13"/>
    <mergeCell ref="A14:I14"/>
    <mergeCell ref="A15:I15"/>
    <mergeCell ref="A16:I16"/>
    <mergeCell ref="A17:I17"/>
    <mergeCell ref="A18:I18"/>
    <mergeCell ref="A19:I19"/>
    <mergeCell ref="A20:I20"/>
    <mergeCell ref="A21:I21"/>
    <mergeCell ref="A22:I22"/>
    <mergeCell ref="A23:I23"/>
  </mergeCells>
  <printOptions horizontalCentered="1"/>
  <pageMargins left="0.590277777777778" right="0.590277777777778" top="0.594444444444444" bottom="0.594444444444444" header="0.511805555555556" footer="0.511805555555556"/>
  <pageSetup paperSize="9" orientation="portrait" errors="blank" horizontalDpi="600" verticalDpi="600"/>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8"/>
  <sheetViews>
    <sheetView showZeros="0" view="pageBreakPreview" zoomScaleNormal="100" workbookViewId="0">
      <selection activeCell="C7" sqref="C7"/>
    </sheetView>
  </sheetViews>
  <sheetFormatPr defaultColWidth="9" defaultRowHeight="13.5" outlineLevelCol="6"/>
  <cols>
    <col min="1" max="1" width="10.2166666666667" style="83" customWidth="1"/>
    <col min="2" max="2" width="14.4583333333333" style="83" customWidth="1"/>
    <col min="3" max="3" width="43.2833333333333" style="10" customWidth="1"/>
    <col min="4" max="4" width="23.3416666666667" style="83" customWidth="1"/>
    <col min="5" max="5" width="12.8916666666667" style="10"/>
    <col min="6" max="6" width="10.475" style="84" customWidth="1"/>
    <col min="7" max="7" width="50.375" style="10" customWidth="1"/>
    <col min="8" max="16384" width="9" style="10"/>
  </cols>
  <sheetData>
    <row r="1" ht="30" customHeight="1" spans="1:4">
      <c r="A1" s="85" t="s">
        <v>28</v>
      </c>
      <c r="B1" s="85"/>
      <c r="C1" s="85"/>
      <c r="D1" s="85"/>
    </row>
    <row r="2" ht="35" customHeight="1" spans="1:4">
      <c r="A2" s="86" t="s">
        <v>29</v>
      </c>
      <c r="B2" s="86"/>
      <c r="C2" s="86"/>
      <c r="D2" s="86"/>
    </row>
    <row r="3" ht="28" customHeight="1" spans="1:7">
      <c r="A3" s="87" t="s">
        <v>30</v>
      </c>
      <c r="B3" s="87" t="s">
        <v>31</v>
      </c>
      <c r="C3" s="87" t="s">
        <v>32</v>
      </c>
      <c r="D3" s="88" t="s">
        <v>33</v>
      </c>
      <c r="G3" s="83"/>
    </row>
    <row r="4" s="10" customFormat="1" ht="28" customHeight="1" spans="1:7">
      <c r="A4" s="87">
        <v>1</v>
      </c>
      <c r="B4" s="87" t="s">
        <v>34</v>
      </c>
      <c r="C4" s="87" t="s">
        <v>35</v>
      </c>
      <c r="D4" s="89">
        <f>'100章  总则'!E6</f>
        <v>0</v>
      </c>
      <c r="F4" s="84"/>
      <c r="G4" s="90"/>
    </row>
    <row r="5" ht="28" customHeight="1" spans="1:7">
      <c r="A5" s="87">
        <v>2</v>
      </c>
      <c r="B5" s="87" t="s">
        <v>36</v>
      </c>
      <c r="C5" s="87" t="s">
        <v>37</v>
      </c>
      <c r="D5" s="88" t="s">
        <v>38</v>
      </c>
      <c r="G5" s="90"/>
    </row>
    <row r="6" ht="28" customHeight="1" spans="1:7">
      <c r="A6" s="87">
        <v>3</v>
      </c>
      <c r="B6" s="87" t="s">
        <v>39</v>
      </c>
      <c r="C6" s="87" t="s">
        <v>40</v>
      </c>
      <c r="D6" s="88" t="s">
        <v>38</v>
      </c>
      <c r="G6" s="91"/>
    </row>
    <row r="7" ht="28" customHeight="1" spans="1:7">
      <c r="A7" s="87">
        <v>4</v>
      </c>
      <c r="B7" s="87" t="s">
        <v>41</v>
      </c>
      <c r="C7" s="87" t="s">
        <v>42</v>
      </c>
      <c r="D7" s="88" t="s">
        <v>38</v>
      </c>
      <c r="G7" s="91"/>
    </row>
    <row r="8" ht="28" customHeight="1" spans="1:7">
      <c r="A8" s="87">
        <v>5</v>
      </c>
      <c r="B8" s="87" t="s">
        <v>43</v>
      </c>
      <c r="C8" s="87" t="s">
        <v>44</v>
      </c>
      <c r="D8" s="88" t="s">
        <v>38</v>
      </c>
      <c r="G8" s="91"/>
    </row>
    <row r="9" ht="28" customHeight="1" spans="1:7">
      <c r="A9" s="87">
        <v>6</v>
      </c>
      <c r="B9" s="87" t="s">
        <v>45</v>
      </c>
      <c r="C9" s="87" t="s">
        <v>46</v>
      </c>
      <c r="D9" s="88" t="s">
        <v>38</v>
      </c>
      <c r="G9" s="90"/>
    </row>
    <row r="10" ht="28" customHeight="1" spans="1:7">
      <c r="A10" s="87">
        <v>7</v>
      </c>
      <c r="B10" s="87" t="s">
        <v>47</v>
      </c>
      <c r="C10" s="87" t="s">
        <v>48</v>
      </c>
      <c r="D10" s="88" t="s">
        <v>38</v>
      </c>
      <c r="G10" s="92"/>
    </row>
    <row r="11" ht="28" customHeight="1" spans="1:7">
      <c r="A11" s="87">
        <v>8</v>
      </c>
      <c r="B11" s="87" t="s">
        <v>49</v>
      </c>
      <c r="C11" s="87" t="s">
        <v>50</v>
      </c>
      <c r="D11" s="88" t="s">
        <v>38</v>
      </c>
      <c r="G11" s="92"/>
    </row>
    <row r="12" ht="28" customHeight="1" spans="1:7">
      <c r="A12" s="87">
        <v>9</v>
      </c>
      <c r="B12" s="87" t="s">
        <v>51</v>
      </c>
      <c r="C12" s="87" t="s">
        <v>52</v>
      </c>
      <c r="D12" s="88" t="s">
        <v>38</v>
      </c>
      <c r="G12" s="92"/>
    </row>
    <row r="13" s="10" customFormat="1" ht="28" customHeight="1" spans="1:7">
      <c r="A13" s="87">
        <v>10</v>
      </c>
      <c r="B13" s="87" t="s">
        <v>53</v>
      </c>
      <c r="C13" s="87" t="s">
        <v>54</v>
      </c>
      <c r="D13" s="88">
        <f>'1000章  养护检查 '!E8</f>
        <v>0</v>
      </c>
      <c r="F13" s="84"/>
      <c r="G13" s="92"/>
    </row>
    <row r="14" s="10" customFormat="1" ht="28" customHeight="1" spans="1:7">
      <c r="A14" s="87">
        <v>11</v>
      </c>
      <c r="B14" s="87" t="s">
        <v>55</v>
      </c>
      <c r="C14" s="93" t="s">
        <v>56</v>
      </c>
      <c r="D14" s="87">
        <f>'1100章  日常养护'!E113</f>
        <v>0</v>
      </c>
      <c r="F14" s="84"/>
      <c r="G14" s="92"/>
    </row>
    <row r="15" ht="28" customHeight="1" spans="1:7">
      <c r="A15" s="87">
        <v>12</v>
      </c>
      <c r="B15" s="94" t="s">
        <v>57</v>
      </c>
      <c r="C15" s="94"/>
      <c r="D15" s="95">
        <f>SUM(D4:D14)</f>
        <v>0</v>
      </c>
      <c r="G15" s="92"/>
    </row>
    <row r="16" customFormat="1" ht="28" customHeight="1" spans="1:7">
      <c r="A16" s="87">
        <v>13</v>
      </c>
      <c r="B16" s="96" t="s">
        <v>58</v>
      </c>
      <c r="C16" s="97"/>
      <c r="D16" s="95">
        <f>D15*2%</f>
        <v>0</v>
      </c>
      <c r="E16" s="10"/>
      <c r="F16" s="84"/>
      <c r="G16" s="92"/>
    </row>
    <row r="17" s="10" customFormat="1" ht="28" customHeight="1" spans="1:7">
      <c r="A17" s="87">
        <v>14</v>
      </c>
      <c r="B17" s="96" t="s">
        <v>59</v>
      </c>
      <c r="C17" s="98"/>
      <c r="D17" s="99">
        <f>('1100章  日常养护'!G13+'1100章  日常养护'!G35+'1100章  日常养护'!G62+'1100章  日常养护'!G81+'1100章  日常养护'!G98)*5%</f>
        <v>0</v>
      </c>
      <c r="E17" s="100"/>
      <c r="F17" s="84"/>
      <c r="G17" s="92"/>
    </row>
    <row r="18" ht="28" customHeight="1" spans="1:6">
      <c r="A18" s="87">
        <v>15</v>
      </c>
      <c r="B18" s="96" t="s">
        <v>60</v>
      </c>
      <c r="C18" s="98"/>
      <c r="D18" s="99">
        <f>SUM(D15:D17)</f>
        <v>0</v>
      </c>
      <c r="E18" s="100"/>
      <c r="F18" s="101"/>
    </row>
  </sheetData>
  <sheetProtection algorithmName="SHA-512" hashValue="FVKExehMO1b8Qzk2eMsbndIN04+SxWdXfZl0pXV+OlPqPd3+sM0ua7gFiCu0jfPP0zDMGeAs4R7lHptSgsDltg==" saltValue="uxw9vD2G3VM8cGRHMixqSg==" spinCount="100000" sheet="1" formatColumns="0" formatRows="0" objects="1"/>
  <mergeCells count="8">
    <mergeCell ref="A1:D1"/>
    <mergeCell ref="A2:D2"/>
    <mergeCell ref="B15:C15"/>
    <mergeCell ref="B16:C16"/>
    <mergeCell ref="B17:C17"/>
    <mergeCell ref="B18:C18"/>
    <mergeCell ref="G6:G8"/>
    <mergeCell ref="G10:G17"/>
  </mergeCells>
  <pageMargins left="0.590277777777778" right="0.590277777777778" top="0.590277777777778" bottom="0.590277777777778" header="0.298611111111111" footer="0.298611111111111"/>
  <pageSetup paperSize="9" orientation="portrait" horizontalDpi="600"/>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67"/>
  <sheetViews>
    <sheetView showZeros="0" view="pageBreakPreview" zoomScale="86" zoomScaleNormal="100" workbookViewId="0">
      <selection activeCell="E6" sqref="E6:G6"/>
    </sheetView>
  </sheetViews>
  <sheetFormatPr defaultColWidth="9" defaultRowHeight="13.5" outlineLevelCol="6"/>
  <cols>
    <col min="1" max="1" width="10.0416666666667" style="62" customWidth="1"/>
    <col min="2" max="2" width="18.2833333333333" style="63" customWidth="1"/>
    <col min="3" max="3" width="19.025" style="63" customWidth="1"/>
    <col min="4" max="4" width="8.875" style="64" customWidth="1"/>
    <col min="5" max="5" width="9.08333333333333" style="64" customWidth="1"/>
    <col min="6" max="6" width="12.0416666666667" style="64" customWidth="1"/>
    <col min="7" max="7" width="11.7333333333333" style="64" customWidth="1"/>
    <col min="8" max="16384" width="9" style="65"/>
  </cols>
  <sheetData>
    <row r="1" s="58" customFormat="1" ht="33" customHeight="1" spans="1:7">
      <c r="A1" s="66" t="s">
        <v>61</v>
      </c>
      <c r="B1" s="67"/>
      <c r="C1" s="67"/>
      <c r="D1" s="66"/>
      <c r="E1" s="66"/>
      <c r="F1" s="68"/>
      <c r="G1" s="69"/>
    </row>
    <row r="2" s="59" customFormat="1" ht="38" customHeight="1" spans="1:7">
      <c r="A2" s="70" t="str">
        <f>汇总表!A2</f>
        <v>项目名称：2026年G205龙池互通至雍庄互通、G328江北段、S356江北段综合养护项目</v>
      </c>
      <c r="B2" s="70"/>
      <c r="C2" s="70"/>
      <c r="D2" s="70"/>
      <c r="E2" s="70"/>
      <c r="F2" s="71" t="s">
        <v>62</v>
      </c>
      <c r="G2" s="71"/>
    </row>
    <row r="3" s="60" customFormat="1" ht="31" customHeight="1" spans="1:7">
      <c r="A3" s="72" t="s">
        <v>63</v>
      </c>
      <c r="B3" s="72" t="s">
        <v>64</v>
      </c>
      <c r="C3" s="72" t="s">
        <v>65</v>
      </c>
      <c r="D3" s="72" t="s">
        <v>66</v>
      </c>
      <c r="E3" s="72" t="s">
        <v>67</v>
      </c>
      <c r="F3" s="73" t="s">
        <v>68</v>
      </c>
      <c r="G3" s="74" t="s">
        <v>69</v>
      </c>
    </row>
    <row r="4" s="61" customFormat="1" ht="31" customHeight="1" spans="1:7">
      <c r="A4" s="28" t="s">
        <v>70</v>
      </c>
      <c r="B4" s="75" t="s">
        <v>71</v>
      </c>
      <c r="C4" s="75"/>
      <c r="D4" s="28" t="s">
        <v>72</v>
      </c>
      <c r="E4" s="76">
        <v>1</v>
      </c>
      <c r="F4" s="23"/>
      <c r="G4" s="24">
        <f>IF(E4="","",ROUND(E4*F4,0))</f>
        <v>0</v>
      </c>
    </row>
    <row r="5" s="61" customFormat="1" ht="38" customHeight="1" spans="1:7">
      <c r="A5" s="28" t="s">
        <v>73</v>
      </c>
      <c r="B5" s="75" t="s">
        <v>74</v>
      </c>
      <c r="C5" s="75"/>
      <c r="D5" s="28" t="s">
        <v>72</v>
      </c>
      <c r="E5" s="76">
        <v>1</v>
      </c>
      <c r="F5" s="23"/>
      <c r="G5" s="24">
        <f>IF(E5="","",ROUND(E5*F5,0))</f>
        <v>0</v>
      </c>
    </row>
    <row r="6" s="60" customFormat="1" ht="31" customHeight="1" spans="1:7">
      <c r="A6" s="77" t="s">
        <v>75</v>
      </c>
      <c r="B6" s="78"/>
      <c r="C6" s="78"/>
      <c r="D6" s="77"/>
      <c r="E6" s="79">
        <f>SUM(G4:G5)</f>
        <v>0</v>
      </c>
      <c r="F6" s="79"/>
      <c r="G6" s="79"/>
    </row>
    <row r="7" s="59" customFormat="1" ht="26" customHeight="1" spans="1:7">
      <c r="A7" s="80"/>
      <c r="B7" s="81"/>
      <c r="C7" s="81"/>
      <c r="D7" s="82"/>
      <c r="E7" s="82"/>
      <c r="F7" s="82"/>
      <c r="G7" s="82"/>
    </row>
    <row r="8" s="59" customFormat="1" ht="26" customHeight="1" spans="1:7">
      <c r="A8" s="80"/>
      <c r="B8" s="81"/>
      <c r="C8" s="81"/>
      <c r="D8" s="82"/>
      <c r="E8" s="82"/>
      <c r="F8" s="82"/>
      <c r="G8" s="82"/>
    </row>
    <row r="9" s="59" customFormat="1" ht="26" customHeight="1" spans="1:7">
      <c r="A9" s="80"/>
      <c r="B9" s="81"/>
      <c r="C9" s="81"/>
      <c r="D9" s="82"/>
      <c r="E9" s="82"/>
      <c r="F9" s="82"/>
      <c r="G9" s="82"/>
    </row>
    <row r="10" s="59" customFormat="1" ht="26" customHeight="1" spans="1:7">
      <c r="A10" s="80"/>
      <c r="B10" s="81"/>
      <c r="C10" s="81"/>
      <c r="D10" s="82"/>
      <c r="E10" s="82"/>
      <c r="F10" s="82"/>
      <c r="G10" s="82"/>
    </row>
    <row r="11" s="59" customFormat="1" ht="26" customHeight="1" spans="1:7">
      <c r="A11" s="80"/>
      <c r="B11" s="81"/>
      <c r="C11" s="81"/>
      <c r="D11" s="82"/>
      <c r="E11" s="82"/>
      <c r="F11" s="82"/>
      <c r="G11" s="82"/>
    </row>
    <row r="12" s="59" customFormat="1" ht="26" customHeight="1" spans="1:7">
      <c r="A12" s="80"/>
      <c r="B12" s="81"/>
      <c r="C12" s="81"/>
      <c r="D12" s="82"/>
      <c r="E12" s="82"/>
      <c r="F12" s="82"/>
      <c r="G12" s="82"/>
    </row>
    <row r="13" s="59" customFormat="1" ht="26" customHeight="1" spans="1:7">
      <c r="A13" s="80"/>
      <c r="B13" s="81"/>
      <c r="C13" s="81"/>
      <c r="D13" s="82"/>
      <c r="E13" s="82"/>
      <c r="F13" s="82"/>
      <c r="G13" s="82"/>
    </row>
    <row r="14" s="59" customFormat="1" ht="26" customHeight="1" spans="1:7">
      <c r="A14" s="80"/>
      <c r="B14" s="81"/>
      <c r="C14" s="81"/>
      <c r="D14" s="82"/>
      <c r="E14" s="82"/>
      <c r="F14" s="82"/>
      <c r="G14" s="82"/>
    </row>
    <row r="15" s="59" customFormat="1" ht="26" customHeight="1" spans="1:7">
      <c r="A15" s="80"/>
      <c r="B15" s="81"/>
      <c r="C15" s="81"/>
      <c r="D15" s="82"/>
      <c r="E15" s="82"/>
      <c r="F15" s="82"/>
      <c r="G15" s="82"/>
    </row>
    <row r="16" s="59" customFormat="1" ht="26" customHeight="1" spans="1:7">
      <c r="A16" s="80"/>
      <c r="B16" s="81"/>
      <c r="C16" s="81"/>
      <c r="D16" s="82"/>
      <c r="E16" s="82"/>
      <c r="F16" s="82"/>
      <c r="G16" s="82"/>
    </row>
    <row r="17" s="59" customFormat="1" ht="26" customHeight="1" spans="1:7">
      <c r="A17" s="80"/>
      <c r="B17" s="81"/>
      <c r="C17" s="81"/>
      <c r="D17" s="82"/>
      <c r="E17" s="82"/>
      <c r="F17" s="82"/>
      <c r="G17" s="82"/>
    </row>
    <row r="18" s="59" customFormat="1" ht="26" customHeight="1" spans="1:7">
      <c r="A18" s="80"/>
      <c r="B18" s="81"/>
      <c r="C18" s="81"/>
      <c r="D18" s="82"/>
      <c r="E18" s="82"/>
      <c r="F18" s="82"/>
      <c r="G18" s="82"/>
    </row>
    <row r="19" s="59" customFormat="1" ht="26" customHeight="1" spans="1:7">
      <c r="A19" s="80"/>
      <c r="B19" s="81"/>
      <c r="C19" s="81"/>
      <c r="D19" s="82"/>
      <c r="E19" s="82"/>
      <c r="F19" s="82"/>
      <c r="G19" s="82"/>
    </row>
    <row r="20" s="59" customFormat="1" ht="26" customHeight="1" spans="1:7">
      <c r="A20" s="80"/>
      <c r="B20" s="81"/>
      <c r="C20" s="81"/>
      <c r="D20" s="82"/>
      <c r="E20" s="82"/>
      <c r="F20" s="82"/>
      <c r="G20" s="82"/>
    </row>
    <row r="21" s="59" customFormat="1" ht="26" customHeight="1" spans="1:7">
      <c r="A21" s="80"/>
      <c r="B21" s="81"/>
      <c r="C21" s="81"/>
      <c r="D21" s="82"/>
      <c r="E21" s="82"/>
      <c r="F21" s="82"/>
      <c r="G21" s="82"/>
    </row>
    <row r="22" s="59" customFormat="1" ht="26" customHeight="1" spans="1:7">
      <c r="A22" s="80"/>
      <c r="B22" s="81"/>
      <c r="C22" s="81"/>
      <c r="D22" s="82"/>
      <c r="E22" s="82"/>
      <c r="F22" s="82"/>
      <c r="G22" s="82"/>
    </row>
    <row r="23" s="59" customFormat="1" ht="26" customHeight="1" spans="1:7">
      <c r="A23" s="80"/>
      <c r="B23" s="81"/>
      <c r="C23" s="81"/>
      <c r="D23" s="82"/>
      <c r="E23" s="82"/>
      <c r="F23" s="82"/>
      <c r="G23" s="82"/>
    </row>
    <row r="24" s="59" customFormat="1" ht="26" customHeight="1" spans="1:7">
      <c r="A24" s="80"/>
      <c r="B24" s="81"/>
      <c r="C24" s="81"/>
      <c r="D24" s="82"/>
      <c r="E24" s="82"/>
      <c r="F24" s="82"/>
      <c r="G24" s="82"/>
    </row>
    <row r="25" s="59" customFormat="1" ht="26" customHeight="1" spans="1:7">
      <c r="A25" s="80"/>
      <c r="B25" s="81"/>
      <c r="C25" s="81"/>
      <c r="D25" s="82"/>
      <c r="E25" s="82"/>
      <c r="F25" s="82"/>
      <c r="G25" s="82"/>
    </row>
    <row r="26" s="59" customFormat="1" ht="26" customHeight="1" spans="1:7">
      <c r="A26" s="80"/>
      <c r="B26" s="81"/>
      <c r="C26" s="81"/>
      <c r="D26" s="82"/>
      <c r="E26" s="82"/>
      <c r="F26" s="82"/>
      <c r="G26" s="82"/>
    </row>
    <row r="27" s="59" customFormat="1" ht="26" customHeight="1" spans="1:7">
      <c r="A27" s="80"/>
      <c r="B27" s="81"/>
      <c r="C27" s="81"/>
      <c r="D27" s="82"/>
      <c r="E27" s="82"/>
      <c r="F27" s="82"/>
      <c r="G27" s="82"/>
    </row>
    <row r="28" s="59" customFormat="1" ht="26" customHeight="1" spans="1:7">
      <c r="A28" s="80"/>
      <c r="B28" s="81"/>
      <c r="C28" s="81"/>
      <c r="D28" s="82"/>
      <c r="E28" s="82"/>
      <c r="F28" s="82"/>
      <c r="G28" s="82"/>
    </row>
    <row r="29" s="59" customFormat="1" ht="26" customHeight="1" spans="1:7">
      <c r="A29" s="80"/>
      <c r="B29" s="81"/>
      <c r="C29" s="81"/>
      <c r="D29" s="82"/>
      <c r="E29" s="82"/>
      <c r="F29" s="82"/>
      <c r="G29" s="82"/>
    </row>
    <row r="30" s="59" customFormat="1" ht="26" customHeight="1" spans="1:7">
      <c r="A30" s="80"/>
      <c r="B30" s="81"/>
      <c r="C30" s="81"/>
      <c r="D30" s="82"/>
      <c r="E30" s="82"/>
      <c r="F30" s="82"/>
      <c r="G30" s="82"/>
    </row>
    <row r="31" s="59" customFormat="1" ht="26" customHeight="1" spans="1:7">
      <c r="A31" s="80"/>
      <c r="B31" s="81"/>
      <c r="C31" s="81"/>
      <c r="D31" s="82"/>
      <c r="E31" s="82"/>
      <c r="F31" s="82"/>
      <c r="G31" s="82"/>
    </row>
    <row r="32" s="59" customFormat="1" ht="26" customHeight="1" spans="1:7">
      <c r="A32" s="80"/>
      <c r="B32" s="81"/>
      <c r="C32" s="81"/>
      <c r="D32" s="82"/>
      <c r="E32" s="82"/>
      <c r="F32" s="82"/>
      <c r="G32" s="82"/>
    </row>
    <row r="33" s="59" customFormat="1" ht="26" customHeight="1" spans="1:7">
      <c r="A33" s="80"/>
      <c r="B33" s="81"/>
      <c r="C33" s="81"/>
      <c r="D33" s="82"/>
      <c r="E33" s="82"/>
      <c r="F33" s="82"/>
      <c r="G33" s="82"/>
    </row>
    <row r="34" s="59" customFormat="1" ht="26" customHeight="1" spans="1:7">
      <c r="A34" s="80"/>
      <c r="B34" s="81"/>
      <c r="C34" s="81"/>
      <c r="D34" s="82"/>
      <c r="E34" s="82"/>
      <c r="F34" s="82"/>
      <c r="G34" s="82"/>
    </row>
    <row r="35" s="59" customFormat="1" ht="26" customHeight="1" spans="1:7">
      <c r="A35" s="80"/>
      <c r="B35" s="81"/>
      <c r="C35" s="81"/>
      <c r="D35" s="82"/>
      <c r="E35" s="82"/>
      <c r="F35" s="82"/>
      <c r="G35" s="82"/>
    </row>
    <row r="36" s="59" customFormat="1" ht="26" customHeight="1" spans="1:7">
      <c r="A36" s="80"/>
      <c r="B36" s="81"/>
      <c r="C36" s="81"/>
      <c r="D36" s="82"/>
      <c r="E36" s="82"/>
      <c r="F36" s="82"/>
      <c r="G36" s="82"/>
    </row>
    <row r="37" s="59" customFormat="1" ht="26" customHeight="1" spans="1:7">
      <c r="A37" s="80"/>
      <c r="B37" s="81"/>
      <c r="C37" s="81"/>
      <c r="D37" s="82"/>
      <c r="E37" s="82"/>
      <c r="F37" s="82"/>
      <c r="G37" s="82"/>
    </row>
    <row r="38" s="59" customFormat="1" ht="26" customHeight="1" spans="1:7">
      <c r="A38" s="80"/>
      <c r="B38" s="81"/>
      <c r="C38" s="81"/>
      <c r="D38" s="82"/>
      <c r="E38" s="82"/>
      <c r="F38" s="82"/>
      <c r="G38" s="82"/>
    </row>
    <row r="39" s="59" customFormat="1" ht="26" customHeight="1" spans="1:7">
      <c r="A39" s="80"/>
      <c r="B39" s="81"/>
      <c r="C39" s="81"/>
      <c r="D39" s="82"/>
      <c r="E39" s="82"/>
      <c r="F39" s="82"/>
      <c r="G39" s="82"/>
    </row>
    <row r="40" s="59" customFormat="1" ht="26" customHeight="1" spans="1:7">
      <c r="A40" s="80"/>
      <c r="B40" s="81"/>
      <c r="C40" s="81"/>
      <c r="D40" s="82"/>
      <c r="E40" s="82"/>
      <c r="F40" s="82"/>
      <c r="G40" s="82"/>
    </row>
    <row r="41" s="59" customFormat="1" ht="26" customHeight="1" spans="1:7">
      <c r="A41" s="80"/>
      <c r="B41" s="81"/>
      <c r="C41" s="81"/>
      <c r="D41" s="82"/>
      <c r="E41" s="82"/>
      <c r="F41" s="82"/>
      <c r="G41" s="82"/>
    </row>
    <row r="42" s="59" customFormat="1" ht="26" customHeight="1" spans="1:7">
      <c r="A42" s="80"/>
      <c r="B42" s="81"/>
      <c r="C42" s="81"/>
      <c r="D42" s="82"/>
      <c r="E42" s="82"/>
      <c r="F42" s="82"/>
      <c r="G42" s="82"/>
    </row>
    <row r="43" s="59" customFormat="1" ht="26" customHeight="1" spans="1:7">
      <c r="A43" s="80"/>
      <c r="B43" s="81"/>
      <c r="C43" s="81"/>
      <c r="D43" s="82"/>
      <c r="E43" s="82"/>
      <c r="F43" s="82"/>
      <c r="G43" s="82"/>
    </row>
    <row r="44" s="59" customFormat="1" ht="26" customHeight="1" spans="1:7">
      <c r="A44" s="80"/>
      <c r="B44" s="81"/>
      <c r="C44" s="81"/>
      <c r="D44" s="82"/>
      <c r="E44" s="82"/>
      <c r="F44" s="82"/>
      <c r="G44" s="82"/>
    </row>
    <row r="45" s="59" customFormat="1" ht="26" customHeight="1" spans="1:7">
      <c r="A45" s="80"/>
      <c r="B45" s="81"/>
      <c r="C45" s="81"/>
      <c r="D45" s="82"/>
      <c r="E45" s="82"/>
      <c r="F45" s="82"/>
      <c r="G45" s="82"/>
    </row>
    <row r="46" s="59" customFormat="1" ht="26" customHeight="1" spans="1:7">
      <c r="A46" s="80"/>
      <c r="B46" s="81"/>
      <c r="C46" s="81"/>
      <c r="D46" s="82"/>
      <c r="E46" s="82"/>
      <c r="F46" s="82"/>
      <c r="G46" s="82"/>
    </row>
    <row r="47" s="59" customFormat="1" ht="26" customHeight="1" spans="1:7">
      <c r="A47" s="80"/>
      <c r="B47" s="81"/>
      <c r="C47" s="81"/>
      <c r="D47" s="82"/>
      <c r="E47" s="82"/>
      <c r="F47" s="82"/>
      <c r="G47" s="82"/>
    </row>
    <row r="48" s="59" customFormat="1" ht="26" customHeight="1" spans="1:7">
      <c r="A48" s="80"/>
      <c r="B48" s="81"/>
      <c r="C48" s="81"/>
      <c r="D48" s="82"/>
      <c r="E48" s="82"/>
      <c r="F48" s="82"/>
      <c r="G48" s="82"/>
    </row>
    <row r="49" s="59" customFormat="1" ht="26" customHeight="1" spans="1:7">
      <c r="A49" s="80"/>
      <c r="B49" s="81"/>
      <c r="C49" s="81"/>
      <c r="D49" s="82"/>
      <c r="E49" s="82"/>
      <c r="F49" s="82"/>
      <c r="G49" s="82"/>
    </row>
    <row r="50" s="59" customFormat="1" ht="26" customHeight="1" spans="1:7">
      <c r="A50" s="80"/>
      <c r="B50" s="81"/>
      <c r="C50" s="81"/>
      <c r="D50" s="82"/>
      <c r="E50" s="82"/>
      <c r="F50" s="82"/>
      <c r="G50" s="82"/>
    </row>
    <row r="51" s="59" customFormat="1" ht="26" customHeight="1" spans="1:7">
      <c r="A51" s="80"/>
      <c r="B51" s="81"/>
      <c r="C51" s="81"/>
      <c r="D51" s="82"/>
      <c r="E51" s="82"/>
      <c r="F51" s="82"/>
      <c r="G51" s="82"/>
    </row>
    <row r="52" s="59" customFormat="1" ht="26" customHeight="1" spans="1:7">
      <c r="A52" s="80"/>
      <c r="B52" s="81"/>
      <c r="C52" s="81"/>
      <c r="D52" s="82"/>
      <c r="E52" s="82"/>
      <c r="F52" s="82"/>
      <c r="G52" s="82"/>
    </row>
    <row r="53" s="59" customFormat="1" ht="26" customHeight="1" spans="1:7">
      <c r="A53" s="80"/>
      <c r="B53" s="81"/>
      <c r="C53" s="81"/>
      <c r="D53" s="82"/>
      <c r="E53" s="82"/>
      <c r="F53" s="82"/>
      <c r="G53" s="82"/>
    </row>
    <row r="54" s="59" customFormat="1" ht="26" customHeight="1" spans="1:7">
      <c r="A54" s="80"/>
      <c r="B54" s="81"/>
      <c r="C54" s="81"/>
      <c r="D54" s="82"/>
      <c r="E54" s="82"/>
      <c r="F54" s="82"/>
      <c r="G54" s="82"/>
    </row>
    <row r="55" s="59" customFormat="1" ht="26" customHeight="1" spans="1:7">
      <c r="A55" s="80"/>
      <c r="B55" s="81"/>
      <c r="C55" s="81"/>
      <c r="D55" s="82"/>
      <c r="E55" s="82"/>
      <c r="F55" s="82"/>
      <c r="G55" s="82"/>
    </row>
    <row r="56" s="59" customFormat="1" ht="26" customHeight="1" spans="1:7">
      <c r="A56" s="80"/>
      <c r="B56" s="81"/>
      <c r="C56" s="81"/>
      <c r="D56" s="82"/>
      <c r="E56" s="82"/>
      <c r="F56" s="82"/>
      <c r="G56" s="82"/>
    </row>
    <row r="57" s="59" customFormat="1" ht="26" customHeight="1" spans="1:7">
      <c r="A57" s="80"/>
      <c r="B57" s="81"/>
      <c r="C57" s="81"/>
      <c r="D57" s="82"/>
      <c r="E57" s="82"/>
      <c r="F57" s="82"/>
      <c r="G57" s="82"/>
    </row>
    <row r="58" s="59" customFormat="1" ht="26" customHeight="1" spans="1:7">
      <c r="A58" s="80"/>
      <c r="B58" s="81"/>
      <c r="C58" s="81"/>
      <c r="D58" s="82"/>
      <c r="E58" s="82"/>
      <c r="F58" s="82"/>
      <c r="G58" s="82"/>
    </row>
    <row r="59" s="59" customFormat="1" ht="26" customHeight="1" spans="1:7">
      <c r="A59" s="80"/>
      <c r="B59" s="81"/>
      <c r="C59" s="81"/>
      <c r="D59" s="82"/>
      <c r="E59" s="82"/>
      <c r="F59" s="82"/>
      <c r="G59" s="82"/>
    </row>
    <row r="60" s="59" customFormat="1" ht="26" customHeight="1" spans="1:7">
      <c r="A60" s="80"/>
      <c r="B60" s="81"/>
      <c r="C60" s="81"/>
      <c r="D60" s="82"/>
      <c r="E60" s="82"/>
      <c r="F60" s="82"/>
      <c r="G60" s="82"/>
    </row>
    <row r="61" s="59" customFormat="1" ht="26" customHeight="1" spans="1:7">
      <c r="A61" s="80"/>
      <c r="B61" s="81"/>
      <c r="C61" s="81"/>
      <c r="D61" s="82"/>
      <c r="E61" s="82"/>
      <c r="F61" s="82"/>
      <c r="G61" s="82"/>
    </row>
    <row r="62" s="59" customFormat="1" ht="26" customHeight="1" spans="1:7">
      <c r="A62" s="80"/>
      <c r="B62" s="81"/>
      <c r="C62" s="81"/>
      <c r="D62" s="82"/>
      <c r="E62" s="82"/>
      <c r="F62" s="82"/>
      <c r="G62" s="82"/>
    </row>
    <row r="63" s="59" customFormat="1" ht="26" customHeight="1" spans="1:7">
      <c r="A63" s="80"/>
      <c r="B63" s="81"/>
      <c r="C63" s="81"/>
      <c r="D63" s="82"/>
      <c r="E63" s="82"/>
      <c r="F63" s="82"/>
      <c r="G63" s="82"/>
    </row>
    <row r="64" s="59" customFormat="1" ht="26" customHeight="1" spans="1:7">
      <c r="A64" s="80"/>
      <c r="B64" s="81"/>
      <c r="C64" s="81"/>
      <c r="D64" s="82"/>
      <c r="E64" s="82"/>
      <c r="F64" s="82"/>
      <c r="G64" s="82"/>
    </row>
    <row r="65" s="59" customFormat="1" ht="26" customHeight="1" spans="1:7">
      <c r="A65" s="80"/>
      <c r="B65" s="81"/>
      <c r="C65" s="81"/>
      <c r="D65" s="82"/>
      <c r="E65" s="82"/>
      <c r="F65" s="82"/>
      <c r="G65" s="82"/>
    </row>
    <row r="66" s="59" customFormat="1" ht="26" customHeight="1" spans="1:7">
      <c r="A66" s="80"/>
      <c r="B66" s="81"/>
      <c r="C66" s="81"/>
      <c r="D66" s="82"/>
      <c r="E66" s="82"/>
      <c r="F66" s="82"/>
      <c r="G66" s="82"/>
    </row>
    <row r="67" s="59" customFormat="1" ht="26" customHeight="1" spans="1:7">
      <c r="A67" s="80"/>
      <c r="B67" s="81"/>
      <c r="C67" s="81"/>
      <c r="D67" s="82"/>
      <c r="E67" s="82"/>
      <c r="F67" s="82"/>
      <c r="G67" s="82"/>
    </row>
    <row r="68" s="59" customFormat="1" ht="26" customHeight="1" spans="1:7">
      <c r="A68" s="80"/>
      <c r="B68" s="81"/>
      <c r="C68" s="81"/>
      <c r="D68" s="82"/>
      <c r="E68" s="82"/>
      <c r="F68" s="82"/>
      <c r="G68" s="82"/>
    </row>
    <row r="69" s="59" customFormat="1" ht="26" customHeight="1" spans="1:7">
      <c r="A69" s="80"/>
      <c r="B69" s="81"/>
      <c r="C69" s="81"/>
      <c r="D69" s="82"/>
      <c r="E69" s="82"/>
      <c r="F69" s="82"/>
      <c r="G69" s="82"/>
    </row>
    <row r="70" s="59" customFormat="1" ht="26" customHeight="1" spans="1:7">
      <c r="A70" s="80"/>
      <c r="B70" s="81"/>
      <c r="C70" s="81"/>
      <c r="D70" s="82"/>
      <c r="E70" s="82"/>
      <c r="F70" s="82"/>
      <c r="G70" s="82"/>
    </row>
    <row r="71" s="59" customFormat="1" ht="26" customHeight="1" spans="1:7">
      <c r="A71" s="80"/>
      <c r="B71" s="81"/>
      <c r="C71" s="81"/>
      <c r="D71" s="82"/>
      <c r="E71" s="82"/>
      <c r="F71" s="82"/>
      <c r="G71" s="82"/>
    </row>
    <row r="72" s="59" customFormat="1" ht="26" customHeight="1" spans="1:7">
      <c r="A72" s="80"/>
      <c r="B72" s="81"/>
      <c r="C72" s="81"/>
      <c r="D72" s="82"/>
      <c r="E72" s="82"/>
      <c r="F72" s="82"/>
      <c r="G72" s="82"/>
    </row>
    <row r="73" s="59" customFormat="1" ht="26" customHeight="1" spans="1:7">
      <c r="A73" s="80"/>
      <c r="B73" s="81"/>
      <c r="C73" s="81"/>
      <c r="D73" s="82"/>
      <c r="E73" s="82"/>
      <c r="F73" s="82"/>
      <c r="G73" s="82"/>
    </row>
    <row r="74" s="59" customFormat="1" ht="26" customHeight="1" spans="1:7">
      <c r="A74" s="80"/>
      <c r="B74" s="81"/>
      <c r="C74" s="81"/>
      <c r="D74" s="82"/>
      <c r="E74" s="82"/>
      <c r="F74" s="82"/>
      <c r="G74" s="82"/>
    </row>
    <row r="75" s="59" customFormat="1" ht="26" customHeight="1" spans="1:7">
      <c r="A75" s="80"/>
      <c r="B75" s="81"/>
      <c r="C75" s="81"/>
      <c r="D75" s="82"/>
      <c r="E75" s="82"/>
      <c r="F75" s="82"/>
      <c r="G75" s="82"/>
    </row>
    <row r="76" s="59" customFormat="1" ht="26" customHeight="1" spans="1:7">
      <c r="A76" s="80"/>
      <c r="B76" s="81"/>
      <c r="C76" s="81"/>
      <c r="D76" s="82"/>
      <c r="E76" s="82"/>
      <c r="F76" s="82"/>
      <c r="G76" s="82"/>
    </row>
    <row r="77" s="59" customFormat="1" ht="26" customHeight="1" spans="1:7">
      <c r="A77" s="80"/>
      <c r="B77" s="81"/>
      <c r="C77" s="81"/>
      <c r="D77" s="82"/>
      <c r="E77" s="82"/>
      <c r="F77" s="82"/>
      <c r="G77" s="82"/>
    </row>
    <row r="78" s="59" customFormat="1" ht="26" customHeight="1" spans="1:7">
      <c r="A78" s="80"/>
      <c r="B78" s="81"/>
      <c r="C78" s="81"/>
      <c r="D78" s="82"/>
      <c r="E78" s="82"/>
      <c r="F78" s="82"/>
      <c r="G78" s="82"/>
    </row>
    <row r="79" s="59" customFormat="1" ht="26" customHeight="1" spans="1:7">
      <c r="A79" s="80"/>
      <c r="B79" s="81"/>
      <c r="C79" s="81"/>
      <c r="D79" s="82"/>
      <c r="E79" s="82"/>
      <c r="F79" s="82"/>
      <c r="G79" s="82"/>
    </row>
    <row r="80" s="59" customFormat="1" ht="26" customHeight="1" spans="1:7">
      <c r="A80" s="80"/>
      <c r="B80" s="81"/>
      <c r="C80" s="81"/>
      <c r="D80" s="82"/>
      <c r="E80" s="82"/>
      <c r="F80" s="82"/>
      <c r="G80" s="82"/>
    </row>
    <row r="81" s="59" customFormat="1" ht="26" customHeight="1" spans="1:7">
      <c r="A81" s="80"/>
      <c r="B81" s="81"/>
      <c r="C81" s="81"/>
      <c r="D81" s="82"/>
      <c r="E81" s="82"/>
      <c r="F81" s="82"/>
      <c r="G81" s="82"/>
    </row>
    <row r="82" s="59" customFormat="1" ht="26" customHeight="1" spans="1:7">
      <c r="A82" s="80"/>
      <c r="B82" s="81"/>
      <c r="C82" s="81"/>
      <c r="D82" s="82"/>
      <c r="E82" s="82"/>
      <c r="F82" s="82"/>
      <c r="G82" s="82"/>
    </row>
    <row r="83" s="59" customFormat="1" ht="26" customHeight="1" spans="1:7">
      <c r="A83" s="80"/>
      <c r="B83" s="81"/>
      <c r="C83" s="81"/>
      <c r="D83" s="82"/>
      <c r="E83" s="82"/>
      <c r="F83" s="82"/>
      <c r="G83" s="82"/>
    </row>
    <row r="84" s="59" customFormat="1" ht="26" customHeight="1" spans="1:7">
      <c r="A84" s="80"/>
      <c r="B84" s="81"/>
      <c r="C84" s="81"/>
      <c r="D84" s="82"/>
      <c r="E84" s="82"/>
      <c r="F84" s="82"/>
      <c r="G84" s="82"/>
    </row>
    <row r="85" s="59" customFormat="1" ht="26" customHeight="1" spans="1:7">
      <c r="A85" s="80"/>
      <c r="B85" s="81"/>
      <c r="C85" s="81"/>
      <c r="D85" s="82"/>
      <c r="E85" s="82"/>
      <c r="F85" s="82"/>
      <c r="G85" s="82"/>
    </row>
    <row r="86" s="59" customFormat="1" ht="26" customHeight="1" spans="1:7">
      <c r="A86" s="80"/>
      <c r="B86" s="81"/>
      <c r="C86" s="81"/>
      <c r="D86" s="82"/>
      <c r="E86" s="82"/>
      <c r="F86" s="82"/>
      <c r="G86" s="82"/>
    </row>
    <row r="87" s="59" customFormat="1" ht="26" customHeight="1" spans="1:7">
      <c r="A87" s="80"/>
      <c r="B87" s="81"/>
      <c r="C87" s="81"/>
      <c r="D87" s="82"/>
      <c r="E87" s="82"/>
      <c r="F87" s="82"/>
      <c r="G87" s="82"/>
    </row>
    <row r="88" s="59" customFormat="1" ht="26" customHeight="1" spans="1:7">
      <c r="A88" s="80"/>
      <c r="B88" s="81"/>
      <c r="C88" s="81"/>
      <c r="D88" s="82"/>
      <c r="E88" s="82"/>
      <c r="F88" s="82"/>
      <c r="G88" s="82"/>
    </row>
    <row r="89" s="59" customFormat="1" ht="26" customHeight="1" spans="1:7">
      <c r="A89" s="80"/>
      <c r="B89" s="81"/>
      <c r="C89" s="81"/>
      <c r="D89" s="82"/>
      <c r="E89" s="82"/>
      <c r="F89" s="82"/>
      <c r="G89" s="82"/>
    </row>
    <row r="90" s="59" customFormat="1" ht="26" customHeight="1" spans="1:7">
      <c r="A90" s="80"/>
      <c r="B90" s="81"/>
      <c r="C90" s="81"/>
      <c r="D90" s="82"/>
      <c r="E90" s="82"/>
      <c r="F90" s="82"/>
      <c r="G90" s="82"/>
    </row>
    <row r="91" s="59" customFormat="1" ht="26" customHeight="1" spans="1:7">
      <c r="A91" s="80"/>
      <c r="B91" s="81"/>
      <c r="C91" s="81"/>
      <c r="D91" s="82"/>
      <c r="E91" s="82"/>
      <c r="F91" s="82"/>
      <c r="G91" s="82"/>
    </row>
    <row r="92" s="59" customFormat="1" ht="26" customHeight="1" spans="1:7">
      <c r="A92" s="80"/>
      <c r="B92" s="81"/>
      <c r="C92" s="81"/>
      <c r="D92" s="82"/>
      <c r="E92" s="82"/>
      <c r="F92" s="82"/>
      <c r="G92" s="82"/>
    </row>
    <row r="93" s="59" customFormat="1" ht="26" customHeight="1" spans="1:7">
      <c r="A93" s="80"/>
      <c r="B93" s="81"/>
      <c r="C93" s="81"/>
      <c r="D93" s="82"/>
      <c r="E93" s="82"/>
      <c r="F93" s="82"/>
      <c r="G93" s="82"/>
    </row>
    <row r="94" s="59" customFormat="1" ht="26" customHeight="1" spans="1:7">
      <c r="A94" s="80"/>
      <c r="B94" s="81"/>
      <c r="C94" s="81"/>
      <c r="D94" s="82"/>
      <c r="E94" s="82"/>
      <c r="F94" s="82"/>
      <c r="G94" s="82"/>
    </row>
    <row r="95" s="59" customFormat="1" ht="26" customHeight="1" spans="1:7">
      <c r="A95" s="80"/>
      <c r="B95" s="81"/>
      <c r="C95" s="81"/>
      <c r="D95" s="82"/>
      <c r="E95" s="82"/>
      <c r="F95" s="82"/>
      <c r="G95" s="82"/>
    </row>
    <row r="96" s="59" customFormat="1" ht="26" customHeight="1" spans="1:7">
      <c r="A96" s="80"/>
      <c r="B96" s="81"/>
      <c r="C96" s="81"/>
      <c r="D96" s="82"/>
      <c r="E96" s="82"/>
      <c r="F96" s="82"/>
      <c r="G96" s="82"/>
    </row>
    <row r="97" s="59" customFormat="1" ht="26" customHeight="1" spans="1:7">
      <c r="A97" s="80"/>
      <c r="B97" s="81"/>
      <c r="C97" s="81"/>
      <c r="D97" s="82"/>
      <c r="E97" s="82"/>
      <c r="F97" s="82"/>
      <c r="G97" s="82"/>
    </row>
    <row r="98" s="59" customFormat="1" ht="26" customHeight="1" spans="1:7">
      <c r="A98" s="80"/>
      <c r="B98" s="81"/>
      <c r="C98" s="81"/>
      <c r="D98" s="82"/>
      <c r="E98" s="82"/>
      <c r="F98" s="82"/>
      <c r="G98" s="82"/>
    </row>
    <row r="99" s="59" customFormat="1" ht="26" customHeight="1" spans="1:7">
      <c r="A99" s="80"/>
      <c r="B99" s="81"/>
      <c r="C99" s="81"/>
      <c r="D99" s="82"/>
      <c r="E99" s="82"/>
      <c r="F99" s="82"/>
      <c r="G99" s="82"/>
    </row>
    <row r="100" s="59" customFormat="1" ht="26" customHeight="1" spans="1:7">
      <c r="A100" s="80"/>
      <c r="B100" s="81"/>
      <c r="C100" s="81"/>
      <c r="D100" s="82"/>
      <c r="E100" s="82"/>
      <c r="F100" s="82"/>
      <c r="G100" s="82"/>
    </row>
    <row r="101" s="59" customFormat="1" ht="26" customHeight="1" spans="1:7">
      <c r="A101" s="80"/>
      <c r="B101" s="81"/>
      <c r="C101" s="81"/>
      <c r="D101" s="82"/>
      <c r="E101" s="82"/>
      <c r="F101" s="82"/>
      <c r="G101" s="82"/>
    </row>
    <row r="102" s="59" customFormat="1" ht="26" customHeight="1" spans="1:7">
      <c r="A102" s="80"/>
      <c r="B102" s="81"/>
      <c r="C102" s="81"/>
      <c r="D102" s="82"/>
      <c r="E102" s="82"/>
      <c r="F102" s="82"/>
      <c r="G102" s="82"/>
    </row>
    <row r="103" s="59" customFormat="1" ht="26" customHeight="1" spans="1:7">
      <c r="A103" s="80"/>
      <c r="B103" s="81"/>
      <c r="C103" s="81"/>
      <c r="D103" s="82"/>
      <c r="E103" s="82"/>
      <c r="F103" s="82"/>
      <c r="G103" s="82"/>
    </row>
    <row r="104" s="59" customFormat="1" ht="26" customHeight="1" spans="1:7">
      <c r="A104" s="80"/>
      <c r="B104" s="81"/>
      <c r="C104" s="81"/>
      <c r="D104" s="82"/>
      <c r="E104" s="82"/>
      <c r="F104" s="82"/>
      <c r="G104" s="82"/>
    </row>
    <row r="105" s="59" customFormat="1" ht="26" customHeight="1" spans="1:7">
      <c r="A105" s="80"/>
      <c r="B105" s="81"/>
      <c r="C105" s="81"/>
      <c r="D105" s="82"/>
      <c r="E105" s="82"/>
      <c r="F105" s="82"/>
      <c r="G105" s="82"/>
    </row>
    <row r="106" s="59" customFormat="1" ht="26" customHeight="1" spans="1:7">
      <c r="A106" s="80"/>
      <c r="B106" s="81"/>
      <c r="C106" s="81"/>
      <c r="D106" s="82"/>
      <c r="E106" s="82"/>
      <c r="F106" s="82"/>
      <c r="G106" s="82"/>
    </row>
    <row r="107" s="59" customFormat="1" ht="26" customHeight="1" spans="1:7">
      <c r="A107" s="80"/>
      <c r="B107" s="81"/>
      <c r="C107" s="81"/>
      <c r="D107" s="82"/>
      <c r="E107" s="82"/>
      <c r="F107" s="82"/>
      <c r="G107" s="82"/>
    </row>
    <row r="108" s="59" customFormat="1" ht="26" customHeight="1" spans="1:7">
      <c r="A108" s="80"/>
      <c r="B108" s="81"/>
      <c r="C108" s="81"/>
      <c r="D108" s="82"/>
      <c r="E108" s="82"/>
      <c r="F108" s="82"/>
      <c r="G108" s="82"/>
    </row>
    <row r="109" s="59" customFormat="1" ht="26" customHeight="1" spans="1:7">
      <c r="A109" s="80"/>
      <c r="B109" s="81"/>
      <c r="C109" s="81"/>
      <c r="D109" s="82"/>
      <c r="E109" s="82"/>
      <c r="F109" s="82"/>
      <c r="G109" s="82"/>
    </row>
    <row r="110" s="59" customFormat="1" ht="26" customHeight="1" spans="1:7">
      <c r="A110" s="80"/>
      <c r="B110" s="81"/>
      <c r="C110" s="81"/>
      <c r="D110" s="82"/>
      <c r="E110" s="82"/>
      <c r="F110" s="82"/>
      <c r="G110" s="82"/>
    </row>
    <row r="111" s="59" customFormat="1" ht="26" customHeight="1" spans="1:7">
      <c r="A111" s="80"/>
      <c r="B111" s="81"/>
      <c r="C111" s="81"/>
      <c r="D111" s="82"/>
      <c r="E111" s="82"/>
      <c r="F111" s="82"/>
      <c r="G111" s="82"/>
    </row>
    <row r="112" s="59" customFormat="1" ht="26" customHeight="1" spans="1:7">
      <c r="A112" s="80"/>
      <c r="B112" s="81"/>
      <c r="C112" s="81"/>
      <c r="D112" s="82"/>
      <c r="E112" s="82"/>
      <c r="F112" s="82"/>
      <c r="G112" s="82"/>
    </row>
    <row r="113" s="59" customFormat="1" ht="26" customHeight="1" spans="1:7">
      <c r="A113" s="80"/>
      <c r="B113" s="81"/>
      <c r="C113" s="81"/>
      <c r="D113" s="82"/>
      <c r="E113" s="82"/>
      <c r="F113" s="82"/>
      <c r="G113" s="82"/>
    </row>
    <row r="114" s="59" customFormat="1" ht="26" customHeight="1" spans="1:7">
      <c r="A114" s="80"/>
      <c r="B114" s="81"/>
      <c r="C114" s="81"/>
      <c r="D114" s="82"/>
      <c r="E114" s="82"/>
      <c r="F114" s="82"/>
      <c r="G114" s="82"/>
    </row>
    <row r="115" s="59" customFormat="1" ht="26" customHeight="1" spans="1:7">
      <c r="A115" s="80"/>
      <c r="B115" s="81"/>
      <c r="C115" s="81"/>
      <c r="D115" s="82"/>
      <c r="E115" s="82"/>
      <c r="F115" s="82"/>
      <c r="G115" s="82"/>
    </row>
    <row r="116" s="59" customFormat="1" ht="26" customHeight="1" spans="1:7">
      <c r="A116" s="80"/>
      <c r="B116" s="81"/>
      <c r="C116" s="81"/>
      <c r="D116" s="82"/>
      <c r="E116" s="82"/>
      <c r="F116" s="82"/>
      <c r="G116" s="82"/>
    </row>
    <row r="117" s="59" customFormat="1" ht="26" customHeight="1" spans="1:7">
      <c r="A117" s="80"/>
      <c r="B117" s="81"/>
      <c r="C117" s="81"/>
      <c r="D117" s="82"/>
      <c r="E117" s="82"/>
      <c r="F117" s="82"/>
      <c r="G117" s="82"/>
    </row>
    <row r="118" s="59" customFormat="1" ht="26" customHeight="1" spans="1:7">
      <c r="A118" s="80"/>
      <c r="B118" s="81"/>
      <c r="C118" s="81"/>
      <c r="D118" s="82"/>
      <c r="E118" s="82"/>
      <c r="F118" s="82"/>
      <c r="G118" s="82"/>
    </row>
    <row r="119" s="59" customFormat="1" ht="26" customHeight="1" spans="1:7">
      <c r="A119" s="80"/>
      <c r="B119" s="81"/>
      <c r="C119" s="81"/>
      <c r="D119" s="82"/>
      <c r="E119" s="82"/>
      <c r="F119" s="82"/>
      <c r="G119" s="82"/>
    </row>
    <row r="120" s="59" customFormat="1" ht="26" customHeight="1" spans="1:7">
      <c r="A120" s="80"/>
      <c r="B120" s="81"/>
      <c r="C120" s="81"/>
      <c r="D120" s="82"/>
      <c r="E120" s="82"/>
      <c r="F120" s="82"/>
      <c r="G120" s="82"/>
    </row>
    <row r="121" s="59" customFormat="1" ht="26" customHeight="1" spans="1:7">
      <c r="A121" s="80"/>
      <c r="B121" s="81"/>
      <c r="C121" s="81"/>
      <c r="D121" s="82"/>
      <c r="E121" s="82"/>
      <c r="F121" s="82"/>
      <c r="G121" s="82"/>
    </row>
    <row r="122" s="59" customFormat="1" ht="26" customHeight="1" spans="1:7">
      <c r="A122" s="80"/>
      <c r="B122" s="81"/>
      <c r="C122" s="81"/>
      <c r="D122" s="82"/>
      <c r="E122" s="82"/>
      <c r="F122" s="82"/>
      <c r="G122" s="82"/>
    </row>
    <row r="123" s="59" customFormat="1" ht="26" customHeight="1" spans="1:7">
      <c r="A123" s="80"/>
      <c r="B123" s="81"/>
      <c r="C123" s="81"/>
      <c r="D123" s="82"/>
      <c r="E123" s="82"/>
      <c r="F123" s="82"/>
      <c r="G123" s="82"/>
    </row>
    <row r="124" s="59" customFormat="1" ht="26" customHeight="1" spans="1:7">
      <c r="A124" s="80"/>
      <c r="B124" s="81"/>
      <c r="C124" s="81"/>
      <c r="D124" s="82"/>
      <c r="E124" s="82"/>
      <c r="F124" s="82"/>
      <c r="G124" s="82"/>
    </row>
    <row r="125" s="59" customFormat="1" ht="26" customHeight="1" spans="1:7">
      <c r="A125" s="80"/>
      <c r="B125" s="81"/>
      <c r="C125" s="81"/>
      <c r="D125" s="82"/>
      <c r="E125" s="82"/>
      <c r="F125" s="82"/>
      <c r="G125" s="82"/>
    </row>
    <row r="126" s="59" customFormat="1" ht="26" customHeight="1" spans="1:7">
      <c r="A126" s="80"/>
      <c r="B126" s="81"/>
      <c r="C126" s="81"/>
      <c r="D126" s="82"/>
      <c r="E126" s="82"/>
      <c r="F126" s="82"/>
      <c r="G126" s="82"/>
    </row>
    <row r="127" s="59" customFormat="1" ht="26" customHeight="1" spans="1:7">
      <c r="A127" s="80"/>
      <c r="B127" s="81"/>
      <c r="C127" s="81"/>
      <c r="D127" s="82"/>
      <c r="E127" s="82"/>
      <c r="F127" s="82"/>
      <c r="G127" s="82"/>
    </row>
    <row r="128" s="59" customFormat="1" ht="26" customHeight="1" spans="1:7">
      <c r="A128" s="80"/>
      <c r="B128" s="81"/>
      <c r="C128" s="81"/>
      <c r="D128" s="82"/>
      <c r="E128" s="82"/>
      <c r="F128" s="82"/>
      <c r="G128" s="82"/>
    </row>
    <row r="129" s="59" customFormat="1" ht="26" customHeight="1" spans="1:7">
      <c r="A129" s="80"/>
      <c r="B129" s="81"/>
      <c r="C129" s="81"/>
      <c r="D129" s="82"/>
      <c r="E129" s="82"/>
      <c r="F129" s="82"/>
      <c r="G129" s="82"/>
    </row>
    <row r="130" s="59" customFormat="1" ht="26" customHeight="1" spans="1:7">
      <c r="A130" s="80"/>
      <c r="B130" s="81"/>
      <c r="C130" s="81"/>
      <c r="D130" s="82"/>
      <c r="E130" s="82"/>
      <c r="F130" s="82"/>
      <c r="G130" s="82"/>
    </row>
    <row r="131" s="59" customFormat="1" ht="26" customHeight="1" spans="1:7">
      <c r="A131" s="80"/>
      <c r="B131" s="81"/>
      <c r="C131" s="81"/>
      <c r="D131" s="82"/>
      <c r="E131" s="82"/>
      <c r="F131" s="82"/>
      <c r="G131" s="82"/>
    </row>
    <row r="132" s="59" customFormat="1" ht="26" customHeight="1" spans="1:7">
      <c r="A132" s="80"/>
      <c r="B132" s="81"/>
      <c r="C132" s="81"/>
      <c r="D132" s="82"/>
      <c r="E132" s="82"/>
      <c r="F132" s="82"/>
      <c r="G132" s="82"/>
    </row>
    <row r="133" s="59" customFormat="1" ht="26" customHeight="1" spans="1:7">
      <c r="A133" s="80"/>
      <c r="B133" s="81"/>
      <c r="C133" s="81"/>
      <c r="D133" s="82"/>
      <c r="E133" s="82"/>
      <c r="F133" s="82"/>
      <c r="G133" s="82"/>
    </row>
    <row r="134" s="59" customFormat="1" ht="26" customHeight="1" spans="1:7">
      <c r="A134" s="80"/>
      <c r="B134" s="81"/>
      <c r="C134" s="81"/>
      <c r="D134" s="82"/>
      <c r="E134" s="82"/>
      <c r="F134" s="82"/>
      <c r="G134" s="82"/>
    </row>
    <row r="135" s="59" customFormat="1" ht="26" customHeight="1" spans="1:7">
      <c r="A135" s="80"/>
      <c r="B135" s="81"/>
      <c r="C135" s="81"/>
      <c r="D135" s="82"/>
      <c r="E135" s="82"/>
      <c r="F135" s="82"/>
      <c r="G135" s="82"/>
    </row>
    <row r="136" s="59" customFormat="1" ht="26" customHeight="1" spans="1:7">
      <c r="A136" s="80"/>
      <c r="B136" s="81"/>
      <c r="C136" s="81"/>
      <c r="D136" s="82"/>
      <c r="E136" s="82"/>
      <c r="F136" s="82"/>
      <c r="G136" s="82"/>
    </row>
    <row r="137" s="59" customFormat="1" ht="26" customHeight="1" spans="1:7">
      <c r="A137" s="80"/>
      <c r="B137" s="81"/>
      <c r="C137" s="81"/>
      <c r="D137" s="82"/>
      <c r="E137" s="82"/>
      <c r="F137" s="82"/>
      <c r="G137" s="82"/>
    </row>
    <row r="138" s="59" customFormat="1" ht="26" customHeight="1" spans="1:7">
      <c r="A138" s="80"/>
      <c r="B138" s="81"/>
      <c r="C138" s="81"/>
      <c r="D138" s="82"/>
      <c r="E138" s="82"/>
      <c r="F138" s="82"/>
      <c r="G138" s="82"/>
    </row>
    <row r="139" s="59" customFormat="1" ht="26" customHeight="1" spans="1:7">
      <c r="A139" s="80"/>
      <c r="B139" s="81"/>
      <c r="C139" s="81"/>
      <c r="D139" s="82"/>
      <c r="E139" s="82"/>
      <c r="F139" s="82"/>
      <c r="G139" s="82"/>
    </row>
    <row r="140" s="59" customFormat="1" ht="26" customHeight="1" spans="1:7">
      <c r="A140" s="80"/>
      <c r="B140" s="81"/>
      <c r="C140" s="81"/>
      <c r="D140" s="82"/>
      <c r="E140" s="82"/>
      <c r="F140" s="82"/>
      <c r="G140" s="82"/>
    </row>
    <row r="141" s="59" customFormat="1" ht="26" customHeight="1" spans="1:7">
      <c r="A141" s="80"/>
      <c r="B141" s="81"/>
      <c r="C141" s="81"/>
      <c r="D141" s="82"/>
      <c r="E141" s="82"/>
      <c r="F141" s="82"/>
      <c r="G141" s="82"/>
    </row>
    <row r="142" s="59" customFormat="1" ht="26" customHeight="1" spans="1:7">
      <c r="A142" s="80"/>
      <c r="B142" s="81"/>
      <c r="C142" s="81"/>
      <c r="D142" s="82"/>
      <c r="E142" s="82"/>
      <c r="F142" s="82"/>
      <c r="G142" s="82"/>
    </row>
    <row r="143" s="59" customFormat="1" ht="26" customHeight="1" spans="1:7">
      <c r="A143" s="80"/>
      <c r="B143" s="81"/>
      <c r="C143" s="81"/>
      <c r="D143" s="82"/>
      <c r="E143" s="82"/>
      <c r="F143" s="82"/>
      <c r="G143" s="82"/>
    </row>
    <row r="144" s="59" customFormat="1" ht="26" customHeight="1" spans="1:7">
      <c r="A144" s="80"/>
      <c r="B144" s="81"/>
      <c r="C144" s="81"/>
      <c r="D144" s="82"/>
      <c r="E144" s="82"/>
      <c r="F144" s="82"/>
      <c r="G144" s="82"/>
    </row>
    <row r="145" s="59" customFormat="1" ht="26" customHeight="1" spans="1:7">
      <c r="A145" s="80"/>
      <c r="B145" s="81"/>
      <c r="C145" s="81"/>
      <c r="D145" s="82"/>
      <c r="E145" s="82"/>
      <c r="F145" s="82"/>
      <c r="G145" s="82"/>
    </row>
    <row r="146" s="59" customFormat="1" ht="26" customHeight="1" spans="1:7">
      <c r="A146" s="80"/>
      <c r="B146" s="81"/>
      <c r="C146" s="81"/>
      <c r="D146" s="82"/>
      <c r="E146" s="82"/>
      <c r="F146" s="82"/>
      <c r="G146" s="82"/>
    </row>
    <row r="147" s="59" customFormat="1" ht="26" customHeight="1" spans="1:7">
      <c r="A147" s="80"/>
      <c r="B147" s="81"/>
      <c r="C147" s="81"/>
      <c r="D147" s="82"/>
      <c r="E147" s="82"/>
      <c r="F147" s="82"/>
      <c r="G147" s="82"/>
    </row>
    <row r="148" s="59" customFormat="1" ht="26" customHeight="1" spans="1:7">
      <c r="A148" s="80"/>
      <c r="B148" s="81"/>
      <c r="C148" s="81"/>
      <c r="D148" s="82"/>
      <c r="E148" s="82"/>
      <c r="F148" s="82"/>
      <c r="G148" s="82"/>
    </row>
    <row r="149" s="59" customFormat="1" ht="26" customHeight="1" spans="1:7">
      <c r="A149" s="80"/>
      <c r="B149" s="81"/>
      <c r="C149" s="81"/>
      <c r="D149" s="82"/>
      <c r="E149" s="82"/>
      <c r="F149" s="82"/>
      <c r="G149" s="82"/>
    </row>
    <row r="150" s="59" customFormat="1" ht="26" customHeight="1" spans="1:7">
      <c r="A150" s="80"/>
      <c r="B150" s="81"/>
      <c r="C150" s="81"/>
      <c r="D150" s="82"/>
      <c r="E150" s="82"/>
      <c r="F150" s="82"/>
      <c r="G150" s="82"/>
    </row>
    <row r="151" s="59" customFormat="1" ht="26" customHeight="1" spans="1:7">
      <c r="A151" s="80"/>
      <c r="B151" s="81"/>
      <c r="C151" s="81"/>
      <c r="D151" s="82"/>
      <c r="E151" s="82"/>
      <c r="F151" s="82"/>
      <c r="G151" s="82"/>
    </row>
    <row r="152" s="59" customFormat="1" ht="26" customHeight="1" spans="1:7">
      <c r="A152" s="80"/>
      <c r="B152" s="81"/>
      <c r="C152" s="81"/>
      <c r="D152" s="82"/>
      <c r="E152" s="82"/>
      <c r="F152" s="82"/>
      <c r="G152" s="82"/>
    </row>
    <row r="153" s="59" customFormat="1" ht="26" customHeight="1" spans="1:7">
      <c r="A153" s="80"/>
      <c r="B153" s="81"/>
      <c r="C153" s="81"/>
      <c r="D153" s="82"/>
      <c r="E153" s="82"/>
      <c r="F153" s="82"/>
      <c r="G153" s="82"/>
    </row>
    <row r="154" s="59" customFormat="1" ht="26" customHeight="1" spans="1:7">
      <c r="A154" s="80"/>
      <c r="B154" s="81"/>
      <c r="C154" s="81"/>
      <c r="D154" s="82"/>
      <c r="E154" s="82"/>
      <c r="F154" s="82"/>
      <c r="G154" s="82"/>
    </row>
    <row r="155" s="59" customFormat="1" ht="26" customHeight="1" spans="1:7">
      <c r="A155" s="80"/>
      <c r="B155" s="81"/>
      <c r="C155" s="81"/>
      <c r="D155" s="82"/>
      <c r="E155" s="82"/>
      <c r="F155" s="82"/>
      <c r="G155" s="82"/>
    </row>
    <row r="156" s="59" customFormat="1" ht="26" customHeight="1" spans="1:7">
      <c r="A156" s="80"/>
      <c r="B156" s="81"/>
      <c r="C156" s="81"/>
      <c r="D156" s="82"/>
      <c r="E156" s="82"/>
      <c r="F156" s="82"/>
      <c r="G156" s="82"/>
    </row>
    <row r="157" s="59" customFormat="1" ht="26" customHeight="1" spans="1:7">
      <c r="A157" s="80"/>
      <c r="B157" s="81"/>
      <c r="C157" s="81"/>
      <c r="D157" s="82"/>
      <c r="E157" s="82"/>
      <c r="F157" s="82"/>
      <c r="G157" s="82"/>
    </row>
    <row r="158" s="59" customFormat="1" ht="26" customHeight="1" spans="1:7">
      <c r="A158" s="80"/>
      <c r="B158" s="81"/>
      <c r="C158" s="81"/>
      <c r="D158" s="82"/>
      <c r="E158" s="82"/>
      <c r="F158" s="82"/>
      <c r="G158" s="82"/>
    </row>
    <row r="159" s="59" customFormat="1" ht="26" customHeight="1" spans="1:7">
      <c r="A159" s="80"/>
      <c r="B159" s="81"/>
      <c r="C159" s="81"/>
      <c r="D159" s="82"/>
      <c r="E159" s="82"/>
      <c r="F159" s="82"/>
      <c r="G159" s="82"/>
    </row>
    <row r="160" s="59" customFormat="1" ht="26" customHeight="1" spans="1:7">
      <c r="A160" s="80"/>
      <c r="B160" s="81"/>
      <c r="C160" s="81"/>
      <c r="D160" s="82"/>
      <c r="E160" s="82"/>
      <c r="F160" s="82"/>
      <c r="G160" s="82"/>
    </row>
    <row r="161" s="59" customFormat="1" ht="26" customHeight="1" spans="1:7">
      <c r="A161" s="80"/>
      <c r="B161" s="81"/>
      <c r="C161" s="81"/>
      <c r="D161" s="82"/>
      <c r="E161" s="82"/>
      <c r="F161" s="82"/>
      <c r="G161" s="82"/>
    </row>
    <row r="162" s="59" customFormat="1" ht="26" customHeight="1" spans="1:7">
      <c r="A162" s="80"/>
      <c r="B162" s="81"/>
      <c r="C162" s="81"/>
      <c r="D162" s="82"/>
      <c r="E162" s="82"/>
      <c r="F162" s="82"/>
      <c r="G162" s="82"/>
    </row>
    <row r="163" s="59" customFormat="1" ht="26" customHeight="1" spans="1:7">
      <c r="A163" s="80"/>
      <c r="B163" s="81"/>
      <c r="C163" s="81"/>
      <c r="D163" s="82"/>
      <c r="E163" s="82"/>
      <c r="F163" s="82"/>
      <c r="G163" s="82"/>
    </row>
    <row r="164" s="59" customFormat="1" ht="26" customHeight="1" spans="1:7">
      <c r="A164" s="80"/>
      <c r="B164" s="81"/>
      <c r="C164" s="81"/>
      <c r="D164" s="82"/>
      <c r="E164" s="82"/>
      <c r="F164" s="82"/>
      <c r="G164" s="82"/>
    </row>
    <row r="165" s="59" customFormat="1" ht="26" customHeight="1" spans="1:7">
      <c r="A165" s="80"/>
      <c r="B165" s="81"/>
      <c r="C165" s="81"/>
      <c r="D165" s="82"/>
      <c r="E165" s="82"/>
      <c r="F165" s="82"/>
      <c r="G165" s="82"/>
    </row>
    <row r="166" s="59" customFormat="1" ht="26" customHeight="1" spans="1:7">
      <c r="A166" s="80"/>
      <c r="B166" s="81"/>
      <c r="C166" s="81"/>
      <c r="D166" s="82"/>
      <c r="E166" s="82"/>
      <c r="F166" s="82"/>
      <c r="G166" s="82"/>
    </row>
    <row r="167" s="59" customFormat="1" ht="26" customHeight="1" spans="1:7">
      <c r="A167" s="80"/>
      <c r="B167" s="81"/>
      <c r="C167" s="81"/>
      <c r="D167" s="82"/>
      <c r="E167" s="82"/>
      <c r="F167" s="82"/>
      <c r="G167" s="82"/>
    </row>
    <row r="168" s="59" customFormat="1" ht="26" customHeight="1" spans="1:7">
      <c r="A168" s="80"/>
      <c r="B168" s="81"/>
      <c r="C168" s="81"/>
      <c r="D168" s="82"/>
      <c r="E168" s="82"/>
      <c r="F168" s="82"/>
      <c r="G168" s="82"/>
    </row>
    <row r="169" s="59" customFormat="1" ht="26" customHeight="1" spans="1:7">
      <c r="A169" s="80"/>
      <c r="B169" s="81"/>
      <c r="C169" s="81"/>
      <c r="D169" s="82"/>
      <c r="E169" s="82"/>
      <c r="F169" s="82"/>
      <c r="G169" s="82"/>
    </row>
    <row r="170" s="59" customFormat="1" ht="26" customHeight="1" spans="1:7">
      <c r="A170" s="80"/>
      <c r="B170" s="81"/>
      <c r="C170" s="81"/>
      <c r="D170" s="82"/>
      <c r="E170" s="82"/>
      <c r="F170" s="82"/>
      <c r="G170" s="82"/>
    </row>
    <row r="171" s="59" customFormat="1" ht="26" customHeight="1" spans="1:7">
      <c r="A171" s="80"/>
      <c r="B171" s="81"/>
      <c r="C171" s="81"/>
      <c r="D171" s="82"/>
      <c r="E171" s="82"/>
      <c r="F171" s="82"/>
      <c r="G171" s="82"/>
    </row>
    <row r="172" s="59" customFormat="1" ht="26" customHeight="1" spans="1:7">
      <c r="A172" s="80"/>
      <c r="B172" s="81"/>
      <c r="C172" s="81"/>
      <c r="D172" s="82"/>
      <c r="E172" s="82"/>
      <c r="F172" s="82"/>
      <c r="G172" s="82"/>
    </row>
    <row r="173" s="59" customFormat="1" ht="26" customHeight="1" spans="1:7">
      <c r="A173" s="80"/>
      <c r="B173" s="81"/>
      <c r="C173" s="81"/>
      <c r="D173" s="82"/>
      <c r="E173" s="82"/>
      <c r="F173" s="82"/>
      <c r="G173" s="82"/>
    </row>
    <row r="174" s="59" customFormat="1" ht="26" customHeight="1" spans="1:7">
      <c r="A174" s="80"/>
      <c r="B174" s="81"/>
      <c r="C174" s="81"/>
      <c r="D174" s="82"/>
      <c r="E174" s="82"/>
      <c r="F174" s="82"/>
      <c r="G174" s="82"/>
    </row>
    <row r="175" s="59" customFormat="1" ht="26" customHeight="1" spans="1:7">
      <c r="A175" s="80"/>
      <c r="B175" s="81"/>
      <c r="C175" s="81"/>
      <c r="D175" s="82"/>
      <c r="E175" s="82"/>
      <c r="F175" s="82"/>
      <c r="G175" s="82"/>
    </row>
    <row r="176" s="59" customFormat="1" ht="26" customHeight="1" spans="1:7">
      <c r="A176" s="80"/>
      <c r="B176" s="81"/>
      <c r="C176" s="81"/>
      <c r="D176" s="82"/>
      <c r="E176" s="82"/>
      <c r="F176" s="82"/>
      <c r="G176" s="82"/>
    </row>
    <row r="177" s="59" customFormat="1" ht="26" customHeight="1" spans="1:7">
      <c r="A177" s="80"/>
      <c r="B177" s="81"/>
      <c r="C177" s="81"/>
      <c r="D177" s="82"/>
      <c r="E177" s="82"/>
      <c r="F177" s="82"/>
      <c r="G177" s="82"/>
    </row>
    <row r="178" s="59" customFormat="1" ht="26" customHeight="1" spans="1:7">
      <c r="A178" s="80"/>
      <c r="B178" s="81"/>
      <c r="C178" s="81"/>
      <c r="D178" s="82"/>
      <c r="E178" s="82"/>
      <c r="F178" s="82"/>
      <c r="G178" s="82"/>
    </row>
    <row r="179" s="59" customFormat="1" ht="26" customHeight="1" spans="1:7">
      <c r="A179" s="80"/>
      <c r="B179" s="81"/>
      <c r="C179" s="81"/>
      <c r="D179" s="82"/>
      <c r="E179" s="82"/>
      <c r="F179" s="82"/>
      <c r="G179" s="82"/>
    </row>
    <row r="180" s="59" customFormat="1" ht="26" customHeight="1" spans="1:7">
      <c r="A180" s="80"/>
      <c r="B180" s="81"/>
      <c r="C180" s="81"/>
      <c r="D180" s="82"/>
      <c r="E180" s="82"/>
      <c r="F180" s="82"/>
      <c r="G180" s="82"/>
    </row>
    <row r="181" s="59" customFormat="1" ht="26" customHeight="1" spans="1:7">
      <c r="A181" s="80"/>
      <c r="B181" s="81"/>
      <c r="C181" s="81"/>
      <c r="D181" s="82"/>
      <c r="E181" s="82"/>
      <c r="F181" s="82"/>
      <c r="G181" s="82"/>
    </row>
    <row r="182" s="59" customFormat="1" ht="26" customHeight="1" spans="1:7">
      <c r="A182" s="80"/>
      <c r="B182" s="81"/>
      <c r="C182" s="81"/>
      <c r="D182" s="82"/>
      <c r="E182" s="82"/>
      <c r="F182" s="82"/>
      <c r="G182" s="82"/>
    </row>
    <row r="183" s="59" customFormat="1" ht="26" customHeight="1" spans="1:7">
      <c r="A183" s="80"/>
      <c r="B183" s="81"/>
      <c r="C183" s="81"/>
      <c r="D183" s="82"/>
      <c r="E183" s="82"/>
      <c r="F183" s="82"/>
      <c r="G183" s="82"/>
    </row>
    <row r="184" s="59" customFormat="1" ht="26" customHeight="1" spans="1:7">
      <c r="A184" s="80"/>
      <c r="B184" s="81"/>
      <c r="C184" s="81"/>
      <c r="D184" s="82"/>
      <c r="E184" s="82"/>
      <c r="F184" s="82"/>
      <c r="G184" s="82"/>
    </row>
    <row r="185" s="59" customFormat="1" ht="26" customHeight="1" spans="1:7">
      <c r="A185" s="80"/>
      <c r="B185" s="81"/>
      <c r="C185" s="81"/>
      <c r="D185" s="82"/>
      <c r="E185" s="82"/>
      <c r="F185" s="82"/>
      <c r="G185" s="82"/>
    </row>
    <row r="186" s="59" customFormat="1" ht="26" customHeight="1" spans="1:7">
      <c r="A186" s="80"/>
      <c r="B186" s="81"/>
      <c r="C186" s="81"/>
      <c r="D186" s="82"/>
      <c r="E186" s="82"/>
      <c r="F186" s="82"/>
      <c r="G186" s="82"/>
    </row>
    <row r="187" s="59" customFormat="1" ht="26" customHeight="1" spans="1:7">
      <c r="A187" s="80"/>
      <c r="B187" s="81"/>
      <c r="C187" s="81"/>
      <c r="D187" s="82"/>
      <c r="E187" s="82"/>
      <c r="F187" s="82"/>
      <c r="G187" s="82"/>
    </row>
    <row r="188" s="59" customFormat="1" ht="26" customHeight="1" spans="1:7">
      <c r="A188" s="80"/>
      <c r="B188" s="81"/>
      <c r="C188" s="81"/>
      <c r="D188" s="82"/>
      <c r="E188" s="82"/>
      <c r="F188" s="82"/>
      <c r="G188" s="82"/>
    </row>
    <row r="189" s="59" customFormat="1" ht="26" customHeight="1" spans="1:7">
      <c r="A189" s="80"/>
      <c r="B189" s="81"/>
      <c r="C189" s="81"/>
      <c r="D189" s="82"/>
      <c r="E189" s="82"/>
      <c r="F189" s="82"/>
      <c r="G189" s="82"/>
    </row>
    <row r="190" s="59" customFormat="1" ht="26" customHeight="1" spans="1:7">
      <c r="A190" s="80"/>
      <c r="B190" s="81"/>
      <c r="C190" s="81"/>
      <c r="D190" s="82"/>
      <c r="E190" s="82"/>
      <c r="F190" s="82"/>
      <c r="G190" s="82"/>
    </row>
    <row r="191" s="59" customFormat="1" ht="26" customHeight="1" spans="1:7">
      <c r="A191" s="80"/>
      <c r="B191" s="81"/>
      <c r="C191" s="81"/>
      <c r="D191" s="82"/>
      <c r="E191" s="82"/>
      <c r="F191" s="82"/>
      <c r="G191" s="82"/>
    </row>
    <row r="192" s="59" customFormat="1" ht="26" customHeight="1" spans="1:7">
      <c r="A192" s="80"/>
      <c r="B192" s="81"/>
      <c r="C192" s="81"/>
      <c r="D192" s="82"/>
      <c r="E192" s="82"/>
      <c r="F192" s="82"/>
      <c r="G192" s="82"/>
    </row>
    <row r="193" s="59" customFormat="1" ht="26" customHeight="1" spans="1:7">
      <c r="A193" s="80"/>
      <c r="B193" s="81"/>
      <c r="C193" s="81"/>
      <c r="D193" s="82"/>
      <c r="E193" s="82"/>
      <c r="F193" s="82"/>
      <c r="G193" s="82"/>
    </row>
    <row r="194" s="59" customFormat="1" ht="26" customHeight="1" spans="1:7">
      <c r="A194" s="80"/>
      <c r="B194" s="81"/>
      <c r="C194" s="81"/>
      <c r="D194" s="82"/>
      <c r="E194" s="82"/>
      <c r="F194" s="82"/>
      <c r="G194" s="82"/>
    </row>
    <row r="195" s="59" customFormat="1" ht="26" customHeight="1" spans="1:7">
      <c r="A195" s="80"/>
      <c r="B195" s="81"/>
      <c r="C195" s="81"/>
      <c r="D195" s="82"/>
      <c r="E195" s="82"/>
      <c r="F195" s="82"/>
      <c r="G195" s="82"/>
    </row>
    <row r="196" s="59" customFormat="1" ht="26" customHeight="1" spans="1:7">
      <c r="A196" s="80"/>
      <c r="B196" s="81"/>
      <c r="C196" s="81"/>
      <c r="D196" s="82"/>
      <c r="E196" s="82"/>
      <c r="F196" s="82"/>
      <c r="G196" s="82"/>
    </row>
    <row r="197" s="59" customFormat="1" ht="26" customHeight="1" spans="1:7">
      <c r="A197" s="80"/>
      <c r="B197" s="81"/>
      <c r="C197" s="81"/>
      <c r="D197" s="82"/>
      <c r="E197" s="82"/>
      <c r="F197" s="82"/>
      <c r="G197" s="82"/>
    </row>
    <row r="198" s="59" customFormat="1" ht="26" customHeight="1" spans="1:7">
      <c r="A198" s="80"/>
      <c r="B198" s="81"/>
      <c r="C198" s="81"/>
      <c r="D198" s="82"/>
      <c r="E198" s="82"/>
      <c r="F198" s="82"/>
      <c r="G198" s="82"/>
    </row>
    <row r="199" s="59" customFormat="1" ht="26" customHeight="1" spans="1:7">
      <c r="A199" s="80"/>
      <c r="B199" s="81"/>
      <c r="C199" s="81"/>
      <c r="D199" s="82"/>
      <c r="E199" s="82"/>
      <c r="F199" s="82"/>
      <c r="G199" s="82"/>
    </row>
    <row r="200" s="59" customFormat="1" ht="26" customHeight="1" spans="1:7">
      <c r="A200" s="80"/>
      <c r="B200" s="81"/>
      <c r="C200" s="81"/>
      <c r="D200" s="82"/>
      <c r="E200" s="82"/>
      <c r="F200" s="82"/>
      <c r="G200" s="82"/>
    </row>
    <row r="201" s="59" customFormat="1" ht="26" customHeight="1" spans="1:7">
      <c r="A201" s="80"/>
      <c r="B201" s="81"/>
      <c r="C201" s="81"/>
      <c r="D201" s="82"/>
      <c r="E201" s="82"/>
      <c r="F201" s="82"/>
      <c r="G201" s="82"/>
    </row>
    <row r="202" s="59" customFormat="1" ht="26" customHeight="1" spans="1:7">
      <c r="A202" s="80"/>
      <c r="B202" s="81"/>
      <c r="C202" s="81"/>
      <c r="D202" s="82"/>
      <c r="E202" s="82"/>
      <c r="F202" s="82"/>
      <c r="G202" s="82"/>
    </row>
    <row r="203" s="59" customFormat="1" ht="26" customHeight="1" spans="1:7">
      <c r="A203" s="80"/>
      <c r="B203" s="81"/>
      <c r="C203" s="81"/>
      <c r="D203" s="82"/>
      <c r="E203" s="82"/>
      <c r="F203" s="82"/>
      <c r="G203" s="82"/>
    </row>
    <row r="204" s="59" customFormat="1" ht="26" customHeight="1" spans="1:7">
      <c r="A204" s="80"/>
      <c r="B204" s="81"/>
      <c r="C204" s="81"/>
      <c r="D204" s="82"/>
      <c r="E204" s="82"/>
      <c r="F204" s="82"/>
      <c r="G204" s="82"/>
    </row>
    <row r="205" s="59" customFormat="1" ht="26" customHeight="1" spans="1:7">
      <c r="A205" s="80"/>
      <c r="B205" s="81"/>
      <c r="C205" s="81"/>
      <c r="D205" s="82"/>
      <c r="E205" s="82"/>
      <c r="F205" s="82"/>
      <c r="G205" s="82"/>
    </row>
    <row r="206" s="59" customFormat="1" ht="26" customHeight="1" spans="1:7">
      <c r="A206" s="80"/>
      <c r="B206" s="81"/>
      <c r="C206" s="81"/>
      <c r="D206" s="82"/>
      <c r="E206" s="82"/>
      <c r="F206" s="82"/>
      <c r="G206" s="82"/>
    </row>
    <row r="207" s="59" customFormat="1" ht="26" customHeight="1" spans="1:7">
      <c r="A207" s="80"/>
      <c r="B207" s="81"/>
      <c r="C207" s="81"/>
      <c r="D207" s="82"/>
      <c r="E207" s="82"/>
      <c r="F207" s="82"/>
      <c r="G207" s="82"/>
    </row>
    <row r="208" s="59" customFormat="1" ht="26" customHeight="1" spans="1:7">
      <c r="A208" s="80"/>
      <c r="B208" s="81"/>
      <c r="C208" s="81"/>
      <c r="D208" s="82"/>
      <c r="E208" s="82"/>
      <c r="F208" s="82"/>
      <c r="G208" s="82"/>
    </row>
    <row r="209" s="59" customFormat="1" ht="26" customHeight="1" spans="1:7">
      <c r="A209" s="80"/>
      <c r="B209" s="81"/>
      <c r="C209" s="81"/>
      <c r="D209" s="82"/>
      <c r="E209" s="82"/>
      <c r="F209" s="82"/>
      <c r="G209" s="82"/>
    </row>
    <row r="210" s="59" customFormat="1" ht="26" customHeight="1" spans="1:7">
      <c r="A210" s="80"/>
      <c r="B210" s="81"/>
      <c r="C210" s="81"/>
      <c r="D210" s="82"/>
      <c r="E210" s="82"/>
      <c r="F210" s="82"/>
      <c r="G210" s="82"/>
    </row>
    <row r="211" s="59" customFormat="1" ht="26" customHeight="1" spans="1:7">
      <c r="A211" s="80"/>
      <c r="B211" s="81"/>
      <c r="C211" s="81"/>
      <c r="D211" s="82"/>
      <c r="E211" s="82"/>
      <c r="F211" s="82"/>
      <c r="G211" s="82"/>
    </row>
    <row r="212" s="59" customFormat="1" ht="26" customHeight="1" spans="1:7">
      <c r="A212" s="80"/>
      <c r="B212" s="81"/>
      <c r="C212" s="81"/>
      <c r="D212" s="82"/>
      <c r="E212" s="82"/>
      <c r="F212" s="82"/>
      <c r="G212" s="82"/>
    </row>
    <row r="213" s="59" customFormat="1" ht="26" customHeight="1" spans="1:7">
      <c r="A213" s="80"/>
      <c r="B213" s="81"/>
      <c r="C213" s="81"/>
      <c r="D213" s="82"/>
      <c r="E213" s="82"/>
      <c r="F213" s="82"/>
      <c r="G213" s="82"/>
    </row>
    <row r="214" s="59" customFormat="1" ht="26" customHeight="1" spans="1:7">
      <c r="A214" s="80"/>
      <c r="B214" s="81"/>
      <c r="C214" s="81"/>
      <c r="D214" s="82"/>
      <c r="E214" s="82"/>
      <c r="F214" s="82"/>
      <c r="G214" s="82"/>
    </row>
    <row r="215" s="59" customFormat="1" ht="26" customHeight="1" spans="1:7">
      <c r="A215" s="80"/>
      <c r="B215" s="81"/>
      <c r="C215" s="81"/>
      <c r="D215" s="82"/>
      <c r="E215" s="82"/>
      <c r="F215" s="82"/>
      <c r="G215" s="82"/>
    </row>
    <row r="216" s="59" customFormat="1" ht="26" customHeight="1" spans="1:7">
      <c r="A216" s="80"/>
      <c r="B216" s="81"/>
      <c r="C216" s="81"/>
      <c r="D216" s="82"/>
      <c r="E216" s="82"/>
      <c r="F216" s="82"/>
      <c r="G216" s="82"/>
    </row>
    <row r="217" s="59" customFormat="1" ht="26" customHeight="1" spans="1:7">
      <c r="A217" s="80"/>
      <c r="B217" s="81"/>
      <c r="C217" s="81"/>
      <c r="D217" s="82"/>
      <c r="E217" s="82"/>
      <c r="F217" s="82"/>
      <c r="G217" s="82"/>
    </row>
    <row r="218" s="59" customFormat="1" ht="26" customHeight="1" spans="1:7">
      <c r="A218" s="80"/>
      <c r="B218" s="81"/>
      <c r="C218" s="81"/>
      <c r="D218" s="82"/>
      <c r="E218" s="82"/>
      <c r="F218" s="82"/>
      <c r="G218" s="82"/>
    </row>
    <row r="219" s="59" customFormat="1" ht="26" customHeight="1" spans="1:7">
      <c r="A219" s="80"/>
      <c r="B219" s="81"/>
      <c r="C219" s="81"/>
      <c r="D219" s="82"/>
      <c r="E219" s="82"/>
      <c r="F219" s="82"/>
      <c r="G219" s="82"/>
    </row>
    <row r="220" s="59" customFormat="1" ht="26" customHeight="1" spans="1:7">
      <c r="A220" s="80"/>
      <c r="B220" s="81"/>
      <c r="C220" s="81"/>
      <c r="D220" s="82"/>
      <c r="E220" s="82"/>
      <c r="F220" s="82"/>
      <c r="G220" s="82"/>
    </row>
    <row r="221" s="59" customFormat="1" ht="26" customHeight="1" spans="1:7">
      <c r="A221" s="80"/>
      <c r="B221" s="81"/>
      <c r="C221" s="81"/>
      <c r="D221" s="82"/>
      <c r="E221" s="82"/>
      <c r="F221" s="82"/>
      <c r="G221" s="82"/>
    </row>
    <row r="222" s="59" customFormat="1" ht="26" customHeight="1" spans="1:7">
      <c r="A222" s="80"/>
      <c r="B222" s="81"/>
      <c r="C222" s="81"/>
      <c r="D222" s="82"/>
      <c r="E222" s="82"/>
      <c r="F222" s="82"/>
      <c r="G222" s="82"/>
    </row>
    <row r="223" s="59" customFormat="1" ht="26" customHeight="1" spans="1:7">
      <c r="A223" s="80"/>
      <c r="B223" s="81"/>
      <c r="C223" s="81"/>
      <c r="D223" s="82"/>
      <c r="E223" s="82"/>
      <c r="F223" s="82"/>
      <c r="G223" s="82"/>
    </row>
    <row r="224" s="59" customFormat="1" ht="26" customHeight="1" spans="1:7">
      <c r="A224" s="80"/>
      <c r="B224" s="81"/>
      <c r="C224" s="81"/>
      <c r="D224" s="82"/>
      <c r="E224" s="82"/>
      <c r="F224" s="82"/>
      <c r="G224" s="82"/>
    </row>
    <row r="225" s="59" customFormat="1" ht="26" customHeight="1" spans="1:7">
      <c r="A225" s="80"/>
      <c r="B225" s="81"/>
      <c r="C225" s="81"/>
      <c r="D225" s="82"/>
      <c r="E225" s="82"/>
      <c r="F225" s="82"/>
      <c r="G225" s="82"/>
    </row>
    <row r="226" s="59" customFormat="1" ht="26" customHeight="1" spans="1:7">
      <c r="A226" s="80"/>
      <c r="B226" s="81"/>
      <c r="C226" s="81"/>
      <c r="D226" s="82"/>
      <c r="E226" s="82"/>
      <c r="F226" s="82"/>
      <c r="G226" s="82"/>
    </row>
    <row r="227" s="59" customFormat="1" ht="26" customHeight="1" spans="1:7">
      <c r="A227" s="80"/>
      <c r="B227" s="81"/>
      <c r="C227" s="81"/>
      <c r="D227" s="82"/>
      <c r="E227" s="82"/>
      <c r="F227" s="82"/>
      <c r="G227" s="82"/>
    </row>
    <row r="228" s="59" customFormat="1" ht="26" customHeight="1" spans="1:7">
      <c r="A228" s="80"/>
      <c r="B228" s="81"/>
      <c r="C228" s="81"/>
      <c r="D228" s="82"/>
      <c r="E228" s="82"/>
      <c r="F228" s="82"/>
      <c r="G228" s="82"/>
    </row>
    <row r="229" s="59" customFormat="1" ht="26" customHeight="1" spans="1:7">
      <c r="A229" s="80"/>
      <c r="B229" s="81"/>
      <c r="C229" s="81"/>
      <c r="D229" s="82"/>
      <c r="E229" s="82"/>
      <c r="F229" s="82"/>
      <c r="G229" s="82"/>
    </row>
    <row r="230" s="59" customFormat="1" ht="26" customHeight="1" spans="1:7">
      <c r="A230" s="80"/>
      <c r="B230" s="81"/>
      <c r="C230" s="81"/>
      <c r="D230" s="82"/>
      <c r="E230" s="82"/>
      <c r="F230" s="82"/>
      <c r="G230" s="82"/>
    </row>
    <row r="231" s="59" customFormat="1" ht="26" customHeight="1" spans="1:7">
      <c r="A231" s="80"/>
      <c r="B231" s="81"/>
      <c r="C231" s="81"/>
      <c r="D231" s="82"/>
      <c r="E231" s="82"/>
      <c r="F231" s="82"/>
      <c r="G231" s="82"/>
    </row>
    <row r="232" s="59" customFormat="1" ht="26" customHeight="1" spans="1:7">
      <c r="A232" s="80"/>
      <c r="B232" s="81"/>
      <c r="C232" s="81"/>
      <c r="D232" s="82"/>
      <c r="E232" s="82"/>
      <c r="F232" s="82"/>
      <c r="G232" s="82"/>
    </row>
    <row r="233" s="59" customFormat="1" ht="26" customHeight="1" spans="1:7">
      <c r="A233" s="80"/>
      <c r="B233" s="81"/>
      <c r="C233" s="81"/>
      <c r="D233" s="82"/>
      <c r="E233" s="82"/>
      <c r="F233" s="82"/>
      <c r="G233" s="82"/>
    </row>
    <row r="234" s="59" customFormat="1" ht="26" customHeight="1" spans="1:7">
      <c r="A234" s="80"/>
      <c r="B234" s="81"/>
      <c r="C234" s="81"/>
      <c r="D234" s="82"/>
      <c r="E234" s="82"/>
      <c r="F234" s="82"/>
      <c r="G234" s="82"/>
    </row>
    <row r="235" s="59" customFormat="1" ht="26" customHeight="1" spans="1:7">
      <c r="A235" s="80"/>
      <c r="B235" s="81"/>
      <c r="C235" s="81"/>
      <c r="D235" s="82"/>
      <c r="E235" s="82"/>
      <c r="F235" s="82"/>
      <c r="G235" s="82"/>
    </row>
    <row r="236" s="59" customFormat="1" ht="26" customHeight="1" spans="1:7">
      <c r="A236" s="80"/>
      <c r="B236" s="81"/>
      <c r="C236" s="81"/>
      <c r="D236" s="82"/>
      <c r="E236" s="82"/>
      <c r="F236" s="82"/>
      <c r="G236" s="82"/>
    </row>
    <row r="237" s="59" customFormat="1" ht="26" customHeight="1" spans="1:7">
      <c r="A237" s="80"/>
      <c r="B237" s="81"/>
      <c r="C237" s="81"/>
      <c r="D237" s="82"/>
      <c r="E237" s="82"/>
      <c r="F237" s="82"/>
      <c r="G237" s="82"/>
    </row>
    <row r="238" s="59" customFormat="1" ht="26" customHeight="1" spans="1:7">
      <c r="A238" s="80"/>
      <c r="B238" s="81"/>
      <c r="C238" s="81"/>
      <c r="D238" s="82"/>
      <c r="E238" s="82"/>
      <c r="F238" s="82"/>
      <c r="G238" s="82"/>
    </row>
    <row r="239" s="59" customFormat="1" ht="26" customHeight="1" spans="1:7">
      <c r="A239" s="80"/>
      <c r="B239" s="81"/>
      <c r="C239" s="81"/>
      <c r="D239" s="82"/>
      <c r="E239" s="82"/>
      <c r="F239" s="82"/>
      <c r="G239" s="82"/>
    </row>
    <row r="240" s="59" customFormat="1" ht="26" customHeight="1" spans="1:7">
      <c r="A240" s="80"/>
      <c r="B240" s="81"/>
      <c r="C240" s="81"/>
      <c r="D240" s="82"/>
      <c r="E240" s="82"/>
      <c r="F240" s="82"/>
      <c r="G240" s="82"/>
    </row>
    <row r="241" s="59" customFormat="1" ht="26" customHeight="1" spans="1:7">
      <c r="A241" s="80"/>
      <c r="B241" s="81"/>
      <c r="C241" s="81"/>
      <c r="D241" s="82"/>
      <c r="E241" s="82"/>
      <c r="F241" s="82"/>
      <c r="G241" s="82"/>
    </row>
    <row r="242" s="59" customFormat="1" ht="26" customHeight="1" spans="1:7">
      <c r="A242" s="80"/>
      <c r="B242" s="81"/>
      <c r="C242" s="81"/>
      <c r="D242" s="82"/>
      <c r="E242" s="82"/>
      <c r="F242" s="82"/>
      <c r="G242" s="82"/>
    </row>
    <row r="243" s="59" customFormat="1" ht="26" customHeight="1" spans="1:7">
      <c r="A243" s="80"/>
      <c r="B243" s="81"/>
      <c r="C243" s="81"/>
      <c r="D243" s="82"/>
      <c r="E243" s="82"/>
      <c r="F243" s="82"/>
      <c r="G243" s="82"/>
    </row>
    <row r="244" s="59" customFormat="1" ht="26" customHeight="1" spans="1:7">
      <c r="A244" s="80"/>
      <c r="B244" s="81"/>
      <c r="C244" s="81"/>
      <c r="D244" s="82"/>
      <c r="E244" s="82"/>
      <c r="F244" s="82"/>
      <c r="G244" s="82"/>
    </row>
    <row r="245" s="59" customFormat="1" ht="26" customHeight="1" spans="1:7">
      <c r="A245" s="80"/>
      <c r="B245" s="81"/>
      <c r="C245" s="81"/>
      <c r="D245" s="82"/>
      <c r="E245" s="82"/>
      <c r="F245" s="82"/>
      <c r="G245" s="82"/>
    </row>
    <row r="246" s="59" customFormat="1" ht="26" customHeight="1" spans="1:7">
      <c r="A246" s="80"/>
      <c r="B246" s="81"/>
      <c r="C246" s="81"/>
      <c r="D246" s="82"/>
      <c r="E246" s="82"/>
      <c r="F246" s="82"/>
      <c r="G246" s="82"/>
    </row>
    <row r="247" s="59" customFormat="1" ht="26" customHeight="1" spans="1:7">
      <c r="A247" s="80"/>
      <c r="B247" s="81"/>
      <c r="C247" s="81"/>
      <c r="D247" s="82"/>
      <c r="E247" s="82"/>
      <c r="F247" s="82"/>
      <c r="G247" s="82"/>
    </row>
    <row r="248" s="59" customFormat="1" ht="26" customHeight="1" spans="1:7">
      <c r="A248" s="80"/>
      <c r="B248" s="81"/>
      <c r="C248" s="81"/>
      <c r="D248" s="82"/>
      <c r="E248" s="82"/>
      <c r="F248" s="82"/>
      <c r="G248" s="82"/>
    </row>
    <row r="249" s="59" customFormat="1" ht="26" customHeight="1" spans="1:7">
      <c r="A249" s="80"/>
      <c r="B249" s="81"/>
      <c r="C249" s="81"/>
      <c r="D249" s="82"/>
      <c r="E249" s="82"/>
      <c r="F249" s="82"/>
      <c r="G249" s="82"/>
    </row>
    <row r="250" s="59" customFormat="1" ht="26" customHeight="1" spans="1:7">
      <c r="A250" s="80"/>
      <c r="B250" s="81"/>
      <c r="C250" s="81"/>
      <c r="D250" s="82"/>
      <c r="E250" s="82"/>
      <c r="F250" s="82"/>
      <c r="G250" s="82"/>
    </row>
    <row r="251" s="59" customFormat="1" ht="26" customHeight="1" spans="1:7">
      <c r="A251" s="80"/>
      <c r="B251" s="81"/>
      <c r="C251" s="81"/>
      <c r="D251" s="82"/>
      <c r="E251" s="82"/>
      <c r="F251" s="82"/>
      <c r="G251" s="82"/>
    </row>
    <row r="252" s="59" customFormat="1" ht="26" customHeight="1" spans="1:7">
      <c r="A252" s="80"/>
      <c r="B252" s="81"/>
      <c r="C252" s="81"/>
      <c r="D252" s="82"/>
      <c r="E252" s="82"/>
      <c r="F252" s="82"/>
      <c r="G252" s="82"/>
    </row>
    <row r="253" s="59" customFormat="1" ht="26" customHeight="1" spans="1:7">
      <c r="A253" s="80"/>
      <c r="B253" s="81"/>
      <c r="C253" s="81"/>
      <c r="D253" s="82"/>
      <c r="E253" s="82"/>
      <c r="F253" s="82"/>
      <c r="G253" s="82"/>
    </row>
    <row r="254" s="59" customFormat="1" ht="26" customHeight="1" spans="1:7">
      <c r="A254" s="80"/>
      <c r="B254" s="81"/>
      <c r="C254" s="81"/>
      <c r="D254" s="82"/>
      <c r="E254" s="82"/>
      <c r="F254" s="82"/>
      <c r="G254" s="82"/>
    </row>
    <row r="255" s="59" customFormat="1" ht="26" customHeight="1" spans="1:7">
      <c r="A255" s="80"/>
      <c r="B255" s="81"/>
      <c r="C255" s="81"/>
      <c r="D255" s="82"/>
      <c r="E255" s="82"/>
      <c r="F255" s="82"/>
      <c r="G255" s="82"/>
    </row>
    <row r="256" s="59" customFormat="1" ht="26" customHeight="1" spans="1:7">
      <c r="A256" s="80"/>
      <c r="B256" s="81"/>
      <c r="C256" s="81"/>
      <c r="D256" s="82"/>
      <c r="E256" s="82"/>
      <c r="F256" s="82"/>
      <c r="G256" s="82"/>
    </row>
    <row r="257" s="59" customFormat="1" ht="26" customHeight="1" spans="1:7">
      <c r="A257" s="80"/>
      <c r="B257" s="81"/>
      <c r="C257" s="81"/>
      <c r="D257" s="82"/>
      <c r="E257" s="82"/>
      <c r="F257" s="82"/>
      <c r="G257" s="82"/>
    </row>
    <row r="258" s="59" customFormat="1" ht="26" customHeight="1" spans="1:7">
      <c r="A258" s="80"/>
      <c r="B258" s="81"/>
      <c r="C258" s="81"/>
      <c r="D258" s="82"/>
      <c r="E258" s="82"/>
      <c r="F258" s="82"/>
      <c r="G258" s="82"/>
    </row>
    <row r="259" s="59" customFormat="1" ht="26" customHeight="1" spans="1:7">
      <c r="A259" s="80"/>
      <c r="B259" s="81"/>
      <c r="C259" s="81"/>
      <c r="D259" s="82"/>
      <c r="E259" s="82"/>
      <c r="F259" s="82"/>
      <c r="G259" s="82"/>
    </row>
    <row r="260" s="59" customFormat="1" ht="26" customHeight="1" spans="1:7">
      <c r="A260" s="80"/>
      <c r="B260" s="81"/>
      <c r="C260" s="81"/>
      <c r="D260" s="82"/>
      <c r="E260" s="82"/>
      <c r="F260" s="82"/>
      <c r="G260" s="82"/>
    </row>
    <row r="261" s="59" customFormat="1" ht="26" customHeight="1" spans="1:7">
      <c r="A261" s="80"/>
      <c r="B261" s="81"/>
      <c r="C261" s="81"/>
      <c r="D261" s="82"/>
      <c r="E261" s="82"/>
      <c r="F261" s="82"/>
      <c r="G261" s="82"/>
    </row>
    <row r="262" s="59" customFormat="1" ht="26" customHeight="1" spans="1:7">
      <c r="A262" s="80"/>
      <c r="B262" s="81"/>
      <c r="C262" s="81"/>
      <c r="D262" s="82"/>
      <c r="E262" s="82"/>
      <c r="F262" s="82"/>
      <c r="G262" s="82"/>
    </row>
    <row r="263" s="59" customFormat="1" ht="26" customHeight="1" spans="1:7">
      <c r="A263" s="80"/>
      <c r="B263" s="81"/>
      <c r="C263" s="81"/>
      <c r="D263" s="82"/>
      <c r="E263" s="82"/>
      <c r="F263" s="82"/>
      <c r="G263" s="82"/>
    </row>
    <row r="264" s="59" customFormat="1" ht="26" customHeight="1" spans="1:7">
      <c r="A264" s="80"/>
      <c r="B264" s="81"/>
      <c r="C264" s="81"/>
      <c r="D264" s="82"/>
      <c r="E264" s="82"/>
      <c r="F264" s="82"/>
      <c r="G264" s="82"/>
    </row>
    <row r="265" s="59" customFormat="1" ht="26" customHeight="1" spans="1:7">
      <c r="A265" s="80"/>
      <c r="B265" s="81"/>
      <c r="C265" s="81"/>
      <c r="D265" s="82"/>
      <c r="E265" s="82"/>
      <c r="F265" s="82"/>
      <c r="G265" s="82"/>
    </row>
    <row r="266" s="59" customFormat="1" ht="26" customHeight="1" spans="1:7">
      <c r="A266" s="80"/>
      <c r="B266" s="81"/>
      <c r="C266" s="81"/>
      <c r="D266" s="82"/>
      <c r="E266" s="82"/>
      <c r="F266" s="82"/>
      <c r="G266" s="82"/>
    </row>
    <row r="267" s="59" customFormat="1" ht="26" customHeight="1" spans="1:7">
      <c r="A267" s="80"/>
      <c r="B267" s="81"/>
      <c r="C267" s="81"/>
      <c r="D267" s="82"/>
      <c r="E267" s="82"/>
      <c r="F267" s="82"/>
      <c r="G267" s="82"/>
    </row>
    <row r="268" s="59" customFormat="1" ht="26" customHeight="1" spans="1:7">
      <c r="A268" s="80"/>
      <c r="B268" s="81"/>
      <c r="C268" s="81"/>
      <c r="D268" s="82"/>
      <c r="E268" s="82"/>
      <c r="F268" s="82"/>
      <c r="G268" s="82"/>
    </row>
    <row r="269" s="59" customFormat="1" ht="26" customHeight="1" spans="1:7">
      <c r="A269" s="80"/>
      <c r="B269" s="81"/>
      <c r="C269" s="81"/>
      <c r="D269" s="82"/>
      <c r="E269" s="82"/>
      <c r="F269" s="82"/>
      <c r="G269" s="82"/>
    </row>
    <row r="270" s="59" customFormat="1" ht="26" customHeight="1" spans="1:7">
      <c r="A270" s="80"/>
      <c r="B270" s="81"/>
      <c r="C270" s="81"/>
      <c r="D270" s="82"/>
      <c r="E270" s="82"/>
      <c r="F270" s="82"/>
      <c r="G270" s="82"/>
    </row>
    <row r="271" s="59" customFormat="1" ht="26" customHeight="1" spans="1:7">
      <c r="A271" s="80"/>
      <c r="B271" s="81"/>
      <c r="C271" s="81"/>
      <c r="D271" s="82"/>
      <c r="E271" s="82"/>
      <c r="F271" s="82"/>
      <c r="G271" s="82"/>
    </row>
    <row r="272" s="59" customFormat="1" ht="26" customHeight="1" spans="1:7">
      <c r="A272" s="80"/>
      <c r="B272" s="81"/>
      <c r="C272" s="81"/>
      <c r="D272" s="82"/>
      <c r="E272" s="82"/>
      <c r="F272" s="82"/>
      <c r="G272" s="82"/>
    </row>
    <row r="273" s="59" customFormat="1" ht="26" customHeight="1" spans="1:7">
      <c r="A273" s="80"/>
      <c r="B273" s="81"/>
      <c r="C273" s="81"/>
      <c r="D273" s="82"/>
      <c r="E273" s="82"/>
      <c r="F273" s="82"/>
      <c r="G273" s="82"/>
    </row>
    <row r="274" s="59" customFormat="1" ht="26" customHeight="1" spans="1:7">
      <c r="A274" s="80"/>
      <c r="B274" s="81"/>
      <c r="C274" s="81"/>
      <c r="D274" s="82"/>
      <c r="E274" s="82"/>
      <c r="F274" s="82"/>
      <c r="G274" s="82"/>
    </row>
    <row r="275" s="59" customFormat="1" ht="26" customHeight="1" spans="1:7">
      <c r="A275" s="80"/>
      <c r="B275" s="81"/>
      <c r="C275" s="81"/>
      <c r="D275" s="82"/>
      <c r="E275" s="82"/>
      <c r="F275" s="82"/>
      <c r="G275" s="82"/>
    </row>
    <row r="276" s="59" customFormat="1" ht="26" customHeight="1" spans="1:7">
      <c r="A276" s="80"/>
      <c r="B276" s="81"/>
      <c r="C276" s="81"/>
      <c r="D276" s="82"/>
      <c r="E276" s="82"/>
      <c r="F276" s="82"/>
      <c r="G276" s="82"/>
    </row>
    <row r="277" s="59" customFormat="1" ht="26" customHeight="1" spans="1:7">
      <c r="A277" s="80"/>
      <c r="B277" s="81"/>
      <c r="C277" s="81"/>
      <c r="D277" s="82"/>
      <c r="E277" s="82"/>
      <c r="F277" s="82"/>
      <c r="G277" s="82"/>
    </row>
    <row r="278" s="59" customFormat="1" ht="26" customHeight="1" spans="1:7">
      <c r="A278" s="80"/>
      <c r="B278" s="81"/>
      <c r="C278" s="81"/>
      <c r="D278" s="82"/>
      <c r="E278" s="82"/>
      <c r="F278" s="82"/>
      <c r="G278" s="82"/>
    </row>
    <row r="279" s="59" customFormat="1" ht="26" customHeight="1" spans="1:7">
      <c r="A279" s="80"/>
      <c r="B279" s="81"/>
      <c r="C279" s="81"/>
      <c r="D279" s="82"/>
      <c r="E279" s="82"/>
      <c r="F279" s="82"/>
      <c r="G279" s="82"/>
    </row>
    <row r="280" s="59" customFormat="1" ht="26" customHeight="1" spans="1:7">
      <c r="A280" s="80"/>
      <c r="B280" s="81"/>
      <c r="C280" s="81"/>
      <c r="D280" s="82"/>
      <c r="E280" s="82"/>
      <c r="F280" s="82"/>
      <c r="G280" s="82"/>
    </row>
    <row r="281" s="59" customFormat="1" ht="26" customHeight="1" spans="1:7">
      <c r="A281" s="80"/>
      <c r="B281" s="81"/>
      <c r="C281" s="81"/>
      <c r="D281" s="82"/>
      <c r="E281" s="82"/>
      <c r="F281" s="82"/>
      <c r="G281" s="82"/>
    </row>
    <row r="282" s="59" customFormat="1" ht="26" customHeight="1" spans="1:7">
      <c r="A282" s="80"/>
      <c r="B282" s="81"/>
      <c r="C282" s="81"/>
      <c r="D282" s="82"/>
      <c r="E282" s="82"/>
      <c r="F282" s="82"/>
      <c r="G282" s="82"/>
    </row>
    <row r="283" s="59" customFormat="1" ht="26" customHeight="1" spans="1:7">
      <c r="A283" s="80"/>
      <c r="B283" s="81"/>
      <c r="C283" s="81"/>
      <c r="D283" s="82"/>
      <c r="E283" s="82"/>
      <c r="F283" s="82"/>
      <c r="G283" s="82"/>
    </row>
    <row r="284" s="59" customFormat="1" ht="26" customHeight="1" spans="1:7">
      <c r="A284" s="80"/>
      <c r="B284" s="81"/>
      <c r="C284" s="81"/>
      <c r="D284" s="82"/>
      <c r="E284" s="82"/>
      <c r="F284" s="82"/>
      <c r="G284" s="82"/>
    </row>
    <row r="285" s="59" customFormat="1" ht="26" customHeight="1" spans="1:7">
      <c r="A285" s="80"/>
      <c r="B285" s="81"/>
      <c r="C285" s="81"/>
      <c r="D285" s="82"/>
      <c r="E285" s="82"/>
      <c r="F285" s="82"/>
      <c r="G285" s="82"/>
    </row>
    <row r="286" s="59" customFormat="1" ht="26" customHeight="1" spans="1:7">
      <c r="A286" s="80"/>
      <c r="B286" s="81"/>
      <c r="C286" s="81"/>
      <c r="D286" s="82"/>
      <c r="E286" s="82"/>
      <c r="F286" s="82"/>
      <c r="G286" s="82"/>
    </row>
    <row r="287" s="59" customFormat="1" ht="26" customHeight="1" spans="1:7">
      <c r="A287" s="80"/>
      <c r="B287" s="81"/>
      <c r="C287" s="81"/>
      <c r="D287" s="82"/>
      <c r="E287" s="82"/>
      <c r="F287" s="82"/>
      <c r="G287" s="82"/>
    </row>
    <row r="288" s="59" customFormat="1" ht="26" customHeight="1" spans="1:7">
      <c r="A288" s="80"/>
      <c r="B288" s="81"/>
      <c r="C288" s="81"/>
      <c r="D288" s="82"/>
      <c r="E288" s="82"/>
      <c r="F288" s="82"/>
      <c r="G288" s="82"/>
    </row>
    <row r="289" s="59" customFormat="1" ht="26" customHeight="1" spans="1:7">
      <c r="A289" s="80"/>
      <c r="B289" s="81"/>
      <c r="C289" s="81"/>
      <c r="D289" s="82"/>
      <c r="E289" s="82"/>
      <c r="F289" s="82"/>
      <c r="G289" s="82"/>
    </row>
    <row r="290" s="59" customFormat="1" ht="26" customHeight="1" spans="1:7">
      <c r="A290" s="80"/>
      <c r="B290" s="81"/>
      <c r="C290" s="81"/>
      <c r="D290" s="82"/>
      <c r="E290" s="82"/>
      <c r="F290" s="82"/>
      <c r="G290" s="82"/>
    </row>
    <row r="291" s="59" customFormat="1" ht="26" customHeight="1" spans="1:7">
      <c r="A291" s="80"/>
      <c r="B291" s="81"/>
      <c r="C291" s="81"/>
      <c r="D291" s="82"/>
      <c r="E291" s="82"/>
      <c r="F291" s="82"/>
      <c r="G291" s="82"/>
    </row>
    <row r="292" s="59" customFormat="1" ht="26" customHeight="1" spans="1:7">
      <c r="A292" s="80"/>
      <c r="B292" s="81"/>
      <c r="C292" s="81"/>
      <c r="D292" s="82"/>
      <c r="E292" s="82"/>
      <c r="F292" s="82"/>
      <c r="G292" s="82"/>
    </row>
    <row r="293" s="59" customFormat="1" ht="26" customHeight="1" spans="1:7">
      <c r="A293" s="80"/>
      <c r="B293" s="81"/>
      <c r="C293" s="81"/>
      <c r="D293" s="82"/>
      <c r="E293" s="82"/>
      <c r="F293" s="82"/>
      <c r="G293" s="82"/>
    </row>
    <row r="294" s="59" customFormat="1" ht="26" customHeight="1" spans="1:7">
      <c r="A294" s="80"/>
      <c r="B294" s="81"/>
      <c r="C294" s="81"/>
      <c r="D294" s="82"/>
      <c r="E294" s="82"/>
      <c r="F294" s="82"/>
      <c r="G294" s="82"/>
    </row>
    <row r="295" s="59" customFormat="1" ht="26" customHeight="1" spans="1:7">
      <c r="A295" s="80"/>
      <c r="B295" s="81"/>
      <c r="C295" s="81"/>
      <c r="D295" s="82"/>
      <c r="E295" s="82"/>
      <c r="F295" s="82"/>
      <c r="G295" s="82"/>
    </row>
    <row r="296" s="59" customFormat="1" ht="26" customHeight="1" spans="1:7">
      <c r="A296" s="80"/>
      <c r="B296" s="81"/>
      <c r="C296" s="81"/>
      <c r="D296" s="82"/>
      <c r="E296" s="82"/>
      <c r="F296" s="82"/>
      <c r="G296" s="82"/>
    </row>
    <row r="297" s="59" customFormat="1" ht="26" customHeight="1" spans="1:7">
      <c r="A297" s="80"/>
      <c r="B297" s="81"/>
      <c r="C297" s="81"/>
      <c r="D297" s="82"/>
      <c r="E297" s="82"/>
      <c r="F297" s="82"/>
      <c r="G297" s="82"/>
    </row>
    <row r="298" s="59" customFormat="1" ht="26" customHeight="1" spans="1:7">
      <c r="A298" s="80"/>
      <c r="B298" s="81"/>
      <c r="C298" s="81"/>
      <c r="D298" s="82"/>
      <c r="E298" s="82"/>
      <c r="F298" s="82"/>
      <c r="G298" s="82"/>
    </row>
    <row r="299" s="59" customFormat="1" ht="26" customHeight="1" spans="1:7">
      <c r="A299" s="80"/>
      <c r="B299" s="81"/>
      <c r="C299" s="81"/>
      <c r="D299" s="82"/>
      <c r="E299" s="82"/>
      <c r="F299" s="82"/>
      <c r="G299" s="82"/>
    </row>
    <row r="300" s="59" customFormat="1" ht="26" customHeight="1" spans="1:7">
      <c r="A300" s="80"/>
      <c r="B300" s="81"/>
      <c r="C300" s="81"/>
      <c r="D300" s="82"/>
      <c r="E300" s="82"/>
      <c r="F300" s="82"/>
      <c r="G300" s="82"/>
    </row>
    <row r="301" s="59" customFormat="1" ht="26" customHeight="1" spans="1:7">
      <c r="A301" s="80"/>
      <c r="B301" s="81"/>
      <c r="C301" s="81"/>
      <c r="D301" s="82"/>
      <c r="E301" s="82"/>
      <c r="F301" s="82"/>
      <c r="G301" s="82"/>
    </row>
    <row r="302" s="59" customFormat="1" ht="26" customHeight="1" spans="1:7">
      <c r="A302" s="80"/>
      <c r="B302" s="81"/>
      <c r="C302" s="81"/>
      <c r="D302" s="82"/>
      <c r="E302" s="82"/>
      <c r="F302" s="82"/>
      <c r="G302" s="82"/>
    </row>
    <row r="303" s="59" customFormat="1" ht="26" customHeight="1" spans="1:7">
      <c r="A303" s="80"/>
      <c r="B303" s="81"/>
      <c r="C303" s="81"/>
      <c r="D303" s="82"/>
      <c r="E303" s="82"/>
      <c r="F303" s="82"/>
      <c r="G303" s="82"/>
    </row>
    <row r="304" s="59" customFormat="1" ht="26" customHeight="1" spans="1:7">
      <c r="A304" s="80"/>
      <c r="B304" s="81"/>
      <c r="C304" s="81"/>
      <c r="D304" s="82"/>
      <c r="E304" s="82"/>
      <c r="F304" s="82"/>
      <c r="G304" s="82"/>
    </row>
    <row r="305" s="59" customFormat="1" ht="26" customHeight="1" spans="1:7">
      <c r="A305" s="80"/>
      <c r="B305" s="81"/>
      <c r="C305" s="81"/>
      <c r="D305" s="82"/>
      <c r="E305" s="82"/>
      <c r="F305" s="82"/>
      <c r="G305" s="82"/>
    </row>
    <row r="306" s="59" customFormat="1" ht="26" customHeight="1" spans="1:7">
      <c r="A306" s="80"/>
      <c r="B306" s="81"/>
      <c r="C306" s="81"/>
      <c r="D306" s="82"/>
      <c r="E306" s="82"/>
      <c r="F306" s="82"/>
      <c r="G306" s="82"/>
    </row>
    <row r="307" s="59" customFormat="1" ht="26" customHeight="1" spans="1:7">
      <c r="A307" s="80"/>
      <c r="B307" s="81"/>
      <c r="C307" s="81"/>
      <c r="D307" s="82"/>
      <c r="E307" s="82"/>
      <c r="F307" s="82"/>
      <c r="G307" s="82"/>
    </row>
    <row r="308" s="59" customFormat="1" ht="26" customHeight="1" spans="1:7">
      <c r="A308" s="80"/>
      <c r="B308" s="81"/>
      <c r="C308" s="81"/>
      <c r="D308" s="82"/>
      <c r="E308" s="82"/>
      <c r="F308" s="82"/>
      <c r="G308" s="82"/>
    </row>
    <row r="309" s="59" customFormat="1" ht="26" customHeight="1" spans="1:7">
      <c r="A309" s="80"/>
      <c r="B309" s="81"/>
      <c r="C309" s="81"/>
      <c r="D309" s="82"/>
      <c r="E309" s="82"/>
      <c r="F309" s="82"/>
      <c r="G309" s="82"/>
    </row>
    <row r="310" s="59" customFormat="1" ht="26" customHeight="1" spans="1:7">
      <c r="A310" s="80"/>
      <c r="B310" s="81"/>
      <c r="C310" s="81"/>
      <c r="D310" s="82"/>
      <c r="E310" s="82"/>
      <c r="F310" s="82"/>
      <c r="G310" s="82"/>
    </row>
    <row r="311" s="59" customFormat="1" ht="26" customHeight="1" spans="1:7">
      <c r="A311" s="80"/>
      <c r="B311" s="81"/>
      <c r="C311" s="81"/>
      <c r="D311" s="82"/>
      <c r="E311" s="82"/>
      <c r="F311" s="82"/>
      <c r="G311" s="82"/>
    </row>
    <row r="312" s="59" customFormat="1" ht="26" customHeight="1" spans="1:7">
      <c r="A312" s="80"/>
      <c r="B312" s="81"/>
      <c r="C312" s="81"/>
      <c r="D312" s="82"/>
      <c r="E312" s="82"/>
      <c r="F312" s="82"/>
      <c r="G312" s="82"/>
    </row>
    <row r="313" s="59" customFormat="1" ht="26" customHeight="1" spans="1:7">
      <c r="A313" s="80"/>
      <c r="B313" s="81"/>
      <c r="C313" s="81"/>
      <c r="D313" s="82"/>
      <c r="E313" s="82"/>
      <c r="F313" s="82"/>
      <c r="G313" s="82"/>
    </row>
    <row r="314" s="59" customFormat="1" ht="26" customHeight="1" spans="1:7">
      <c r="A314" s="80"/>
      <c r="B314" s="81"/>
      <c r="C314" s="81"/>
      <c r="D314" s="82"/>
      <c r="E314" s="82"/>
      <c r="F314" s="82"/>
      <c r="G314" s="82"/>
    </row>
    <row r="315" s="59" customFormat="1" ht="26" customHeight="1" spans="1:7">
      <c r="A315" s="80"/>
      <c r="B315" s="81"/>
      <c r="C315" s="81"/>
      <c r="D315" s="82"/>
      <c r="E315" s="82"/>
      <c r="F315" s="82"/>
      <c r="G315" s="82"/>
    </row>
    <row r="316" s="59" customFormat="1" ht="26" customHeight="1" spans="1:7">
      <c r="A316" s="80"/>
      <c r="B316" s="81"/>
      <c r="C316" s="81"/>
      <c r="D316" s="82"/>
      <c r="E316" s="82"/>
      <c r="F316" s="82"/>
      <c r="G316" s="82"/>
    </row>
    <row r="317" s="59" customFormat="1" ht="26" customHeight="1" spans="1:7">
      <c r="A317" s="80"/>
      <c r="B317" s="81"/>
      <c r="C317" s="81"/>
      <c r="D317" s="82"/>
      <c r="E317" s="82"/>
      <c r="F317" s="82"/>
      <c r="G317" s="82"/>
    </row>
    <row r="318" s="59" customFormat="1" ht="26" customHeight="1" spans="1:7">
      <c r="A318" s="80"/>
      <c r="B318" s="81"/>
      <c r="C318" s="81"/>
      <c r="D318" s="82"/>
      <c r="E318" s="82"/>
      <c r="F318" s="82"/>
      <c r="G318" s="82"/>
    </row>
    <row r="319" s="59" customFormat="1" ht="26" customHeight="1" spans="1:7">
      <c r="A319" s="80"/>
      <c r="B319" s="81"/>
      <c r="C319" s="81"/>
      <c r="D319" s="82"/>
      <c r="E319" s="82"/>
      <c r="F319" s="82"/>
      <c r="G319" s="82"/>
    </row>
    <row r="320" s="59" customFormat="1" ht="26" customHeight="1" spans="1:7">
      <c r="A320" s="80"/>
      <c r="B320" s="81"/>
      <c r="C320" s="81"/>
      <c r="D320" s="82"/>
      <c r="E320" s="82"/>
      <c r="F320" s="82"/>
      <c r="G320" s="82"/>
    </row>
    <row r="321" s="59" customFormat="1" ht="26" customHeight="1" spans="1:7">
      <c r="A321" s="80"/>
      <c r="B321" s="81"/>
      <c r="C321" s="81"/>
      <c r="D321" s="82"/>
      <c r="E321" s="82"/>
      <c r="F321" s="82"/>
      <c r="G321" s="82"/>
    </row>
    <row r="322" s="59" customFormat="1" ht="26" customHeight="1" spans="1:7">
      <c r="A322" s="80"/>
      <c r="B322" s="81"/>
      <c r="C322" s="81"/>
      <c r="D322" s="82"/>
      <c r="E322" s="82"/>
      <c r="F322" s="82"/>
      <c r="G322" s="82"/>
    </row>
    <row r="323" s="59" customFormat="1" ht="26" customHeight="1" spans="1:7">
      <c r="A323" s="80"/>
      <c r="B323" s="81"/>
      <c r="C323" s="81"/>
      <c r="D323" s="82"/>
      <c r="E323" s="82"/>
      <c r="F323" s="82"/>
      <c r="G323" s="82"/>
    </row>
    <row r="324" s="59" customFormat="1" ht="26" customHeight="1" spans="1:7">
      <c r="A324" s="80"/>
      <c r="B324" s="81"/>
      <c r="C324" s="81"/>
      <c r="D324" s="82"/>
      <c r="E324" s="82"/>
      <c r="F324" s="82"/>
      <c r="G324" s="82"/>
    </row>
    <row r="325" s="59" customFormat="1" ht="26" customHeight="1" spans="1:7">
      <c r="A325" s="80"/>
      <c r="B325" s="81"/>
      <c r="C325" s="81"/>
      <c r="D325" s="82"/>
      <c r="E325" s="82"/>
      <c r="F325" s="82"/>
      <c r="G325" s="82"/>
    </row>
    <row r="326" s="59" customFormat="1" ht="26" customHeight="1" spans="1:7">
      <c r="A326" s="80"/>
      <c r="B326" s="81"/>
      <c r="C326" s="81"/>
      <c r="D326" s="82"/>
      <c r="E326" s="82"/>
      <c r="F326" s="82"/>
      <c r="G326" s="82"/>
    </row>
    <row r="327" s="59" customFormat="1" ht="26" customHeight="1" spans="1:7">
      <c r="A327" s="80"/>
      <c r="B327" s="81"/>
      <c r="C327" s="81"/>
      <c r="D327" s="82"/>
      <c r="E327" s="82"/>
      <c r="F327" s="82"/>
      <c r="G327" s="82"/>
    </row>
    <row r="328" s="59" customFormat="1" ht="26" customHeight="1" spans="1:7">
      <c r="A328" s="80"/>
      <c r="B328" s="81"/>
      <c r="C328" s="81"/>
      <c r="D328" s="82"/>
      <c r="E328" s="82"/>
      <c r="F328" s="82"/>
      <c r="G328" s="82"/>
    </row>
    <row r="329" s="59" customFormat="1" ht="26" customHeight="1" spans="1:7">
      <c r="A329" s="80"/>
      <c r="B329" s="81"/>
      <c r="C329" s="81"/>
      <c r="D329" s="82"/>
      <c r="E329" s="82"/>
      <c r="F329" s="82"/>
      <c r="G329" s="82"/>
    </row>
    <row r="330" s="59" customFormat="1" ht="26" customHeight="1" spans="1:7">
      <c r="A330" s="80"/>
      <c r="B330" s="81"/>
      <c r="C330" s="81"/>
      <c r="D330" s="82"/>
      <c r="E330" s="82"/>
      <c r="F330" s="82"/>
      <c r="G330" s="82"/>
    </row>
    <row r="331" s="59" customFormat="1" ht="26" customHeight="1" spans="1:7">
      <c r="A331" s="80"/>
      <c r="B331" s="81"/>
      <c r="C331" s="81"/>
      <c r="D331" s="82"/>
      <c r="E331" s="82"/>
      <c r="F331" s="82"/>
      <c r="G331" s="82"/>
    </row>
    <row r="332" s="59" customFormat="1" ht="26" customHeight="1" spans="1:7">
      <c r="A332" s="80"/>
      <c r="B332" s="81"/>
      <c r="C332" s="81"/>
      <c r="D332" s="82"/>
      <c r="E332" s="82"/>
      <c r="F332" s="82"/>
      <c r="G332" s="82"/>
    </row>
    <row r="333" s="59" customFormat="1" ht="26" customHeight="1" spans="1:7">
      <c r="A333" s="80"/>
      <c r="B333" s="81"/>
      <c r="C333" s="81"/>
      <c r="D333" s="82"/>
      <c r="E333" s="82"/>
      <c r="F333" s="82"/>
      <c r="G333" s="82"/>
    </row>
    <row r="334" s="59" customFormat="1" ht="26" customHeight="1" spans="1:7">
      <c r="A334" s="80"/>
      <c r="B334" s="81"/>
      <c r="C334" s="81"/>
      <c r="D334" s="82"/>
      <c r="E334" s="82"/>
      <c r="F334" s="82"/>
      <c r="G334" s="82"/>
    </row>
    <row r="335" s="59" customFormat="1" ht="26" customHeight="1" spans="1:7">
      <c r="A335" s="80"/>
      <c r="B335" s="81"/>
      <c r="C335" s="81"/>
      <c r="D335" s="82"/>
      <c r="E335" s="82"/>
      <c r="F335" s="82"/>
      <c r="G335" s="82"/>
    </row>
    <row r="336" s="59" customFormat="1" ht="26" customHeight="1" spans="1:7">
      <c r="A336" s="80"/>
      <c r="B336" s="81"/>
      <c r="C336" s="81"/>
      <c r="D336" s="82"/>
      <c r="E336" s="82"/>
      <c r="F336" s="82"/>
      <c r="G336" s="82"/>
    </row>
    <row r="337" s="59" customFormat="1" ht="26" customHeight="1" spans="1:7">
      <c r="A337" s="80"/>
      <c r="B337" s="81"/>
      <c r="C337" s="81"/>
      <c r="D337" s="82"/>
      <c r="E337" s="82"/>
      <c r="F337" s="82"/>
      <c r="G337" s="82"/>
    </row>
    <row r="338" s="59" customFormat="1" ht="26" customHeight="1" spans="1:7">
      <c r="A338" s="80"/>
      <c r="B338" s="81"/>
      <c r="C338" s="81"/>
      <c r="D338" s="82"/>
      <c r="E338" s="82"/>
      <c r="F338" s="82"/>
      <c r="G338" s="82"/>
    </row>
    <row r="339" s="59" customFormat="1" ht="26" customHeight="1" spans="1:7">
      <c r="A339" s="80"/>
      <c r="B339" s="81"/>
      <c r="C339" s="81"/>
      <c r="D339" s="82"/>
      <c r="E339" s="82"/>
      <c r="F339" s="82"/>
      <c r="G339" s="82"/>
    </row>
    <row r="340" s="59" customFormat="1" ht="26" customHeight="1" spans="1:7">
      <c r="A340" s="80"/>
      <c r="B340" s="81"/>
      <c r="C340" s="81"/>
      <c r="D340" s="82"/>
      <c r="E340" s="82"/>
      <c r="F340" s="82"/>
      <c r="G340" s="82"/>
    </row>
    <row r="341" s="59" customFormat="1" ht="26" customHeight="1" spans="1:7">
      <c r="A341" s="80"/>
      <c r="B341" s="81"/>
      <c r="C341" s="81"/>
      <c r="D341" s="82"/>
      <c r="E341" s="82"/>
      <c r="F341" s="82"/>
      <c r="G341" s="82"/>
    </row>
    <row r="342" s="59" customFormat="1" ht="26" customHeight="1" spans="1:7">
      <c r="A342" s="80"/>
      <c r="B342" s="81"/>
      <c r="C342" s="81"/>
      <c r="D342" s="82"/>
      <c r="E342" s="82"/>
      <c r="F342" s="82"/>
      <c r="G342" s="82"/>
    </row>
    <row r="343" s="59" customFormat="1" ht="26" customHeight="1" spans="1:7">
      <c r="A343" s="80"/>
      <c r="B343" s="81"/>
      <c r="C343" s="81"/>
      <c r="D343" s="82"/>
      <c r="E343" s="82"/>
      <c r="F343" s="82"/>
      <c r="G343" s="82"/>
    </row>
    <row r="344" s="59" customFormat="1" ht="26" customHeight="1" spans="1:7">
      <c r="A344" s="80"/>
      <c r="B344" s="81"/>
      <c r="C344" s="81"/>
      <c r="D344" s="82"/>
      <c r="E344" s="82"/>
      <c r="F344" s="82"/>
      <c r="G344" s="82"/>
    </row>
    <row r="345" s="59" customFormat="1" ht="26" customHeight="1" spans="1:7">
      <c r="A345" s="80"/>
      <c r="B345" s="81"/>
      <c r="C345" s="81"/>
      <c r="D345" s="82"/>
      <c r="E345" s="82"/>
      <c r="F345" s="82"/>
      <c r="G345" s="82"/>
    </row>
    <row r="346" s="59" customFormat="1" ht="26" customHeight="1" spans="1:7">
      <c r="A346" s="80"/>
      <c r="B346" s="81"/>
      <c r="C346" s="81"/>
      <c r="D346" s="82"/>
      <c r="E346" s="82"/>
      <c r="F346" s="82"/>
      <c r="G346" s="82"/>
    </row>
    <row r="347" s="59" customFormat="1" ht="26" customHeight="1" spans="1:7">
      <c r="A347" s="80"/>
      <c r="B347" s="81"/>
      <c r="C347" s="81"/>
      <c r="D347" s="82"/>
      <c r="E347" s="82"/>
      <c r="F347" s="82"/>
      <c r="G347" s="82"/>
    </row>
    <row r="348" s="59" customFormat="1" ht="26" customHeight="1" spans="1:7">
      <c r="A348" s="80"/>
      <c r="B348" s="81"/>
      <c r="C348" s="81"/>
      <c r="D348" s="82"/>
      <c r="E348" s="82"/>
      <c r="F348" s="82"/>
      <c r="G348" s="82"/>
    </row>
    <row r="349" s="59" customFormat="1" ht="26" customHeight="1" spans="1:7">
      <c r="A349" s="80"/>
      <c r="B349" s="81"/>
      <c r="C349" s="81"/>
      <c r="D349" s="82"/>
      <c r="E349" s="82"/>
      <c r="F349" s="82"/>
      <c r="G349" s="82"/>
    </row>
    <row r="350" s="59" customFormat="1" ht="26" customHeight="1" spans="1:7">
      <c r="A350" s="80"/>
      <c r="B350" s="81"/>
      <c r="C350" s="81"/>
      <c r="D350" s="82"/>
      <c r="E350" s="82"/>
      <c r="F350" s="82"/>
      <c r="G350" s="82"/>
    </row>
    <row r="351" s="59" customFormat="1" ht="26" customHeight="1" spans="1:7">
      <c r="A351" s="80"/>
      <c r="B351" s="81"/>
      <c r="C351" s="81"/>
      <c r="D351" s="82"/>
      <c r="E351" s="82"/>
      <c r="F351" s="82"/>
      <c r="G351" s="82"/>
    </row>
    <row r="352" s="59" customFormat="1" ht="26" customHeight="1" spans="1:7">
      <c r="A352" s="80"/>
      <c r="B352" s="81"/>
      <c r="C352" s="81"/>
      <c r="D352" s="82"/>
      <c r="E352" s="82"/>
      <c r="F352" s="82"/>
      <c r="G352" s="82"/>
    </row>
    <row r="353" s="59" customFormat="1" ht="26" customHeight="1" spans="1:7">
      <c r="A353" s="80"/>
      <c r="B353" s="81"/>
      <c r="C353" s="81"/>
      <c r="D353" s="82"/>
      <c r="E353" s="82"/>
      <c r="F353" s="82"/>
      <c r="G353" s="82"/>
    </row>
    <row r="354" s="59" customFormat="1" ht="26" customHeight="1" spans="1:7">
      <c r="A354" s="80"/>
      <c r="B354" s="81"/>
      <c r="C354" s="81"/>
      <c r="D354" s="82"/>
      <c r="E354" s="82"/>
      <c r="F354" s="82"/>
      <c r="G354" s="82"/>
    </row>
    <row r="355" s="59" customFormat="1" ht="26" customHeight="1" spans="1:7">
      <c r="A355" s="80"/>
      <c r="B355" s="81"/>
      <c r="C355" s="81"/>
      <c r="D355" s="82"/>
      <c r="E355" s="82"/>
      <c r="F355" s="82"/>
      <c r="G355" s="82"/>
    </row>
    <row r="356" s="59" customFormat="1" ht="26" customHeight="1" spans="1:7">
      <c r="A356" s="80"/>
      <c r="B356" s="81"/>
      <c r="C356" s="81"/>
      <c r="D356" s="82"/>
      <c r="E356" s="82"/>
      <c r="F356" s="82"/>
      <c r="G356" s="82"/>
    </row>
    <row r="357" s="59" customFormat="1" ht="26" customHeight="1" spans="1:7">
      <c r="A357" s="80"/>
      <c r="B357" s="81"/>
      <c r="C357" s="81"/>
      <c r="D357" s="82"/>
      <c r="E357" s="82"/>
      <c r="F357" s="82"/>
      <c r="G357" s="82"/>
    </row>
    <row r="358" s="59" customFormat="1" ht="26" customHeight="1" spans="1:7">
      <c r="A358" s="80"/>
      <c r="B358" s="81"/>
      <c r="C358" s="81"/>
      <c r="D358" s="82"/>
      <c r="E358" s="82"/>
      <c r="F358" s="82"/>
      <c r="G358" s="82"/>
    </row>
    <row r="359" s="59" customFormat="1" ht="26" customHeight="1" spans="1:7">
      <c r="A359" s="80"/>
      <c r="B359" s="81"/>
      <c r="C359" s="81"/>
      <c r="D359" s="82"/>
      <c r="E359" s="82"/>
      <c r="F359" s="82"/>
      <c r="G359" s="82"/>
    </row>
    <row r="360" s="59" customFormat="1" ht="26" customHeight="1" spans="1:7">
      <c r="A360" s="80"/>
      <c r="B360" s="81"/>
      <c r="C360" s="81"/>
      <c r="D360" s="82"/>
      <c r="E360" s="82"/>
      <c r="F360" s="82"/>
      <c r="G360" s="82"/>
    </row>
    <row r="361" s="59" customFormat="1" ht="26" customHeight="1" spans="1:7">
      <c r="A361" s="80"/>
      <c r="B361" s="81"/>
      <c r="C361" s="81"/>
      <c r="D361" s="82"/>
      <c r="E361" s="82"/>
      <c r="F361" s="82"/>
      <c r="G361" s="82"/>
    </row>
    <row r="362" s="59" customFormat="1" ht="26" customHeight="1" spans="1:7">
      <c r="A362" s="80"/>
      <c r="B362" s="81"/>
      <c r="C362" s="81"/>
      <c r="D362" s="82"/>
      <c r="E362" s="82"/>
      <c r="F362" s="82"/>
      <c r="G362" s="82"/>
    </row>
    <row r="363" s="59" customFormat="1" ht="26" customHeight="1" spans="1:7">
      <c r="A363" s="80"/>
      <c r="B363" s="81"/>
      <c r="C363" s="81"/>
      <c r="D363" s="82"/>
      <c r="E363" s="82"/>
      <c r="F363" s="82"/>
      <c r="G363" s="82"/>
    </row>
    <row r="364" s="59" customFormat="1" ht="26" customHeight="1" spans="1:7">
      <c r="A364" s="80"/>
      <c r="B364" s="81"/>
      <c r="C364" s="81"/>
      <c r="D364" s="82"/>
      <c r="E364" s="82"/>
      <c r="F364" s="82"/>
      <c r="G364" s="82"/>
    </row>
    <row r="365" s="59" customFormat="1" ht="26" customHeight="1" spans="1:7">
      <c r="A365" s="80"/>
      <c r="B365" s="81"/>
      <c r="C365" s="81"/>
      <c r="D365" s="82"/>
      <c r="E365" s="82"/>
      <c r="F365" s="82"/>
      <c r="G365" s="82"/>
    </row>
    <row r="366" s="59" customFormat="1" ht="26" customHeight="1" spans="1:7">
      <c r="A366" s="80"/>
      <c r="B366" s="81"/>
      <c r="C366" s="81"/>
      <c r="D366" s="82"/>
      <c r="E366" s="82"/>
      <c r="F366" s="82"/>
      <c r="G366" s="82"/>
    </row>
    <row r="367" s="59" customFormat="1" ht="26" customHeight="1" spans="1:7">
      <c r="A367" s="80"/>
      <c r="B367" s="81"/>
      <c r="C367" s="81"/>
      <c r="D367" s="82"/>
      <c r="E367" s="82"/>
      <c r="F367" s="82"/>
      <c r="G367" s="82"/>
    </row>
  </sheetData>
  <sheetProtection algorithmName="SHA-512" hashValue="V8Lb+wIPpAQ3Lh6O1qExT5zzC2PsRMhkPfxvBu9HTg+xpzdDv48h04jnKrL1wpDiSOLFhw4xiFAkXcrT2lZIUA==" saltValue="AH/ipMx7TX3vMBL8c8sqNw==" spinCount="100000" sheet="1" formatColumns="0" formatRows="0" objects="1"/>
  <mergeCells count="5">
    <mergeCell ref="A1:G1"/>
    <mergeCell ref="A2:E2"/>
    <mergeCell ref="F2:G2"/>
    <mergeCell ref="A6:D6"/>
    <mergeCell ref="E6:G6"/>
  </mergeCells>
  <pageMargins left="0.554861111111111" right="0.554861111111111" top="0.60625" bottom="0.60625" header="0.5" footer="0.5"/>
  <pageSetup paperSize="9" orientation="portrait" horizontalDpi="600"/>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96"/>
  <sheetViews>
    <sheetView showZeros="0" view="pageBreakPreview" zoomScale="88" zoomScaleNormal="100" workbookViewId="0">
      <selection activeCell="E6" sqref="E6"/>
    </sheetView>
  </sheetViews>
  <sheetFormatPr defaultColWidth="9" defaultRowHeight="13.5" outlineLevelCol="6"/>
  <cols>
    <col min="1" max="1" width="13.525" style="44" customWidth="1"/>
    <col min="2" max="2" width="13.625" style="45" customWidth="1"/>
    <col min="3" max="3" width="20.4583333333333" style="45" customWidth="1"/>
    <col min="4" max="4" width="9.3" style="46" customWidth="1"/>
    <col min="5" max="5" width="10.7333333333333" style="46" customWidth="1"/>
    <col min="6" max="6" width="11.3666666666667" style="46" customWidth="1"/>
    <col min="7" max="7" width="11.1583333333333" style="46" customWidth="1"/>
  </cols>
  <sheetData>
    <row r="1" s="41" customFormat="1" ht="36" customHeight="1" spans="1:7">
      <c r="A1" s="11" t="s">
        <v>76</v>
      </c>
      <c r="B1" s="12"/>
      <c r="C1" s="12"/>
      <c r="D1" s="11"/>
      <c r="E1" s="11"/>
      <c r="F1" s="13"/>
      <c r="G1" s="14"/>
    </row>
    <row r="2" s="42" customFormat="1" ht="36" customHeight="1" spans="1:7">
      <c r="A2" s="47" t="str">
        <f>'100章  总则'!A2</f>
        <v>项目名称：2026年G205龙池互通至雍庄互通、G328江北段、S356江北段综合养护项目</v>
      </c>
      <c r="B2" s="15"/>
      <c r="C2" s="15"/>
      <c r="D2" s="15"/>
      <c r="E2" s="15"/>
      <c r="F2" s="48" t="s">
        <v>77</v>
      </c>
      <c r="G2" s="49"/>
    </row>
    <row r="3" s="43" customFormat="1" ht="26" customHeight="1" spans="1:7">
      <c r="A3" s="50" t="s">
        <v>78</v>
      </c>
      <c r="B3" s="50" t="s">
        <v>79</v>
      </c>
      <c r="C3" s="50" t="s">
        <v>80</v>
      </c>
      <c r="D3" s="50" t="s">
        <v>81</v>
      </c>
      <c r="E3" s="50" t="s">
        <v>82</v>
      </c>
      <c r="F3" s="51" t="s">
        <v>83</v>
      </c>
      <c r="G3" s="52" t="s">
        <v>84</v>
      </c>
    </row>
    <row r="4" s="42" customFormat="1" ht="26" customHeight="1" spans="1:7">
      <c r="A4" s="20" t="s">
        <v>85</v>
      </c>
      <c r="B4" s="53" t="s">
        <v>86</v>
      </c>
      <c r="C4" s="21"/>
      <c r="D4" s="20"/>
      <c r="E4" s="20"/>
      <c r="F4" s="20"/>
      <c r="G4" s="20"/>
    </row>
    <row r="5" s="2" customFormat="1" ht="26" customHeight="1" spans="1:7">
      <c r="A5" s="20" t="s">
        <v>87</v>
      </c>
      <c r="B5" s="53" t="s">
        <v>88</v>
      </c>
      <c r="C5" s="21"/>
      <c r="D5" s="20"/>
      <c r="E5" s="20"/>
      <c r="F5" s="20"/>
      <c r="G5" s="20"/>
    </row>
    <row r="6" s="6" customFormat="1" ht="75" customHeight="1" spans="1:7">
      <c r="A6" s="20" t="s">
        <v>89</v>
      </c>
      <c r="B6" s="53" t="s">
        <v>90</v>
      </c>
      <c r="C6" s="21" t="s">
        <v>91</v>
      </c>
      <c r="D6" s="20" t="s">
        <v>92</v>
      </c>
      <c r="E6" s="22">
        <v>25.077</v>
      </c>
      <c r="F6" s="23"/>
      <c r="G6" s="24">
        <f>IF(E6="","",ROUND(E6*F6,0))</f>
        <v>0</v>
      </c>
    </row>
    <row r="7" s="6" customFormat="1" ht="78" customHeight="1" spans="1:7">
      <c r="A7" s="20" t="s">
        <v>93</v>
      </c>
      <c r="B7" s="53" t="s">
        <v>94</v>
      </c>
      <c r="C7" s="21" t="s">
        <v>95</v>
      </c>
      <c r="D7" s="20" t="s">
        <v>92</v>
      </c>
      <c r="E7" s="22">
        <v>25.077</v>
      </c>
      <c r="F7" s="23"/>
      <c r="G7" s="24">
        <f>IF(E7="","",ROUND(E7*F7,0))</f>
        <v>0</v>
      </c>
    </row>
    <row r="8" s="43" customFormat="1" ht="31" customHeight="1" spans="1:7">
      <c r="A8" s="54" t="s">
        <v>96</v>
      </c>
      <c r="B8" s="37"/>
      <c r="C8" s="37"/>
      <c r="D8" s="36"/>
      <c r="E8" s="36">
        <f>SUM(G6:G7)</f>
        <v>0</v>
      </c>
      <c r="F8" s="36"/>
      <c r="G8" s="36"/>
    </row>
    <row r="9" s="42" customFormat="1" ht="26" customHeight="1" spans="1:7">
      <c r="A9" s="55"/>
      <c r="B9" s="56"/>
      <c r="C9" s="56"/>
      <c r="D9" s="57"/>
      <c r="E9" s="57"/>
      <c r="F9" s="57"/>
      <c r="G9" s="57"/>
    </row>
    <row r="10" s="42" customFormat="1" ht="26" customHeight="1" spans="1:7">
      <c r="A10" s="55"/>
      <c r="B10" s="56"/>
      <c r="C10" s="56"/>
      <c r="D10" s="57"/>
      <c r="E10" s="57"/>
      <c r="F10" s="57">
        <f>F6/6</f>
        <v>0</v>
      </c>
      <c r="G10" s="57"/>
    </row>
    <row r="11" s="42" customFormat="1" ht="26" customHeight="1" spans="1:7">
      <c r="A11" s="55"/>
      <c r="B11" s="56"/>
      <c r="C11" s="56"/>
      <c r="D11" s="57"/>
      <c r="E11" s="57"/>
      <c r="F11" s="57"/>
      <c r="G11" s="57"/>
    </row>
    <row r="12" s="42" customFormat="1" ht="26" customHeight="1" spans="1:7">
      <c r="A12" s="55"/>
      <c r="B12" s="56"/>
      <c r="C12" s="56"/>
      <c r="D12" s="57"/>
      <c r="E12" s="57"/>
      <c r="F12" s="57"/>
      <c r="G12" s="57"/>
    </row>
    <row r="13" s="42" customFormat="1" ht="26" customHeight="1" spans="1:7">
      <c r="A13" s="55"/>
      <c r="B13" s="56"/>
      <c r="C13" s="56"/>
      <c r="D13" s="57"/>
      <c r="E13" s="57"/>
      <c r="F13" s="57"/>
      <c r="G13" s="57"/>
    </row>
    <row r="14" s="42" customFormat="1" ht="26" customHeight="1" spans="1:7">
      <c r="A14" s="55"/>
      <c r="B14" s="56"/>
      <c r="C14" s="56"/>
      <c r="D14" s="57"/>
      <c r="E14" s="57"/>
      <c r="F14" s="57"/>
      <c r="G14" s="57"/>
    </row>
    <row r="15" s="42" customFormat="1" ht="26" customHeight="1" spans="1:7">
      <c r="A15" s="55"/>
      <c r="B15" s="56"/>
      <c r="C15" s="56"/>
      <c r="D15" s="57"/>
      <c r="E15" s="57"/>
      <c r="F15" s="57"/>
      <c r="G15" s="57"/>
    </row>
    <row r="16" s="42" customFormat="1" ht="26" customHeight="1" spans="1:7">
      <c r="A16" s="55"/>
      <c r="B16" s="56"/>
      <c r="C16" s="56"/>
      <c r="D16" s="57"/>
      <c r="E16" s="57"/>
      <c r="F16" s="57"/>
      <c r="G16" s="57"/>
    </row>
    <row r="17" s="42" customFormat="1" ht="26" customHeight="1" spans="1:7">
      <c r="A17" s="55"/>
      <c r="B17" s="56"/>
      <c r="C17" s="56"/>
      <c r="D17" s="57"/>
      <c r="E17" s="57"/>
      <c r="F17" s="57"/>
      <c r="G17" s="57"/>
    </row>
    <row r="18" s="42" customFormat="1" ht="26" customHeight="1" spans="1:7">
      <c r="A18" s="55"/>
      <c r="B18" s="56"/>
      <c r="C18" s="56"/>
      <c r="D18" s="57"/>
      <c r="E18" s="57"/>
      <c r="F18" s="57"/>
      <c r="G18" s="57"/>
    </row>
    <row r="19" s="42" customFormat="1" ht="26" customHeight="1" spans="1:7">
      <c r="A19" s="55"/>
      <c r="B19" s="56"/>
      <c r="C19" s="56"/>
      <c r="D19" s="57"/>
      <c r="E19" s="57"/>
      <c r="F19" s="57"/>
      <c r="G19" s="57"/>
    </row>
    <row r="20" s="42" customFormat="1" ht="26" customHeight="1" spans="1:7">
      <c r="A20" s="55"/>
      <c r="B20" s="56"/>
      <c r="C20" s="56"/>
      <c r="D20" s="57"/>
      <c r="E20" s="57"/>
      <c r="F20" s="57"/>
      <c r="G20" s="57"/>
    </row>
    <row r="21" s="42" customFormat="1" ht="26" customHeight="1" spans="1:7">
      <c r="A21" s="55"/>
      <c r="B21" s="56"/>
      <c r="C21" s="56"/>
      <c r="D21" s="57"/>
      <c r="E21" s="57"/>
      <c r="F21" s="57"/>
      <c r="G21" s="57"/>
    </row>
    <row r="22" s="42" customFormat="1" ht="26" customHeight="1" spans="1:7">
      <c r="A22" s="55"/>
      <c r="B22" s="56"/>
      <c r="C22" s="56"/>
      <c r="D22" s="57"/>
      <c r="E22" s="57"/>
      <c r="F22" s="57"/>
      <c r="G22" s="57"/>
    </row>
    <row r="23" s="42" customFormat="1" ht="26" customHeight="1" spans="1:7">
      <c r="A23" s="55"/>
      <c r="B23" s="56"/>
      <c r="C23" s="56"/>
      <c r="D23" s="57"/>
      <c r="E23" s="57"/>
      <c r="F23" s="57"/>
      <c r="G23" s="57"/>
    </row>
    <row r="24" s="42" customFormat="1" ht="26" customHeight="1" spans="1:7">
      <c r="A24" s="55"/>
      <c r="B24" s="56"/>
      <c r="C24" s="56"/>
      <c r="D24" s="57"/>
      <c r="E24" s="57"/>
      <c r="F24" s="57"/>
      <c r="G24" s="57"/>
    </row>
    <row r="25" s="42" customFormat="1" ht="26" customHeight="1" spans="1:7">
      <c r="A25" s="55"/>
      <c r="B25" s="56"/>
      <c r="C25" s="56"/>
      <c r="D25" s="57"/>
      <c r="E25" s="57"/>
      <c r="F25" s="57"/>
      <c r="G25" s="57"/>
    </row>
    <row r="26" s="42" customFormat="1" ht="26" customHeight="1" spans="1:7">
      <c r="A26" s="55"/>
      <c r="B26" s="56"/>
      <c r="C26" s="56"/>
      <c r="D26" s="57"/>
      <c r="E26" s="57"/>
      <c r="F26" s="57"/>
      <c r="G26" s="57"/>
    </row>
    <row r="27" s="42" customFormat="1" ht="26" customHeight="1" spans="1:7">
      <c r="A27" s="55"/>
      <c r="B27" s="56"/>
      <c r="C27" s="56"/>
      <c r="D27" s="57"/>
      <c r="E27" s="57"/>
      <c r="F27" s="57"/>
      <c r="G27" s="57"/>
    </row>
    <row r="28" s="42" customFormat="1" ht="26" customHeight="1" spans="1:7">
      <c r="A28" s="55"/>
      <c r="B28" s="56"/>
      <c r="C28" s="56"/>
      <c r="D28" s="57"/>
      <c r="E28" s="57"/>
      <c r="F28" s="57"/>
      <c r="G28" s="57"/>
    </row>
    <row r="29" s="42" customFormat="1" ht="26" customHeight="1" spans="1:7">
      <c r="A29" s="55"/>
      <c r="B29" s="56"/>
      <c r="C29" s="56"/>
      <c r="D29" s="57"/>
      <c r="E29" s="57"/>
      <c r="F29" s="57"/>
      <c r="G29" s="57"/>
    </row>
    <row r="30" s="42" customFormat="1" ht="26" customHeight="1" spans="1:7">
      <c r="A30" s="55"/>
      <c r="B30" s="56"/>
      <c r="C30" s="56"/>
      <c r="D30" s="57"/>
      <c r="E30" s="57"/>
      <c r="F30" s="57"/>
      <c r="G30" s="57"/>
    </row>
    <row r="31" s="42" customFormat="1" ht="26" customHeight="1" spans="1:7">
      <c r="A31" s="55"/>
      <c r="B31" s="56"/>
      <c r="C31" s="56"/>
      <c r="D31" s="57"/>
      <c r="E31" s="57"/>
      <c r="F31" s="57"/>
      <c r="G31" s="57"/>
    </row>
    <row r="32" s="42" customFormat="1" ht="26" customHeight="1" spans="1:7">
      <c r="A32" s="55"/>
      <c r="B32" s="56"/>
      <c r="C32" s="56"/>
      <c r="D32" s="57"/>
      <c r="E32" s="57"/>
      <c r="F32" s="57"/>
      <c r="G32" s="57"/>
    </row>
    <row r="33" s="42" customFormat="1" ht="26" customHeight="1" spans="1:7">
      <c r="A33" s="55"/>
      <c r="B33" s="56"/>
      <c r="C33" s="56"/>
      <c r="D33" s="57"/>
      <c r="E33" s="57"/>
      <c r="F33" s="57"/>
      <c r="G33" s="57"/>
    </row>
    <row r="34" s="42" customFormat="1" ht="26" customHeight="1" spans="1:7">
      <c r="A34" s="55"/>
      <c r="B34" s="56"/>
      <c r="C34" s="56"/>
      <c r="D34" s="57"/>
      <c r="E34" s="57"/>
      <c r="F34" s="57"/>
      <c r="G34" s="57"/>
    </row>
    <row r="35" s="42" customFormat="1" ht="26" customHeight="1" spans="1:7">
      <c r="A35" s="55"/>
      <c r="B35" s="56"/>
      <c r="C35" s="56"/>
      <c r="D35" s="57"/>
      <c r="E35" s="57"/>
      <c r="F35" s="57"/>
      <c r="G35" s="57"/>
    </row>
    <row r="36" s="42" customFormat="1" ht="26" customHeight="1" spans="1:7">
      <c r="A36" s="55"/>
      <c r="B36" s="56"/>
      <c r="C36" s="56"/>
      <c r="D36" s="57"/>
      <c r="E36" s="57"/>
      <c r="F36" s="57"/>
      <c r="G36" s="57"/>
    </row>
    <row r="37" s="42" customFormat="1" ht="26" customHeight="1" spans="1:7">
      <c r="A37" s="55"/>
      <c r="B37" s="56"/>
      <c r="C37" s="56"/>
      <c r="D37" s="57"/>
      <c r="E37" s="57"/>
      <c r="F37" s="57"/>
      <c r="G37" s="57"/>
    </row>
    <row r="38" s="42" customFormat="1" ht="26" customHeight="1" spans="1:7">
      <c r="A38" s="55"/>
      <c r="B38" s="56"/>
      <c r="C38" s="56"/>
      <c r="D38" s="57"/>
      <c r="E38" s="57"/>
      <c r="F38" s="57"/>
      <c r="G38" s="57"/>
    </row>
    <row r="39" s="42" customFormat="1" ht="26" customHeight="1" spans="1:7">
      <c r="A39" s="55"/>
      <c r="B39" s="56"/>
      <c r="C39" s="56"/>
      <c r="D39" s="57"/>
      <c r="E39" s="57"/>
      <c r="F39" s="57"/>
      <c r="G39" s="57"/>
    </row>
    <row r="40" s="42" customFormat="1" ht="26" customHeight="1" spans="1:7">
      <c r="A40" s="55"/>
      <c r="B40" s="56"/>
      <c r="C40" s="56"/>
      <c r="D40" s="57"/>
      <c r="E40" s="57"/>
      <c r="F40" s="57"/>
      <c r="G40" s="57"/>
    </row>
    <row r="41" s="42" customFormat="1" ht="26" customHeight="1" spans="1:7">
      <c r="A41" s="55"/>
      <c r="B41" s="56"/>
      <c r="C41" s="56"/>
      <c r="D41" s="57"/>
      <c r="E41" s="57"/>
      <c r="F41" s="57"/>
      <c r="G41" s="57"/>
    </row>
    <row r="42" s="42" customFormat="1" ht="26" customHeight="1" spans="1:7">
      <c r="A42" s="55"/>
      <c r="B42" s="56"/>
      <c r="C42" s="56"/>
      <c r="D42" s="57"/>
      <c r="E42" s="57"/>
      <c r="F42" s="57"/>
      <c r="G42" s="57"/>
    </row>
    <row r="43" s="42" customFormat="1" ht="26" customHeight="1" spans="1:7">
      <c r="A43" s="55"/>
      <c r="B43" s="56"/>
      <c r="C43" s="56"/>
      <c r="D43" s="57"/>
      <c r="E43" s="57"/>
      <c r="F43" s="57"/>
      <c r="G43" s="57"/>
    </row>
    <row r="44" s="42" customFormat="1" ht="26" customHeight="1" spans="1:7">
      <c r="A44" s="55"/>
      <c r="B44" s="56"/>
      <c r="C44" s="56"/>
      <c r="D44" s="57"/>
      <c r="E44" s="57"/>
      <c r="F44" s="57"/>
      <c r="G44" s="57"/>
    </row>
    <row r="45" s="42" customFormat="1" ht="26" customHeight="1" spans="1:7">
      <c r="A45" s="55"/>
      <c r="B45" s="56"/>
      <c r="C45" s="56"/>
      <c r="D45" s="57"/>
      <c r="E45" s="57"/>
      <c r="F45" s="57"/>
      <c r="G45" s="57"/>
    </row>
    <row r="46" s="42" customFormat="1" ht="26" customHeight="1" spans="1:7">
      <c r="A46" s="55"/>
      <c r="B46" s="56"/>
      <c r="C46" s="56"/>
      <c r="D46" s="57"/>
      <c r="E46" s="57"/>
      <c r="F46" s="57"/>
      <c r="G46" s="57"/>
    </row>
    <row r="47" s="42" customFormat="1" ht="26" customHeight="1" spans="1:7">
      <c r="A47" s="55"/>
      <c r="B47" s="56"/>
      <c r="C47" s="56"/>
      <c r="D47" s="57"/>
      <c r="E47" s="57"/>
      <c r="F47" s="57"/>
      <c r="G47" s="57"/>
    </row>
    <row r="48" s="42" customFormat="1" ht="26" customHeight="1" spans="1:7">
      <c r="A48" s="55"/>
      <c r="B48" s="56"/>
      <c r="C48" s="56"/>
      <c r="D48" s="57"/>
      <c r="E48" s="57"/>
      <c r="F48" s="57"/>
      <c r="G48" s="57"/>
    </row>
    <row r="49" s="42" customFormat="1" ht="26" customHeight="1" spans="1:7">
      <c r="A49" s="55"/>
      <c r="B49" s="56"/>
      <c r="C49" s="56"/>
      <c r="D49" s="57"/>
      <c r="E49" s="57"/>
      <c r="F49" s="57"/>
      <c r="G49" s="57"/>
    </row>
    <row r="50" s="42" customFormat="1" ht="26" customHeight="1" spans="1:7">
      <c r="A50" s="55"/>
      <c r="B50" s="56"/>
      <c r="C50" s="56"/>
      <c r="D50" s="57"/>
      <c r="E50" s="57"/>
      <c r="F50" s="57"/>
      <c r="G50" s="57"/>
    </row>
    <row r="51" s="42" customFormat="1" ht="26" customHeight="1" spans="1:7">
      <c r="A51" s="55"/>
      <c r="B51" s="56"/>
      <c r="C51" s="56"/>
      <c r="D51" s="57"/>
      <c r="E51" s="57"/>
      <c r="F51" s="57"/>
      <c r="G51" s="57"/>
    </row>
    <row r="52" s="42" customFormat="1" ht="26" customHeight="1" spans="1:7">
      <c r="A52" s="55"/>
      <c r="B52" s="56"/>
      <c r="C52" s="56"/>
      <c r="D52" s="57"/>
      <c r="E52" s="57"/>
      <c r="F52" s="57"/>
      <c r="G52" s="57"/>
    </row>
    <row r="53" s="42" customFormat="1" ht="26" customHeight="1" spans="1:7">
      <c r="A53" s="55"/>
      <c r="B53" s="56"/>
      <c r="C53" s="56"/>
      <c r="D53" s="57"/>
      <c r="E53" s="57"/>
      <c r="F53" s="57"/>
      <c r="G53" s="57"/>
    </row>
    <row r="54" s="42" customFormat="1" ht="26" customHeight="1" spans="1:7">
      <c r="A54" s="55"/>
      <c r="B54" s="56"/>
      <c r="C54" s="56"/>
      <c r="D54" s="57"/>
      <c r="E54" s="57"/>
      <c r="F54" s="57"/>
      <c r="G54" s="57"/>
    </row>
    <row r="55" s="42" customFormat="1" ht="26" customHeight="1" spans="1:7">
      <c r="A55" s="55"/>
      <c r="B55" s="56"/>
      <c r="C55" s="56"/>
      <c r="D55" s="57"/>
      <c r="E55" s="57"/>
      <c r="F55" s="57"/>
      <c r="G55" s="57"/>
    </row>
    <row r="56" s="42" customFormat="1" ht="26" customHeight="1" spans="1:7">
      <c r="A56" s="55"/>
      <c r="B56" s="56"/>
      <c r="C56" s="56"/>
      <c r="D56" s="57"/>
      <c r="E56" s="57"/>
      <c r="F56" s="57"/>
      <c r="G56" s="57"/>
    </row>
    <row r="57" s="42" customFormat="1" ht="26" customHeight="1" spans="1:7">
      <c r="A57" s="55"/>
      <c r="B57" s="56"/>
      <c r="C57" s="56"/>
      <c r="D57" s="57"/>
      <c r="E57" s="57"/>
      <c r="F57" s="57"/>
      <c r="G57" s="57"/>
    </row>
    <row r="58" s="42" customFormat="1" ht="26" customHeight="1" spans="1:7">
      <c r="A58" s="55"/>
      <c r="B58" s="56"/>
      <c r="C58" s="56"/>
      <c r="D58" s="57"/>
      <c r="E58" s="57"/>
      <c r="F58" s="57"/>
      <c r="G58" s="57"/>
    </row>
    <row r="59" s="42" customFormat="1" ht="26" customHeight="1" spans="1:7">
      <c r="A59" s="55"/>
      <c r="B59" s="56"/>
      <c r="C59" s="56"/>
      <c r="D59" s="57"/>
      <c r="E59" s="57"/>
      <c r="F59" s="57"/>
      <c r="G59" s="57"/>
    </row>
    <row r="60" s="42" customFormat="1" ht="26" customHeight="1" spans="1:7">
      <c r="A60" s="55"/>
      <c r="B60" s="56"/>
      <c r="C60" s="56"/>
      <c r="D60" s="57"/>
      <c r="E60" s="57"/>
      <c r="F60" s="57"/>
      <c r="G60" s="57"/>
    </row>
    <row r="61" s="42" customFormat="1" ht="26" customHeight="1" spans="1:7">
      <c r="A61" s="55"/>
      <c r="B61" s="56"/>
      <c r="C61" s="56"/>
      <c r="D61" s="57"/>
      <c r="E61" s="57"/>
      <c r="F61" s="57"/>
      <c r="G61" s="57"/>
    </row>
    <row r="62" s="42" customFormat="1" ht="26" customHeight="1" spans="1:7">
      <c r="A62" s="55"/>
      <c r="B62" s="56"/>
      <c r="C62" s="56"/>
      <c r="D62" s="57"/>
      <c r="E62" s="57"/>
      <c r="F62" s="57"/>
      <c r="G62" s="57"/>
    </row>
    <row r="63" s="42" customFormat="1" ht="26" customHeight="1" spans="1:7">
      <c r="A63" s="55"/>
      <c r="B63" s="56"/>
      <c r="C63" s="56"/>
      <c r="D63" s="57"/>
      <c r="E63" s="57"/>
      <c r="F63" s="57"/>
      <c r="G63" s="57"/>
    </row>
    <row r="64" s="42" customFormat="1" ht="26" customHeight="1" spans="1:7">
      <c r="A64" s="55"/>
      <c r="B64" s="56"/>
      <c r="C64" s="56"/>
      <c r="D64" s="57"/>
      <c r="E64" s="57"/>
      <c r="F64" s="57"/>
      <c r="G64" s="57"/>
    </row>
    <row r="65" s="42" customFormat="1" ht="26" customHeight="1" spans="1:7">
      <c r="A65" s="55"/>
      <c r="B65" s="56"/>
      <c r="C65" s="56"/>
      <c r="D65" s="57"/>
      <c r="E65" s="57"/>
      <c r="F65" s="57"/>
      <c r="G65" s="57"/>
    </row>
    <row r="66" s="42" customFormat="1" ht="26" customHeight="1" spans="1:7">
      <c r="A66" s="55"/>
      <c r="B66" s="56"/>
      <c r="C66" s="56"/>
      <c r="D66" s="57"/>
      <c r="E66" s="57"/>
      <c r="F66" s="57"/>
      <c r="G66" s="57"/>
    </row>
    <row r="67" s="42" customFormat="1" ht="26" customHeight="1" spans="1:7">
      <c r="A67" s="55"/>
      <c r="B67" s="56"/>
      <c r="C67" s="56"/>
      <c r="D67" s="57"/>
      <c r="E67" s="57"/>
      <c r="F67" s="57"/>
      <c r="G67" s="57"/>
    </row>
    <row r="68" s="42" customFormat="1" ht="26" customHeight="1" spans="1:7">
      <c r="A68" s="55"/>
      <c r="B68" s="56"/>
      <c r="C68" s="56"/>
      <c r="D68" s="57"/>
      <c r="E68" s="57"/>
      <c r="F68" s="57"/>
      <c r="G68" s="57"/>
    </row>
    <row r="69" s="42" customFormat="1" ht="26" customHeight="1" spans="1:7">
      <c r="A69" s="55"/>
      <c r="B69" s="56"/>
      <c r="C69" s="56"/>
      <c r="D69" s="57"/>
      <c r="E69" s="57"/>
      <c r="F69" s="57"/>
      <c r="G69" s="57"/>
    </row>
    <row r="70" s="42" customFormat="1" ht="26" customHeight="1" spans="1:7">
      <c r="A70" s="55"/>
      <c r="B70" s="56"/>
      <c r="C70" s="56"/>
      <c r="D70" s="57"/>
      <c r="E70" s="57"/>
      <c r="F70" s="57"/>
      <c r="G70" s="57"/>
    </row>
    <row r="71" s="42" customFormat="1" ht="26" customHeight="1" spans="1:7">
      <c r="A71" s="55"/>
      <c r="B71" s="56"/>
      <c r="C71" s="56"/>
      <c r="D71" s="57"/>
      <c r="E71" s="57"/>
      <c r="F71" s="57"/>
      <c r="G71" s="57"/>
    </row>
    <row r="72" s="42" customFormat="1" ht="26" customHeight="1" spans="1:7">
      <c r="A72" s="55"/>
      <c r="B72" s="56"/>
      <c r="C72" s="56"/>
      <c r="D72" s="57"/>
      <c r="E72" s="57"/>
      <c r="F72" s="57"/>
      <c r="G72" s="57"/>
    </row>
    <row r="73" s="42" customFormat="1" ht="26" customHeight="1" spans="1:7">
      <c r="A73" s="55"/>
      <c r="B73" s="56"/>
      <c r="C73" s="56"/>
      <c r="D73" s="57"/>
      <c r="E73" s="57"/>
      <c r="F73" s="57"/>
      <c r="G73" s="57"/>
    </row>
    <row r="74" s="42" customFormat="1" ht="26" customHeight="1" spans="1:7">
      <c r="A74" s="55"/>
      <c r="B74" s="56"/>
      <c r="C74" s="56"/>
      <c r="D74" s="57"/>
      <c r="E74" s="57"/>
      <c r="F74" s="57"/>
      <c r="G74" s="57"/>
    </row>
    <row r="75" s="42" customFormat="1" ht="26" customHeight="1" spans="1:7">
      <c r="A75" s="55"/>
      <c r="B75" s="56"/>
      <c r="C75" s="56"/>
      <c r="D75" s="57"/>
      <c r="E75" s="57"/>
      <c r="F75" s="57"/>
      <c r="G75" s="57"/>
    </row>
    <row r="76" s="42" customFormat="1" ht="26" customHeight="1" spans="1:7">
      <c r="A76" s="55"/>
      <c r="B76" s="56"/>
      <c r="C76" s="56"/>
      <c r="D76" s="57"/>
      <c r="E76" s="57"/>
      <c r="F76" s="57"/>
      <c r="G76" s="57"/>
    </row>
    <row r="77" s="42" customFormat="1" ht="26" customHeight="1" spans="1:7">
      <c r="A77" s="55"/>
      <c r="B77" s="56"/>
      <c r="C77" s="56"/>
      <c r="D77" s="57"/>
      <c r="E77" s="57"/>
      <c r="F77" s="57"/>
      <c r="G77" s="57"/>
    </row>
    <row r="78" s="42" customFormat="1" ht="26" customHeight="1" spans="1:7">
      <c r="A78" s="55"/>
      <c r="B78" s="56"/>
      <c r="C78" s="56"/>
      <c r="D78" s="57"/>
      <c r="E78" s="57"/>
      <c r="F78" s="57"/>
      <c r="G78" s="57"/>
    </row>
    <row r="79" s="42" customFormat="1" ht="26" customHeight="1" spans="1:7">
      <c r="A79" s="55"/>
      <c r="B79" s="56"/>
      <c r="C79" s="56"/>
      <c r="D79" s="57"/>
      <c r="E79" s="57"/>
      <c r="F79" s="57"/>
      <c r="G79" s="57"/>
    </row>
    <row r="80" s="42" customFormat="1" ht="26" customHeight="1" spans="1:7">
      <c r="A80" s="55"/>
      <c r="B80" s="56"/>
      <c r="C80" s="56"/>
      <c r="D80" s="57"/>
      <c r="E80" s="57"/>
      <c r="F80" s="57"/>
      <c r="G80" s="57"/>
    </row>
    <row r="81" s="42" customFormat="1" ht="26" customHeight="1" spans="1:7">
      <c r="A81" s="55"/>
      <c r="B81" s="56"/>
      <c r="C81" s="56"/>
      <c r="D81" s="57"/>
      <c r="E81" s="57"/>
      <c r="F81" s="57"/>
      <c r="G81" s="57"/>
    </row>
    <row r="82" s="42" customFormat="1" ht="26" customHeight="1" spans="1:7">
      <c r="A82" s="55"/>
      <c r="B82" s="56"/>
      <c r="C82" s="56"/>
      <c r="D82" s="57"/>
      <c r="E82" s="57"/>
      <c r="F82" s="57"/>
      <c r="G82" s="57"/>
    </row>
    <row r="83" s="42" customFormat="1" ht="26" customHeight="1" spans="1:7">
      <c r="A83" s="55"/>
      <c r="B83" s="56"/>
      <c r="C83" s="56"/>
      <c r="D83" s="57"/>
      <c r="E83" s="57"/>
      <c r="F83" s="57"/>
      <c r="G83" s="57"/>
    </row>
    <row r="84" s="42" customFormat="1" ht="26" customHeight="1" spans="1:7">
      <c r="A84" s="55"/>
      <c r="B84" s="56"/>
      <c r="C84" s="56"/>
      <c r="D84" s="57"/>
      <c r="E84" s="57"/>
      <c r="F84" s="57"/>
      <c r="G84" s="57"/>
    </row>
    <row r="85" s="42" customFormat="1" ht="26" customHeight="1" spans="1:7">
      <c r="A85" s="55"/>
      <c r="B85" s="56"/>
      <c r="C85" s="56"/>
      <c r="D85" s="57"/>
      <c r="E85" s="57"/>
      <c r="F85" s="57"/>
      <c r="G85" s="57"/>
    </row>
    <row r="86" s="42" customFormat="1" ht="26" customHeight="1" spans="1:7">
      <c r="A86" s="55"/>
      <c r="B86" s="56"/>
      <c r="C86" s="56"/>
      <c r="D86" s="57"/>
      <c r="E86" s="57"/>
      <c r="F86" s="57"/>
      <c r="G86" s="57"/>
    </row>
    <row r="87" s="42" customFormat="1" ht="26" customHeight="1" spans="1:7">
      <c r="A87" s="55"/>
      <c r="B87" s="56"/>
      <c r="C87" s="56"/>
      <c r="D87" s="57"/>
      <c r="E87" s="57"/>
      <c r="F87" s="57"/>
      <c r="G87" s="57"/>
    </row>
    <row r="88" s="42" customFormat="1" ht="26" customHeight="1" spans="1:7">
      <c r="A88" s="55"/>
      <c r="B88" s="56"/>
      <c r="C88" s="56"/>
      <c r="D88" s="57"/>
      <c r="E88" s="57"/>
      <c r="F88" s="57"/>
      <c r="G88" s="57"/>
    </row>
    <row r="89" s="42" customFormat="1" ht="26" customHeight="1" spans="1:7">
      <c r="A89" s="55"/>
      <c r="B89" s="56"/>
      <c r="C89" s="56"/>
      <c r="D89" s="57"/>
      <c r="E89" s="57"/>
      <c r="F89" s="57"/>
      <c r="G89" s="57"/>
    </row>
    <row r="90" s="42" customFormat="1" ht="26" customHeight="1" spans="1:7">
      <c r="A90" s="55"/>
      <c r="B90" s="56"/>
      <c r="C90" s="56"/>
      <c r="D90" s="57"/>
      <c r="E90" s="57"/>
      <c r="F90" s="57"/>
      <c r="G90" s="57"/>
    </row>
    <row r="91" s="42" customFormat="1" ht="26" customHeight="1" spans="1:7">
      <c r="A91" s="55"/>
      <c r="B91" s="56"/>
      <c r="C91" s="56"/>
      <c r="D91" s="57"/>
      <c r="E91" s="57"/>
      <c r="F91" s="57"/>
      <c r="G91" s="57"/>
    </row>
    <row r="92" s="42" customFormat="1" ht="26" customHeight="1" spans="1:7">
      <c r="A92" s="55"/>
      <c r="B92" s="56"/>
      <c r="C92" s="56"/>
      <c r="D92" s="57"/>
      <c r="E92" s="57"/>
      <c r="F92" s="57"/>
      <c r="G92" s="57"/>
    </row>
    <row r="93" s="42" customFormat="1" ht="26" customHeight="1" spans="1:7">
      <c r="A93" s="55"/>
      <c r="B93" s="56"/>
      <c r="C93" s="56"/>
      <c r="D93" s="57"/>
      <c r="E93" s="57"/>
      <c r="F93" s="57"/>
      <c r="G93" s="57"/>
    </row>
    <row r="94" s="42" customFormat="1" ht="26" customHeight="1" spans="1:7">
      <c r="A94" s="55"/>
      <c r="B94" s="56"/>
      <c r="C94" s="56"/>
      <c r="D94" s="57"/>
      <c r="E94" s="57"/>
      <c r="F94" s="57"/>
      <c r="G94" s="57"/>
    </row>
    <row r="95" s="42" customFormat="1" ht="26" customHeight="1" spans="1:7">
      <c r="A95" s="55"/>
      <c r="B95" s="56"/>
      <c r="C95" s="56"/>
      <c r="D95" s="57"/>
      <c r="E95" s="57"/>
      <c r="F95" s="57"/>
      <c r="G95" s="57"/>
    </row>
    <row r="96" s="42" customFormat="1" ht="26" customHeight="1" spans="1:7">
      <c r="A96" s="55"/>
      <c r="B96" s="56"/>
      <c r="C96" s="56"/>
      <c r="D96" s="57"/>
      <c r="E96" s="57"/>
      <c r="F96" s="57"/>
      <c r="G96" s="57"/>
    </row>
    <row r="97" s="42" customFormat="1" ht="26" customHeight="1" spans="1:7">
      <c r="A97" s="55"/>
      <c r="B97" s="56"/>
      <c r="C97" s="56"/>
      <c r="D97" s="57"/>
      <c r="E97" s="57"/>
      <c r="F97" s="57"/>
      <c r="G97" s="57"/>
    </row>
    <row r="98" s="42" customFormat="1" ht="26" customHeight="1" spans="1:7">
      <c r="A98" s="55"/>
      <c r="B98" s="56"/>
      <c r="C98" s="56"/>
      <c r="D98" s="57"/>
      <c r="E98" s="57"/>
      <c r="F98" s="57"/>
      <c r="G98" s="57"/>
    </row>
    <row r="99" s="42" customFormat="1" ht="26" customHeight="1" spans="1:7">
      <c r="A99" s="55"/>
      <c r="B99" s="56"/>
      <c r="C99" s="56"/>
      <c r="D99" s="57"/>
      <c r="E99" s="57"/>
      <c r="F99" s="57"/>
      <c r="G99" s="57"/>
    </row>
    <row r="100" s="42" customFormat="1" ht="26" customHeight="1" spans="1:7">
      <c r="A100" s="55"/>
      <c r="B100" s="56"/>
      <c r="C100" s="56"/>
      <c r="D100" s="57"/>
      <c r="E100" s="57"/>
      <c r="F100" s="57"/>
      <c r="G100" s="57"/>
    </row>
    <row r="101" s="42" customFormat="1" ht="26" customHeight="1" spans="1:7">
      <c r="A101" s="55"/>
      <c r="B101" s="56"/>
      <c r="C101" s="56"/>
      <c r="D101" s="57"/>
      <c r="E101" s="57"/>
      <c r="F101" s="57"/>
      <c r="G101" s="57"/>
    </row>
    <row r="102" s="42" customFormat="1" ht="26" customHeight="1" spans="1:7">
      <c r="A102" s="55"/>
      <c r="B102" s="56"/>
      <c r="C102" s="56"/>
      <c r="D102" s="57"/>
      <c r="E102" s="57"/>
      <c r="F102" s="57"/>
      <c r="G102" s="57"/>
    </row>
    <row r="103" s="42" customFormat="1" ht="26" customHeight="1" spans="1:7">
      <c r="A103" s="55"/>
      <c r="B103" s="56"/>
      <c r="C103" s="56"/>
      <c r="D103" s="57"/>
      <c r="E103" s="57"/>
      <c r="F103" s="57"/>
      <c r="G103" s="57"/>
    </row>
    <row r="104" s="42" customFormat="1" ht="26" customHeight="1" spans="1:7">
      <c r="A104" s="55"/>
      <c r="B104" s="56"/>
      <c r="C104" s="56"/>
      <c r="D104" s="57"/>
      <c r="E104" s="57"/>
      <c r="F104" s="57"/>
      <c r="G104" s="57"/>
    </row>
    <row r="105" s="42" customFormat="1" ht="26" customHeight="1" spans="1:7">
      <c r="A105" s="55"/>
      <c r="B105" s="56"/>
      <c r="C105" s="56"/>
      <c r="D105" s="57"/>
      <c r="E105" s="57"/>
      <c r="F105" s="57"/>
      <c r="G105" s="57"/>
    </row>
    <row r="106" s="42" customFormat="1" ht="26" customHeight="1" spans="1:7">
      <c r="A106" s="55"/>
      <c r="B106" s="56"/>
      <c r="C106" s="56"/>
      <c r="D106" s="57"/>
      <c r="E106" s="57"/>
      <c r="F106" s="57"/>
      <c r="G106" s="57"/>
    </row>
    <row r="107" s="42" customFormat="1" ht="26" customHeight="1" spans="1:7">
      <c r="A107" s="55"/>
      <c r="B107" s="56"/>
      <c r="C107" s="56"/>
      <c r="D107" s="57"/>
      <c r="E107" s="57"/>
      <c r="F107" s="57"/>
      <c r="G107" s="57"/>
    </row>
    <row r="108" s="42" customFormat="1" ht="26" customHeight="1" spans="1:7">
      <c r="A108" s="55"/>
      <c r="B108" s="56"/>
      <c r="C108" s="56"/>
      <c r="D108" s="57"/>
      <c r="E108" s="57"/>
      <c r="F108" s="57"/>
      <c r="G108" s="57"/>
    </row>
    <row r="109" s="42" customFormat="1" ht="26" customHeight="1" spans="1:7">
      <c r="A109" s="55"/>
      <c r="B109" s="56"/>
      <c r="C109" s="56"/>
      <c r="D109" s="57"/>
      <c r="E109" s="57"/>
      <c r="F109" s="57"/>
      <c r="G109" s="57"/>
    </row>
    <row r="110" s="42" customFormat="1" ht="26" customHeight="1" spans="1:7">
      <c r="A110" s="55"/>
      <c r="B110" s="56"/>
      <c r="C110" s="56"/>
      <c r="D110" s="57"/>
      <c r="E110" s="57"/>
      <c r="F110" s="57"/>
      <c r="G110" s="57"/>
    </row>
    <row r="111" s="42" customFormat="1" ht="26" customHeight="1" spans="1:7">
      <c r="A111" s="55"/>
      <c r="B111" s="56"/>
      <c r="C111" s="56"/>
      <c r="D111" s="57"/>
      <c r="E111" s="57"/>
      <c r="F111" s="57"/>
      <c r="G111" s="57"/>
    </row>
    <row r="112" s="42" customFormat="1" ht="26" customHeight="1" spans="1:7">
      <c r="A112" s="55"/>
      <c r="B112" s="56"/>
      <c r="C112" s="56"/>
      <c r="D112" s="57"/>
      <c r="E112" s="57"/>
      <c r="F112" s="57"/>
      <c r="G112" s="57"/>
    </row>
    <row r="113" s="42" customFormat="1" ht="26" customHeight="1" spans="1:7">
      <c r="A113" s="55"/>
      <c r="B113" s="56"/>
      <c r="C113" s="56"/>
      <c r="D113" s="57"/>
      <c r="E113" s="57"/>
      <c r="F113" s="57"/>
      <c r="G113" s="57"/>
    </row>
    <row r="114" s="42" customFormat="1" ht="26" customHeight="1" spans="1:7">
      <c r="A114" s="55"/>
      <c r="B114" s="56"/>
      <c r="C114" s="56"/>
      <c r="D114" s="57"/>
      <c r="E114" s="57"/>
      <c r="F114" s="57"/>
      <c r="G114" s="57"/>
    </row>
    <row r="115" s="42" customFormat="1" ht="26" customHeight="1" spans="1:7">
      <c r="A115" s="55"/>
      <c r="B115" s="56"/>
      <c r="C115" s="56"/>
      <c r="D115" s="57"/>
      <c r="E115" s="57"/>
      <c r="F115" s="57"/>
      <c r="G115" s="57"/>
    </row>
    <row r="116" s="42" customFormat="1" ht="26" customHeight="1" spans="1:7">
      <c r="A116" s="55"/>
      <c r="B116" s="56"/>
      <c r="C116" s="56"/>
      <c r="D116" s="57"/>
      <c r="E116" s="57"/>
      <c r="F116" s="57"/>
      <c r="G116" s="57"/>
    </row>
    <row r="117" s="42" customFormat="1" ht="26" customHeight="1" spans="1:7">
      <c r="A117" s="55"/>
      <c r="B117" s="56"/>
      <c r="C117" s="56"/>
      <c r="D117" s="57"/>
      <c r="E117" s="57"/>
      <c r="F117" s="57"/>
      <c r="G117" s="57"/>
    </row>
    <row r="118" s="42" customFormat="1" ht="26" customHeight="1" spans="1:7">
      <c r="A118" s="55"/>
      <c r="B118" s="56"/>
      <c r="C118" s="56"/>
      <c r="D118" s="57"/>
      <c r="E118" s="57"/>
      <c r="F118" s="57"/>
      <c r="G118" s="57"/>
    </row>
    <row r="119" s="42" customFormat="1" ht="26" customHeight="1" spans="1:7">
      <c r="A119" s="55"/>
      <c r="B119" s="56"/>
      <c r="C119" s="56"/>
      <c r="D119" s="57"/>
      <c r="E119" s="57"/>
      <c r="F119" s="57"/>
      <c r="G119" s="57"/>
    </row>
    <row r="120" s="42" customFormat="1" ht="26" customHeight="1" spans="1:7">
      <c r="A120" s="55"/>
      <c r="B120" s="56"/>
      <c r="C120" s="56"/>
      <c r="D120" s="57"/>
      <c r="E120" s="57"/>
      <c r="F120" s="57"/>
      <c r="G120" s="57"/>
    </row>
    <row r="121" s="42" customFormat="1" ht="26" customHeight="1" spans="1:7">
      <c r="A121" s="55"/>
      <c r="B121" s="56"/>
      <c r="C121" s="56"/>
      <c r="D121" s="57"/>
      <c r="E121" s="57"/>
      <c r="F121" s="57"/>
      <c r="G121" s="57"/>
    </row>
    <row r="122" s="42" customFormat="1" ht="26" customHeight="1" spans="1:7">
      <c r="A122" s="55"/>
      <c r="B122" s="56"/>
      <c r="C122" s="56"/>
      <c r="D122" s="57"/>
      <c r="E122" s="57"/>
      <c r="F122" s="57"/>
      <c r="G122" s="57"/>
    </row>
    <row r="123" s="42" customFormat="1" ht="26" customHeight="1" spans="1:7">
      <c r="A123" s="55"/>
      <c r="B123" s="56"/>
      <c r="C123" s="56"/>
      <c r="D123" s="57"/>
      <c r="E123" s="57"/>
      <c r="F123" s="57"/>
      <c r="G123" s="57"/>
    </row>
    <row r="124" s="42" customFormat="1" ht="26" customHeight="1" spans="1:7">
      <c r="A124" s="55"/>
      <c r="B124" s="56"/>
      <c r="C124" s="56"/>
      <c r="D124" s="57"/>
      <c r="E124" s="57"/>
      <c r="F124" s="57"/>
      <c r="G124" s="57"/>
    </row>
    <row r="125" s="42" customFormat="1" ht="26" customHeight="1" spans="1:7">
      <c r="A125" s="55"/>
      <c r="B125" s="56"/>
      <c r="C125" s="56"/>
      <c r="D125" s="57"/>
      <c r="E125" s="57"/>
      <c r="F125" s="57"/>
      <c r="G125" s="57"/>
    </row>
    <row r="126" s="42" customFormat="1" ht="26" customHeight="1" spans="1:7">
      <c r="A126" s="55"/>
      <c r="B126" s="56"/>
      <c r="C126" s="56"/>
      <c r="D126" s="57"/>
      <c r="E126" s="57"/>
      <c r="F126" s="57"/>
      <c r="G126" s="57"/>
    </row>
    <row r="127" s="42" customFormat="1" ht="26" customHeight="1" spans="1:7">
      <c r="A127" s="55"/>
      <c r="B127" s="56"/>
      <c r="C127" s="56"/>
      <c r="D127" s="57"/>
      <c r="E127" s="57"/>
      <c r="F127" s="57"/>
      <c r="G127" s="57"/>
    </row>
    <row r="128" s="42" customFormat="1" ht="26" customHeight="1" spans="1:7">
      <c r="A128" s="55"/>
      <c r="B128" s="56"/>
      <c r="C128" s="56"/>
      <c r="D128" s="57"/>
      <c r="E128" s="57"/>
      <c r="F128" s="57"/>
      <c r="G128" s="57"/>
    </row>
    <row r="129" s="42" customFormat="1" ht="26" customHeight="1" spans="1:7">
      <c r="A129" s="55"/>
      <c r="B129" s="56"/>
      <c r="C129" s="56"/>
      <c r="D129" s="57"/>
      <c r="E129" s="57"/>
      <c r="F129" s="57"/>
      <c r="G129" s="57"/>
    </row>
    <row r="130" s="42" customFormat="1" ht="26" customHeight="1" spans="1:7">
      <c r="A130" s="55"/>
      <c r="B130" s="56"/>
      <c r="C130" s="56"/>
      <c r="D130" s="57"/>
      <c r="E130" s="57"/>
      <c r="F130" s="57"/>
      <c r="G130" s="57"/>
    </row>
    <row r="131" s="42" customFormat="1" ht="26" customHeight="1" spans="1:7">
      <c r="A131" s="55"/>
      <c r="B131" s="56"/>
      <c r="C131" s="56"/>
      <c r="D131" s="57"/>
      <c r="E131" s="57"/>
      <c r="F131" s="57"/>
      <c r="G131" s="57"/>
    </row>
    <row r="132" s="42" customFormat="1" ht="26" customHeight="1" spans="1:7">
      <c r="A132" s="55"/>
      <c r="B132" s="56"/>
      <c r="C132" s="56"/>
      <c r="D132" s="57"/>
      <c r="E132" s="57"/>
      <c r="F132" s="57"/>
      <c r="G132" s="57"/>
    </row>
    <row r="133" s="42" customFormat="1" ht="26" customHeight="1" spans="1:7">
      <c r="A133" s="55"/>
      <c r="B133" s="56"/>
      <c r="C133" s="56"/>
      <c r="D133" s="57"/>
      <c r="E133" s="57"/>
      <c r="F133" s="57"/>
      <c r="G133" s="57"/>
    </row>
    <row r="134" s="42" customFormat="1" ht="26" customHeight="1" spans="1:7">
      <c r="A134" s="55"/>
      <c r="B134" s="56"/>
      <c r="C134" s="56"/>
      <c r="D134" s="57"/>
      <c r="E134" s="57"/>
      <c r="F134" s="57"/>
      <c r="G134" s="57"/>
    </row>
    <row r="135" s="42" customFormat="1" ht="26" customHeight="1" spans="1:7">
      <c r="A135" s="55"/>
      <c r="B135" s="56"/>
      <c r="C135" s="56"/>
      <c r="D135" s="57"/>
      <c r="E135" s="57"/>
      <c r="F135" s="57"/>
      <c r="G135" s="57"/>
    </row>
    <row r="136" s="42" customFormat="1" ht="26" customHeight="1" spans="1:7">
      <c r="A136" s="55"/>
      <c r="B136" s="56"/>
      <c r="C136" s="56"/>
      <c r="D136" s="57"/>
      <c r="E136" s="57"/>
      <c r="F136" s="57"/>
      <c r="G136" s="57"/>
    </row>
    <row r="137" s="42" customFormat="1" ht="26" customHeight="1" spans="1:7">
      <c r="A137" s="55"/>
      <c r="B137" s="56"/>
      <c r="C137" s="56"/>
      <c r="D137" s="57"/>
      <c r="E137" s="57"/>
      <c r="F137" s="57"/>
      <c r="G137" s="57"/>
    </row>
    <row r="138" s="42" customFormat="1" ht="26" customHeight="1" spans="1:7">
      <c r="A138" s="55"/>
      <c r="B138" s="56"/>
      <c r="C138" s="56"/>
      <c r="D138" s="57"/>
      <c r="E138" s="57"/>
      <c r="F138" s="57"/>
      <c r="G138" s="57"/>
    </row>
    <row r="139" s="42" customFormat="1" ht="26" customHeight="1" spans="1:7">
      <c r="A139" s="55"/>
      <c r="B139" s="56"/>
      <c r="C139" s="56"/>
      <c r="D139" s="57"/>
      <c r="E139" s="57"/>
      <c r="F139" s="57"/>
      <c r="G139" s="57"/>
    </row>
    <row r="140" s="42" customFormat="1" ht="26" customHeight="1" spans="1:7">
      <c r="A140" s="55"/>
      <c r="B140" s="56"/>
      <c r="C140" s="56"/>
      <c r="D140" s="57"/>
      <c r="E140" s="57"/>
      <c r="F140" s="57"/>
      <c r="G140" s="57"/>
    </row>
    <row r="141" s="42" customFormat="1" ht="26" customHeight="1" spans="1:7">
      <c r="A141" s="55"/>
      <c r="B141" s="56"/>
      <c r="C141" s="56"/>
      <c r="D141" s="57"/>
      <c r="E141" s="57"/>
      <c r="F141" s="57"/>
      <c r="G141" s="57"/>
    </row>
    <row r="142" s="42" customFormat="1" ht="26" customHeight="1" spans="1:7">
      <c r="A142" s="55"/>
      <c r="B142" s="56"/>
      <c r="C142" s="56"/>
      <c r="D142" s="57"/>
      <c r="E142" s="57"/>
      <c r="F142" s="57"/>
      <c r="G142" s="57"/>
    </row>
    <row r="143" s="42" customFormat="1" ht="26" customHeight="1" spans="1:7">
      <c r="A143" s="55"/>
      <c r="B143" s="56"/>
      <c r="C143" s="56"/>
      <c r="D143" s="57"/>
      <c r="E143" s="57"/>
      <c r="F143" s="57"/>
      <c r="G143" s="57"/>
    </row>
    <row r="144" s="42" customFormat="1" ht="26" customHeight="1" spans="1:7">
      <c r="A144" s="55"/>
      <c r="B144" s="56"/>
      <c r="C144" s="56"/>
      <c r="D144" s="57"/>
      <c r="E144" s="57"/>
      <c r="F144" s="57"/>
      <c r="G144" s="57"/>
    </row>
    <row r="145" s="42" customFormat="1" ht="26" customHeight="1" spans="1:7">
      <c r="A145" s="55"/>
      <c r="B145" s="56"/>
      <c r="C145" s="56"/>
      <c r="D145" s="57"/>
      <c r="E145" s="57"/>
      <c r="F145" s="57"/>
      <c r="G145" s="57"/>
    </row>
    <row r="146" s="42" customFormat="1" ht="26" customHeight="1" spans="1:7">
      <c r="A146" s="55"/>
      <c r="B146" s="56"/>
      <c r="C146" s="56"/>
      <c r="D146" s="57"/>
      <c r="E146" s="57"/>
      <c r="F146" s="57"/>
      <c r="G146" s="57"/>
    </row>
    <row r="147" s="42" customFormat="1" ht="26" customHeight="1" spans="1:7">
      <c r="A147" s="55"/>
      <c r="B147" s="56"/>
      <c r="C147" s="56"/>
      <c r="D147" s="57"/>
      <c r="E147" s="57"/>
      <c r="F147" s="57"/>
      <c r="G147" s="57"/>
    </row>
    <row r="148" s="42" customFormat="1" ht="26" customHeight="1" spans="1:7">
      <c r="A148" s="55"/>
      <c r="B148" s="56"/>
      <c r="C148" s="56"/>
      <c r="D148" s="57"/>
      <c r="E148" s="57"/>
      <c r="F148" s="57"/>
      <c r="G148" s="57"/>
    </row>
    <row r="149" s="42" customFormat="1" ht="26" customHeight="1" spans="1:7">
      <c r="A149" s="55"/>
      <c r="B149" s="56"/>
      <c r="C149" s="56"/>
      <c r="D149" s="57"/>
      <c r="E149" s="57"/>
      <c r="F149" s="57"/>
      <c r="G149" s="57"/>
    </row>
    <row r="150" s="42" customFormat="1" ht="26" customHeight="1" spans="1:7">
      <c r="A150" s="55"/>
      <c r="B150" s="56"/>
      <c r="C150" s="56"/>
      <c r="D150" s="57"/>
      <c r="E150" s="57"/>
      <c r="F150" s="57"/>
      <c r="G150" s="57"/>
    </row>
    <row r="151" s="42" customFormat="1" ht="26" customHeight="1" spans="1:7">
      <c r="A151" s="55"/>
      <c r="B151" s="56"/>
      <c r="C151" s="56"/>
      <c r="D151" s="57"/>
      <c r="E151" s="57"/>
      <c r="F151" s="57"/>
      <c r="G151" s="57"/>
    </row>
    <row r="152" s="42" customFormat="1" ht="26" customHeight="1" spans="1:7">
      <c r="A152" s="55"/>
      <c r="B152" s="56"/>
      <c r="C152" s="56"/>
      <c r="D152" s="57"/>
      <c r="E152" s="57"/>
      <c r="F152" s="57"/>
      <c r="G152" s="57"/>
    </row>
    <row r="153" s="42" customFormat="1" ht="26" customHeight="1" spans="1:7">
      <c r="A153" s="55"/>
      <c r="B153" s="56"/>
      <c r="C153" s="56"/>
      <c r="D153" s="57"/>
      <c r="E153" s="57"/>
      <c r="F153" s="57"/>
      <c r="G153" s="57"/>
    </row>
    <row r="154" s="42" customFormat="1" ht="26" customHeight="1" spans="1:7">
      <c r="A154" s="55"/>
      <c r="B154" s="56"/>
      <c r="C154" s="56"/>
      <c r="D154" s="57"/>
      <c r="E154" s="57"/>
      <c r="F154" s="57"/>
      <c r="G154" s="57"/>
    </row>
    <row r="155" s="42" customFormat="1" ht="26" customHeight="1" spans="1:7">
      <c r="A155" s="55"/>
      <c r="B155" s="56"/>
      <c r="C155" s="56"/>
      <c r="D155" s="57"/>
      <c r="E155" s="57"/>
      <c r="F155" s="57"/>
      <c r="G155" s="57"/>
    </row>
    <row r="156" s="42" customFormat="1" ht="26" customHeight="1" spans="1:7">
      <c r="A156" s="55"/>
      <c r="B156" s="56"/>
      <c r="C156" s="56"/>
      <c r="D156" s="57"/>
      <c r="E156" s="57"/>
      <c r="F156" s="57"/>
      <c r="G156" s="57"/>
    </row>
    <row r="157" s="42" customFormat="1" ht="26" customHeight="1" spans="1:7">
      <c r="A157" s="55"/>
      <c r="B157" s="56"/>
      <c r="C157" s="56"/>
      <c r="D157" s="57"/>
      <c r="E157" s="57"/>
      <c r="F157" s="57"/>
      <c r="G157" s="57"/>
    </row>
    <row r="158" s="42" customFormat="1" ht="26" customHeight="1" spans="1:7">
      <c r="A158" s="55"/>
      <c r="B158" s="56"/>
      <c r="C158" s="56"/>
      <c r="D158" s="57"/>
      <c r="E158" s="57"/>
      <c r="F158" s="57"/>
      <c r="G158" s="57"/>
    </row>
    <row r="159" s="42" customFormat="1" ht="26" customHeight="1" spans="1:7">
      <c r="A159" s="55"/>
      <c r="B159" s="56"/>
      <c r="C159" s="56"/>
      <c r="D159" s="57"/>
      <c r="E159" s="57"/>
      <c r="F159" s="57"/>
      <c r="G159" s="57"/>
    </row>
    <row r="160" s="42" customFormat="1" ht="26" customHeight="1" spans="1:7">
      <c r="A160" s="55"/>
      <c r="B160" s="56"/>
      <c r="C160" s="56"/>
      <c r="D160" s="57"/>
      <c r="E160" s="57"/>
      <c r="F160" s="57"/>
      <c r="G160" s="57"/>
    </row>
    <row r="161" s="42" customFormat="1" ht="26" customHeight="1" spans="1:7">
      <c r="A161" s="55"/>
      <c r="B161" s="56"/>
      <c r="C161" s="56"/>
      <c r="D161" s="57"/>
      <c r="E161" s="57"/>
      <c r="F161" s="57"/>
      <c r="G161" s="57"/>
    </row>
    <row r="162" s="42" customFormat="1" ht="26" customHeight="1" spans="1:7">
      <c r="A162" s="55"/>
      <c r="B162" s="56"/>
      <c r="C162" s="56"/>
      <c r="D162" s="57"/>
      <c r="E162" s="57"/>
      <c r="F162" s="57"/>
      <c r="G162" s="57"/>
    </row>
    <row r="163" s="42" customFormat="1" ht="26" customHeight="1" spans="1:7">
      <c r="A163" s="55"/>
      <c r="B163" s="56"/>
      <c r="C163" s="56"/>
      <c r="D163" s="57"/>
      <c r="E163" s="57"/>
      <c r="F163" s="57"/>
      <c r="G163" s="57"/>
    </row>
    <row r="164" s="42" customFormat="1" ht="26" customHeight="1" spans="1:7">
      <c r="A164" s="55"/>
      <c r="B164" s="56"/>
      <c r="C164" s="56"/>
      <c r="D164" s="57"/>
      <c r="E164" s="57"/>
      <c r="F164" s="57"/>
      <c r="G164" s="57"/>
    </row>
    <row r="165" s="42" customFormat="1" ht="26" customHeight="1" spans="1:7">
      <c r="A165" s="55"/>
      <c r="B165" s="56"/>
      <c r="C165" s="56"/>
      <c r="D165" s="57"/>
      <c r="E165" s="57"/>
      <c r="F165" s="57"/>
      <c r="G165" s="57"/>
    </row>
    <row r="166" s="42" customFormat="1" ht="26" customHeight="1" spans="1:7">
      <c r="A166" s="55"/>
      <c r="B166" s="56"/>
      <c r="C166" s="56"/>
      <c r="D166" s="57"/>
      <c r="E166" s="57"/>
      <c r="F166" s="57"/>
      <c r="G166" s="57"/>
    </row>
    <row r="167" s="42" customFormat="1" ht="26" customHeight="1" spans="1:7">
      <c r="A167" s="55"/>
      <c r="B167" s="56"/>
      <c r="C167" s="56"/>
      <c r="D167" s="57"/>
      <c r="E167" s="57"/>
      <c r="F167" s="57"/>
      <c r="G167" s="57"/>
    </row>
    <row r="168" s="42" customFormat="1" ht="26" customHeight="1" spans="1:7">
      <c r="A168" s="55"/>
      <c r="B168" s="56"/>
      <c r="C168" s="56"/>
      <c r="D168" s="57"/>
      <c r="E168" s="57"/>
      <c r="F168" s="57"/>
      <c r="G168" s="57"/>
    </row>
    <row r="169" s="42" customFormat="1" ht="26" customHeight="1" spans="1:7">
      <c r="A169" s="55"/>
      <c r="B169" s="56"/>
      <c r="C169" s="56"/>
      <c r="D169" s="57"/>
      <c r="E169" s="57"/>
      <c r="F169" s="57"/>
      <c r="G169" s="57"/>
    </row>
    <row r="170" s="42" customFormat="1" ht="26" customHeight="1" spans="1:7">
      <c r="A170" s="55"/>
      <c r="B170" s="56"/>
      <c r="C170" s="56"/>
      <c r="D170" s="57"/>
      <c r="E170" s="57"/>
      <c r="F170" s="57"/>
      <c r="G170" s="57"/>
    </row>
    <row r="171" s="42" customFormat="1" ht="26" customHeight="1" spans="1:7">
      <c r="A171" s="55"/>
      <c r="B171" s="56"/>
      <c r="C171" s="56"/>
      <c r="D171" s="57"/>
      <c r="E171" s="57"/>
      <c r="F171" s="57"/>
      <c r="G171" s="57"/>
    </row>
    <row r="172" s="42" customFormat="1" ht="26" customHeight="1" spans="1:7">
      <c r="A172" s="55"/>
      <c r="B172" s="56"/>
      <c r="C172" s="56"/>
      <c r="D172" s="57"/>
      <c r="E172" s="57"/>
      <c r="F172" s="57"/>
      <c r="G172" s="57"/>
    </row>
    <row r="173" s="42" customFormat="1" ht="26" customHeight="1" spans="1:7">
      <c r="A173" s="55"/>
      <c r="B173" s="56"/>
      <c r="C173" s="56"/>
      <c r="D173" s="57"/>
      <c r="E173" s="57"/>
      <c r="F173" s="57"/>
      <c r="G173" s="57"/>
    </row>
    <row r="174" s="42" customFormat="1" ht="26" customHeight="1" spans="1:7">
      <c r="A174" s="55"/>
      <c r="B174" s="56"/>
      <c r="C174" s="56"/>
      <c r="D174" s="57"/>
      <c r="E174" s="57"/>
      <c r="F174" s="57"/>
      <c r="G174" s="57"/>
    </row>
    <row r="175" s="42" customFormat="1" ht="26" customHeight="1" spans="1:7">
      <c r="A175" s="55"/>
      <c r="B175" s="56"/>
      <c r="C175" s="56"/>
      <c r="D175" s="57"/>
      <c r="E175" s="57"/>
      <c r="F175" s="57"/>
      <c r="G175" s="57"/>
    </row>
    <row r="176" s="42" customFormat="1" ht="26" customHeight="1" spans="1:7">
      <c r="A176" s="55"/>
      <c r="B176" s="56"/>
      <c r="C176" s="56"/>
      <c r="D176" s="57"/>
      <c r="E176" s="57"/>
      <c r="F176" s="57"/>
      <c r="G176" s="57"/>
    </row>
    <row r="177" s="42" customFormat="1" ht="26" customHeight="1" spans="1:7">
      <c r="A177" s="55"/>
      <c r="B177" s="56"/>
      <c r="C177" s="56"/>
      <c r="D177" s="57"/>
      <c r="E177" s="57"/>
      <c r="F177" s="57"/>
      <c r="G177" s="57"/>
    </row>
    <row r="178" s="42" customFormat="1" ht="26" customHeight="1" spans="1:7">
      <c r="A178" s="55"/>
      <c r="B178" s="56"/>
      <c r="C178" s="56"/>
      <c r="D178" s="57"/>
      <c r="E178" s="57"/>
      <c r="F178" s="57"/>
      <c r="G178" s="57"/>
    </row>
    <row r="179" s="42" customFormat="1" ht="26" customHeight="1" spans="1:7">
      <c r="A179" s="55"/>
      <c r="B179" s="56"/>
      <c r="C179" s="56"/>
      <c r="D179" s="57"/>
      <c r="E179" s="57"/>
      <c r="F179" s="57"/>
      <c r="G179" s="57"/>
    </row>
    <row r="180" s="42" customFormat="1" ht="26" customHeight="1" spans="1:7">
      <c r="A180" s="55"/>
      <c r="B180" s="56"/>
      <c r="C180" s="56"/>
      <c r="D180" s="57"/>
      <c r="E180" s="57"/>
      <c r="F180" s="57"/>
      <c r="G180" s="57"/>
    </row>
    <row r="181" s="42" customFormat="1" ht="26" customHeight="1" spans="1:7">
      <c r="A181" s="55"/>
      <c r="B181" s="56"/>
      <c r="C181" s="56"/>
      <c r="D181" s="57"/>
      <c r="E181" s="57"/>
      <c r="F181" s="57"/>
      <c r="G181" s="57"/>
    </row>
    <row r="182" s="42" customFormat="1" ht="26" customHeight="1" spans="1:7">
      <c r="A182" s="55"/>
      <c r="B182" s="56"/>
      <c r="C182" s="56"/>
      <c r="D182" s="57"/>
      <c r="E182" s="57"/>
      <c r="F182" s="57"/>
      <c r="G182" s="57"/>
    </row>
    <row r="183" s="42" customFormat="1" ht="26" customHeight="1" spans="1:7">
      <c r="A183" s="55"/>
      <c r="B183" s="56"/>
      <c r="C183" s="56"/>
      <c r="D183" s="57"/>
      <c r="E183" s="57"/>
      <c r="F183" s="57"/>
      <c r="G183" s="57"/>
    </row>
    <row r="184" s="42" customFormat="1" ht="26" customHeight="1" spans="1:7">
      <c r="A184" s="55"/>
      <c r="B184" s="56"/>
      <c r="C184" s="56"/>
      <c r="D184" s="57"/>
      <c r="E184" s="57"/>
      <c r="F184" s="57"/>
      <c r="G184" s="57"/>
    </row>
    <row r="185" s="42" customFormat="1" ht="26" customHeight="1" spans="1:7">
      <c r="A185" s="55"/>
      <c r="B185" s="56"/>
      <c r="C185" s="56"/>
      <c r="D185" s="57"/>
      <c r="E185" s="57"/>
      <c r="F185" s="57"/>
      <c r="G185" s="57"/>
    </row>
    <row r="186" s="42" customFormat="1" ht="26" customHeight="1" spans="1:7">
      <c r="A186" s="55"/>
      <c r="B186" s="56"/>
      <c r="C186" s="56"/>
      <c r="D186" s="57"/>
      <c r="E186" s="57"/>
      <c r="F186" s="57"/>
      <c r="G186" s="57"/>
    </row>
    <row r="187" s="42" customFormat="1" ht="26" customHeight="1" spans="1:7">
      <c r="A187" s="55"/>
      <c r="B187" s="56"/>
      <c r="C187" s="56"/>
      <c r="D187" s="57"/>
      <c r="E187" s="57"/>
      <c r="F187" s="57"/>
      <c r="G187" s="57"/>
    </row>
    <row r="188" s="42" customFormat="1" ht="26" customHeight="1" spans="1:7">
      <c r="A188" s="55"/>
      <c r="B188" s="56"/>
      <c r="C188" s="56"/>
      <c r="D188" s="57"/>
      <c r="E188" s="57"/>
      <c r="F188" s="57"/>
      <c r="G188" s="57"/>
    </row>
    <row r="189" s="42" customFormat="1" ht="26" customHeight="1" spans="1:7">
      <c r="A189" s="55"/>
      <c r="B189" s="56"/>
      <c r="C189" s="56"/>
      <c r="D189" s="57"/>
      <c r="E189" s="57"/>
      <c r="F189" s="57"/>
      <c r="G189" s="57"/>
    </row>
    <row r="190" s="42" customFormat="1" ht="26" customHeight="1" spans="1:7">
      <c r="A190" s="55"/>
      <c r="B190" s="56"/>
      <c r="C190" s="56"/>
      <c r="D190" s="57"/>
      <c r="E190" s="57"/>
      <c r="F190" s="57"/>
      <c r="G190" s="57"/>
    </row>
    <row r="191" s="42" customFormat="1" ht="26" customHeight="1" spans="1:7">
      <c r="A191" s="55"/>
      <c r="B191" s="56"/>
      <c r="C191" s="56"/>
      <c r="D191" s="57"/>
      <c r="E191" s="57"/>
      <c r="F191" s="57"/>
      <c r="G191" s="57"/>
    </row>
    <row r="192" s="42" customFormat="1" ht="26" customHeight="1" spans="1:7">
      <c r="A192" s="55"/>
      <c r="B192" s="56"/>
      <c r="C192" s="56"/>
      <c r="D192" s="57"/>
      <c r="E192" s="57"/>
      <c r="F192" s="57"/>
      <c r="G192" s="57"/>
    </row>
    <row r="193" s="42" customFormat="1" ht="26" customHeight="1" spans="1:7">
      <c r="A193" s="55"/>
      <c r="B193" s="56"/>
      <c r="C193" s="56"/>
      <c r="D193" s="57"/>
      <c r="E193" s="57"/>
      <c r="F193" s="57"/>
      <c r="G193" s="57"/>
    </row>
    <row r="194" s="42" customFormat="1" ht="26" customHeight="1" spans="1:7">
      <c r="A194" s="55"/>
      <c r="B194" s="56"/>
      <c r="C194" s="56"/>
      <c r="D194" s="57"/>
      <c r="E194" s="57"/>
      <c r="F194" s="57"/>
      <c r="G194" s="57"/>
    </row>
    <row r="195" s="42" customFormat="1" ht="26" customHeight="1" spans="1:7">
      <c r="A195" s="55"/>
      <c r="B195" s="56"/>
      <c r="C195" s="56"/>
      <c r="D195" s="57"/>
      <c r="E195" s="57"/>
      <c r="F195" s="57"/>
      <c r="G195" s="57"/>
    </row>
    <row r="196" s="42" customFormat="1" ht="26" customHeight="1" spans="1:7">
      <c r="A196" s="55"/>
      <c r="B196" s="56"/>
      <c r="C196" s="56"/>
      <c r="D196" s="57"/>
      <c r="E196" s="57"/>
      <c r="F196" s="57"/>
      <c r="G196" s="57"/>
    </row>
    <row r="197" s="42" customFormat="1" ht="26" customHeight="1" spans="1:7">
      <c r="A197" s="55"/>
      <c r="B197" s="56"/>
      <c r="C197" s="56"/>
      <c r="D197" s="57"/>
      <c r="E197" s="57"/>
      <c r="F197" s="57"/>
      <c r="G197" s="57"/>
    </row>
    <row r="198" s="42" customFormat="1" ht="26" customHeight="1" spans="1:7">
      <c r="A198" s="55"/>
      <c r="B198" s="56"/>
      <c r="C198" s="56"/>
      <c r="D198" s="57"/>
      <c r="E198" s="57"/>
      <c r="F198" s="57"/>
      <c r="G198" s="57"/>
    </row>
    <row r="199" s="42" customFormat="1" ht="26" customHeight="1" spans="1:7">
      <c r="A199" s="55"/>
      <c r="B199" s="56"/>
      <c r="C199" s="56"/>
      <c r="D199" s="57"/>
      <c r="E199" s="57"/>
      <c r="F199" s="57"/>
      <c r="G199" s="57"/>
    </row>
    <row r="200" s="42" customFormat="1" ht="26" customHeight="1" spans="1:7">
      <c r="A200" s="55"/>
      <c r="B200" s="56"/>
      <c r="C200" s="56"/>
      <c r="D200" s="57"/>
      <c r="E200" s="57"/>
      <c r="F200" s="57"/>
      <c r="G200" s="57"/>
    </row>
    <row r="201" s="42" customFormat="1" ht="26" customHeight="1" spans="1:7">
      <c r="A201" s="55"/>
      <c r="B201" s="56"/>
      <c r="C201" s="56"/>
      <c r="D201" s="57"/>
      <c r="E201" s="57"/>
      <c r="F201" s="57"/>
      <c r="G201" s="57"/>
    </row>
    <row r="202" s="42" customFormat="1" ht="26" customHeight="1" spans="1:7">
      <c r="A202" s="55"/>
      <c r="B202" s="56"/>
      <c r="C202" s="56"/>
      <c r="D202" s="57"/>
      <c r="E202" s="57"/>
      <c r="F202" s="57"/>
      <c r="G202" s="57"/>
    </row>
    <row r="203" s="42" customFormat="1" ht="26" customHeight="1" spans="1:7">
      <c r="A203" s="55"/>
      <c r="B203" s="56"/>
      <c r="C203" s="56"/>
      <c r="D203" s="57"/>
      <c r="E203" s="57"/>
      <c r="F203" s="57"/>
      <c r="G203" s="57"/>
    </row>
    <row r="204" s="42" customFormat="1" ht="26" customHeight="1" spans="1:7">
      <c r="A204" s="55"/>
      <c r="B204" s="56"/>
      <c r="C204" s="56"/>
      <c r="D204" s="57"/>
      <c r="E204" s="57"/>
      <c r="F204" s="57"/>
      <c r="G204" s="57"/>
    </row>
    <row r="205" s="42" customFormat="1" ht="26" customHeight="1" spans="1:7">
      <c r="A205" s="55"/>
      <c r="B205" s="56"/>
      <c r="C205" s="56"/>
      <c r="D205" s="57"/>
      <c r="E205" s="57"/>
      <c r="F205" s="57"/>
      <c r="G205" s="57"/>
    </row>
    <row r="206" s="42" customFormat="1" ht="26" customHeight="1" spans="1:7">
      <c r="A206" s="55"/>
      <c r="B206" s="56"/>
      <c r="C206" s="56"/>
      <c r="D206" s="57"/>
      <c r="E206" s="57"/>
      <c r="F206" s="57"/>
      <c r="G206" s="57"/>
    </row>
    <row r="207" s="42" customFormat="1" ht="26" customHeight="1" spans="1:7">
      <c r="A207" s="55"/>
      <c r="B207" s="56"/>
      <c r="C207" s="56"/>
      <c r="D207" s="57"/>
      <c r="E207" s="57"/>
      <c r="F207" s="57"/>
      <c r="G207" s="57"/>
    </row>
    <row r="208" s="42" customFormat="1" ht="26" customHeight="1" spans="1:7">
      <c r="A208" s="55"/>
      <c r="B208" s="56"/>
      <c r="C208" s="56"/>
      <c r="D208" s="57"/>
      <c r="E208" s="57"/>
      <c r="F208" s="57"/>
      <c r="G208" s="57"/>
    </row>
    <row r="209" s="42" customFormat="1" ht="26" customHeight="1" spans="1:7">
      <c r="A209" s="55"/>
      <c r="B209" s="56"/>
      <c r="C209" s="56"/>
      <c r="D209" s="57"/>
      <c r="E209" s="57"/>
      <c r="F209" s="57"/>
      <c r="G209" s="57"/>
    </row>
    <row r="210" s="42" customFormat="1" ht="26" customHeight="1" spans="1:7">
      <c r="A210" s="55"/>
      <c r="B210" s="56"/>
      <c r="C210" s="56"/>
      <c r="D210" s="57"/>
      <c r="E210" s="57"/>
      <c r="F210" s="57"/>
      <c r="G210" s="57"/>
    </row>
    <row r="211" s="42" customFormat="1" ht="26" customHeight="1" spans="1:7">
      <c r="A211" s="55"/>
      <c r="B211" s="56"/>
      <c r="C211" s="56"/>
      <c r="D211" s="57"/>
      <c r="E211" s="57"/>
      <c r="F211" s="57"/>
      <c r="G211" s="57"/>
    </row>
    <row r="212" s="42" customFormat="1" ht="26" customHeight="1" spans="1:7">
      <c r="A212" s="55"/>
      <c r="B212" s="56"/>
      <c r="C212" s="56"/>
      <c r="D212" s="57"/>
      <c r="E212" s="57"/>
      <c r="F212" s="57"/>
      <c r="G212" s="57"/>
    </row>
    <row r="213" s="42" customFormat="1" ht="26" customHeight="1" spans="1:7">
      <c r="A213" s="55"/>
      <c r="B213" s="56"/>
      <c r="C213" s="56"/>
      <c r="D213" s="57"/>
      <c r="E213" s="57"/>
      <c r="F213" s="57"/>
      <c r="G213" s="57"/>
    </row>
    <row r="214" s="42" customFormat="1" ht="26" customHeight="1" spans="1:7">
      <c r="A214" s="55"/>
      <c r="B214" s="56"/>
      <c r="C214" s="56"/>
      <c r="D214" s="57"/>
      <c r="E214" s="57"/>
      <c r="F214" s="57"/>
      <c r="G214" s="57"/>
    </row>
    <row r="215" s="42" customFormat="1" ht="26" customHeight="1" spans="1:7">
      <c r="A215" s="55"/>
      <c r="B215" s="56"/>
      <c r="C215" s="56"/>
      <c r="D215" s="57"/>
      <c r="E215" s="57"/>
      <c r="F215" s="57"/>
      <c r="G215" s="57"/>
    </row>
    <row r="216" s="42" customFormat="1" ht="26" customHeight="1" spans="1:7">
      <c r="A216" s="55"/>
      <c r="B216" s="56"/>
      <c r="C216" s="56"/>
      <c r="D216" s="57"/>
      <c r="E216" s="57"/>
      <c r="F216" s="57"/>
      <c r="G216" s="57"/>
    </row>
    <row r="217" s="42" customFormat="1" ht="26" customHeight="1" spans="1:7">
      <c r="A217" s="55"/>
      <c r="B217" s="56"/>
      <c r="C217" s="56"/>
      <c r="D217" s="57"/>
      <c r="E217" s="57"/>
      <c r="F217" s="57"/>
      <c r="G217" s="57"/>
    </row>
    <row r="218" s="42" customFormat="1" ht="26" customHeight="1" spans="1:7">
      <c r="A218" s="55"/>
      <c r="B218" s="56"/>
      <c r="C218" s="56"/>
      <c r="D218" s="57"/>
      <c r="E218" s="57"/>
      <c r="F218" s="57"/>
      <c r="G218" s="57"/>
    </row>
    <row r="219" s="42" customFormat="1" ht="26" customHeight="1" spans="1:7">
      <c r="A219" s="55"/>
      <c r="B219" s="56"/>
      <c r="C219" s="56"/>
      <c r="D219" s="57"/>
      <c r="E219" s="57"/>
      <c r="F219" s="57"/>
      <c r="G219" s="57"/>
    </row>
    <row r="220" s="42" customFormat="1" ht="26" customHeight="1" spans="1:7">
      <c r="A220" s="55"/>
      <c r="B220" s="56"/>
      <c r="C220" s="56"/>
      <c r="D220" s="57"/>
      <c r="E220" s="57"/>
      <c r="F220" s="57"/>
      <c r="G220" s="57"/>
    </row>
    <row r="221" s="42" customFormat="1" ht="26" customHeight="1" spans="1:7">
      <c r="A221" s="55"/>
      <c r="B221" s="56"/>
      <c r="C221" s="56"/>
      <c r="D221" s="57"/>
      <c r="E221" s="57"/>
      <c r="F221" s="57"/>
      <c r="G221" s="57"/>
    </row>
    <row r="222" s="42" customFormat="1" ht="26" customHeight="1" spans="1:7">
      <c r="A222" s="55"/>
      <c r="B222" s="56"/>
      <c r="C222" s="56"/>
      <c r="D222" s="57"/>
      <c r="E222" s="57"/>
      <c r="F222" s="57"/>
      <c r="G222" s="57"/>
    </row>
    <row r="223" s="42" customFormat="1" ht="26" customHeight="1" spans="1:7">
      <c r="A223" s="55"/>
      <c r="B223" s="56"/>
      <c r="C223" s="56"/>
      <c r="D223" s="57"/>
      <c r="E223" s="57"/>
      <c r="F223" s="57"/>
      <c r="G223" s="57"/>
    </row>
    <row r="224" s="42" customFormat="1" ht="26" customHeight="1" spans="1:7">
      <c r="A224" s="55"/>
      <c r="B224" s="56"/>
      <c r="C224" s="56"/>
      <c r="D224" s="57"/>
      <c r="E224" s="57"/>
      <c r="F224" s="57"/>
      <c r="G224" s="57"/>
    </row>
    <row r="225" s="42" customFormat="1" ht="26" customHeight="1" spans="1:7">
      <c r="A225" s="55"/>
      <c r="B225" s="56"/>
      <c r="C225" s="56"/>
      <c r="D225" s="57"/>
      <c r="E225" s="57"/>
      <c r="F225" s="57"/>
      <c r="G225" s="57"/>
    </row>
    <row r="226" s="42" customFormat="1" ht="26" customHeight="1" spans="1:7">
      <c r="A226" s="55"/>
      <c r="B226" s="56"/>
      <c r="C226" s="56"/>
      <c r="D226" s="57"/>
      <c r="E226" s="57"/>
      <c r="F226" s="57"/>
      <c r="G226" s="57"/>
    </row>
    <row r="227" s="42" customFormat="1" ht="26" customHeight="1" spans="1:7">
      <c r="A227" s="55"/>
      <c r="B227" s="56"/>
      <c r="C227" s="56"/>
      <c r="D227" s="57"/>
      <c r="E227" s="57"/>
      <c r="F227" s="57"/>
      <c r="G227" s="57"/>
    </row>
    <row r="228" s="42" customFormat="1" ht="26" customHeight="1" spans="1:7">
      <c r="A228" s="55"/>
      <c r="B228" s="56"/>
      <c r="C228" s="56"/>
      <c r="D228" s="57"/>
      <c r="E228" s="57"/>
      <c r="F228" s="57"/>
      <c r="G228" s="57"/>
    </row>
    <row r="229" s="42" customFormat="1" ht="26" customHeight="1" spans="1:7">
      <c r="A229" s="55"/>
      <c r="B229" s="56"/>
      <c r="C229" s="56"/>
      <c r="D229" s="57"/>
      <c r="E229" s="57"/>
      <c r="F229" s="57"/>
      <c r="G229" s="57"/>
    </row>
    <row r="230" s="42" customFormat="1" ht="26" customHeight="1" spans="1:7">
      <c r="A230" s="55"/>
      <c r="B230" s="56"/>
      <c r="C230" s="56"/>
      <c r="D230" s="57"/>
      <c r="E230" s="57"/>
      <c r="F230" s="57"/>
      <c r="G230" s="57"/>
    </row>
    <row r="231" s="42" customFormat="1" ht="26" customHeight="1" spans="1:7">
      <c r="A231" s="55"/>
      <c r="B231" s="56"/>
      <c r="C231" s="56"/>
      <c r="D231" s="57"/>
      <c r="E231" s="57"/>
      <c r="F231" s="57"/>
      <c r="G231" s="57"/>
    </row>
    <row r="232" s="42" customFormat="1" ht="26" customHeight="1" spans="1:7">
      <c r="A232" s="55"/>
      <c r="B232" s="56"/>
      <c r="C232" s="56"/>
      <c r="D232" s="57"/>
      <c r="E232" s="57"/>
      <c r="F232" s="57"/>
      <c r="G232" s="57"/>
    </row>
    <row r="233" s="42" customFormat="1" ht="26" customHeight="1" spans="1:7">
      <c r="A233" s="55"/>
      <c r="B233" s="56"/>
      <c r="C233" s="56"/>
      <c r="D233" s="57"/>
      <c r="E233" s="57"/>
      <c r="F233" s="57"/>
      <c r="G233" s="57"/>
    </row>
    <row r="234" s="42" customFormat="1" ht="26" customHeight="1" spans="1:7">
      <c r="A234" s="55"/>
      <c r="B234" s="56"/>
      <c r="C234" s="56"/>
      <c r="D234" s="57"/>
      <c r="E234" s="57"/>
      <c r="F234" s="57"/>
      <c r="G234" s="57"/>
    </row>
    <row r="235" s="42" customFormat="1" ht="26" customHeight="1" spans="1:7">
      <c r="A235" s="55"/>
      <c r="B235" s="56"/>
      <c r="C235" s="56"/>
      <c r="D235" s="57"/>
      <c r="E235" s="57"/>
      <c r="F235" s="57"/>
      <c r="G235" s="57"/>
    </row>
    <row r="236" s="42" customFormat="1" ht="26" customHeight="1" spans="1:7">
      <c r="A236" s="55"/>
      <c r="B236" s="56"/>
      <c r="C236" s="56"/>
      <c r="D236" s="57"/>
      <c r="E236" s="57"/>
      <c r="F236" s="57"/>
      <c r="G236" s="57"/>
    </row>
    <row r="237" s="42" customFormat="1" ht="26" customHeight="1" spans="1:7">
      <c r="A237" s="55"/>
      <c r="B237" s="56"/>
      <c r="C237" s="56"/>
      <c r="D237" s="57"/>
      <c r="E237" s="57"/>
      <c r="F237" s="57"/>
      <c r="G237" s="57"/>
    </row>
    <row r="238" s="42" customFormat="1" ht="26" customHeight="1" spans="1:7">
      <c r="A238" s="55"/>
      <c r="B238" s="56"/>
      <c r="C238" s="56"/>
      <c r="D238" s="57"/>
      <c r="E238" s="57"/>
      <c r="F238" s="57"/>
      <c r="G238" s="57"/>
    </row>
    <row r="239" s="42" customFormat="1" ht="26" customHeight="1" spans="1:7">
      <c r="A239" s="55"/>
      <c r="B239" s="56"/>
      <c r="C239" s="56"/>
      <c r="D239" s="57"/>
      <c r="E239" s="57"/>
      <c r="F239" s="57"/>
      <c r="G239" s="57"/>
    </row>
    <row r="240" s="42" customFormat="1" ht="26" customHeight="1" spans="1:7">
      <c r="A240" s="55"/>
      <c r="B240" s="56"/>
      <c r="C240" s="56"/>
      <c r="D240" s="57"/>
      <c r="E240" s="57"/>
      <c r="F240" s="57"/>
      <c r="G240" s="57"/>
    </row>
    <row r="241" s="42" customFormat="1" ht="26" customHeight="1" spans="1:7">
      <c r="A241" s="55"/>
      <c r="B241" s="56"/>
      <c r="C241" s="56"/>
      <c r="D241" s="57"/>
      <c r="E241" s="57"/>
      <c r="F241" s="57"/>
      <c r="G241" s="57"/>
    </row>
    <row r="242" s="42" customFormat="1" ht="26" customHeight="1" spans="1:7">
      <c r="A242" s="55"/>
      <c r="B242" s="56"/>
      <c r="C242" s="56"/>
      <c r="D242" s="57"/>
      <c r="E242" s="57"/>
      <c r="F242" s="57"/>
      <c r="G242" s="57"/>
    </row>
    <row r="243" s="42" customFormat="1" ht="26" customHeight="1" spans="1:7">
      <c r="A243" s="55"/>
      <c r="B243" s="56"/>
      <c r="C243" s="56"/>
      <c r="D243" s="57"/>
      <c r="E243" s="57"/>
      <c r="F243" s="57"/>
      <c r="G243" s="57"/>
    </row>
    <row r="244" s="42" customFormat="1" ht="26" customHeight="1" spans="1:7">
      <c r="A244" s="55"/>
      <c r="B244" s="56"/>
      <c r="C244" s="56"/>
      <c r="D244" s="57"/>
      <c r="E244" s="57"/>
      <c r="F244" s="57"/>
      <c r="G244" s="57"/>
    </row>
    <row r="245" s="42" customFormat="1" ht="26" customHeight="1" spans="1:7">
      <c r="A245" s="55"/>
      <c r="B245" s="56"/>
      <c r="C245" s="56"/>
      <c r="D245" s="57"/>
      <c r="E245" s="57"/>
      <c r="F245" s="57"/>
      <c r="G245" s="57"/>
    </row>
    <row r="246" s="42" customFormat="1" ht="26" customHeight="1" spans="1:7">
      <c r="A246" s="55"/>
      <c r="B246" s="56"/>
      <c r="C246" s="56"/>
      <c r="D246" s="57"/>
      <c r="E246" s="57"/>
      <c r="F246" s="57"/>
      <c r="G246" s="57"/>
    </row>
    <row r="247" s="42" customFormat="1" ht="26" customHeight="1" spans="1:7">
      <c r="A247" s="55"/>
      <c r="B247" s="56"/>
      <c r="C247" s="56"/>
      <c r="D247" s="57"/>
      <c r="E247" s="57"/>
      <c r="F247" s="57"/>
      <c r="G247" s="57"/>
    </row>
    <row r="248" s="42" customFormat="1" ht="26" customHeight="1" spans="1:7">
      <c r="A248" s="55"/>
      <c r="B248" s="56"/>
      <c r="C248" s="56"/>
      <c r="D248" s="57"/>
      <c r="E248" s="57"/>
      <c r="F248" s="57"/>
      <c r="G248" s="57"/>
    </row>
    <row r="249" s="42" customFormat="1" ht="26" customHeight="1" spans="1:7">
      <c r="A249" s="55"/>
      <c r="B249" s="56"/>
      <c r="C249" s="56"/>
      <c r="D249" s="57"/>
      <c r="E249" s="57"/>
      <c r="F249" s="57"/>
      <c r="G249" s="57"/>
    </row>
    <row r="250" s="42" customFormat="1" ht="26" customHeight="1" spans="1:7">
      <c r="A250" s="55"/>
      <c r="B250" s="56"/>
      <c r="C250" s="56"/>
      <c r="D250" s="57"/>
      <c r="E250" s="57"/>
      <c r="F250" s="57"/>
      <c r="G250" s="57"/>
    </row>
    <row r="251" s="42" customFormat="1" ht="26" customHeight="1" spans="1:7">
      <c r="A251" s="55"/>
      <c r="B251" s="56"/>
      <c r="C251" s="56"/>
      <c r="D251" s="57"/>
      <c r="E251" s="57"/>
      <c r="F251" s="57"/>
      <c r="G251" s="57"/>
    </row>
    <row r="252" s="42" customFormat="1" ht="26" customHeight="1" spans="1:7">
      <c r="A252" s="55"/>
      <c r="B252" s="56"/>
      <c r="C252" s="56"/>
      <c r="D252" s="57"/>
      <c r="E252" s="57"/>
      <c r="F252" s="57"/>
      <c r="G252" s="57"/>
    </row>
    <row r="253" s="42" customFormat="1" ht="26" customHeight="1" spans="1:7">
      <c r="A253" s="55"/>
      <c r="B253" s="56"/>
      <c r="C253" s="56"/>
      <c r="D253" s="57"/>
      <c r="E253" s="57"/>
      <c r="F253" s="57"/>
      <c r="G253" s="57"/>
    </row>
    <row r="254" s="42" customFormat="1" ht="26" customHeight="1" spans="1:7">
      <c r="A254" s="55"/>
      <c r="B254" s="56"/>
      <c r="C254" s="56"/>
      <c r="D254" s="57"/>
      <c r="E254" s="57"/>
      <c r="F254" s="57"/>
      <c r="G254" s="57"/>
    </row>
    <row r="255" s="42" customFormat="1" ht="26" customHeight="1" spans="1:7">
      <c r="A255" s="55"/>
      <c r="B255" s="56"/>
      <c r="C255" s="56"/>
      <c r="D255" s="57"/>
      <c r="E255" s="57"/>
      <c r="F255" s="57"/>
      <c r="G255" s="57"/>
    </row>
    <row r="256" s="42" customFormat="1" ht="26" customHeight="1" spans="1:7">
      <c r="A256" s="55"/>
      <c r="B256" s="56"/>
      <c r="C256" s="56"/>
      <c r="D256" s="57"/>
      <c r="E256" s="57"/>
      <c r="F256" s="57"/>
      <c r="G256" s="57"/>
    </row>
    <row r="257" s="42" customFormat="1" ht="26" customHeight="1" spans="1:7">
      <c r="A257" s="55"/>
      <c r="B257" s="56"/>
      <c r="C257" s="56"/>
      <c r="D257" s="57"/>
      <c r="E257" s="57"/>
      <c r="F257" s="57"/>
      <c r="G257" s="57"/>
    </row>
    <row r="258" s="42" customFormat="1" ht="26" customHeight="1" spans="1:7">
      <c r="A258" s="55"/>
      <c r="B258" s="56"/>
      <c r="C258" s="56"/>
      <c r="D258" s="57"/>
      <c r="E258" s="57"/>
      <c r="F258" s="57"/>
      <c r="G258" s="57"/>
    </row>
    <row r="259" s="42" customFormat="1" ht="26" customHeight="1" spans="1:7">
      <c r="A259" s="55"/>
      <c r="B259" s="56"/>
      <c r="C259" s="56"/>
      <c r="D259" s="57"/>
      <c r="E259" s="57"/>
      <c r="F259" s="57"/>
      <c r="G259" s="57"/>
    </row>
    <row r="260" s="42" customFormat="1" ht="26" customHeight="1" spans="1:7">
      <c r="A260" s="55"/>
      <c r="B260" s="56"/>
      <c r="C260" s="56"/>
      <c r="D260" s="57"/>
      <c r="E260" s="57"/>
      <c r="F260" s="57"/>
      <c r="G260" s="57"/>
    </row>
    <row r="261" s="42" customFormat="1" ht="26" customHeight="1" spans="1:7">
      <c r="A261" s="55"/>
      <c r="B261" s="56"/>
      <c r="C261" s="56"/>
      <c r="D261" s="57"/>
      <c r="E261" s="57"/>
      <c r="F261" s="57"/>
      <c r="G261" s="57"/>
    </row>
    <row r="262" s="42" customFormat="1" ht="26" customHeight="1" spans="1:7">
      <c r="A262" s="55"/>
      <c r="B262" s="56"/>
      <c r="C262" s="56"/>
      <c r="D262" s="57"/>
      <c r="E262" s="57"/>
      <c r="F262" s="57"/>
      <c r="G262" s="57"/>
    </row>
    <row r="263" s="42" customFormat="1" ht="26" customHeight="1" spans="1:7">
      <c r="A263" s="55"/>
      <c r="B263" s="56"/>
      <c r="C263" s="56"/>
      <c r="D263" s="57"/>
      <c r="E263" s="57"/>
      <c r="F263" s="57"/>
      <c r="G263" s="57"/>
    </row>
    <row r="264" s="42" customFormat="1" ht="26" customHeight="1" spans="1:7">
      <c r="A264" s="55"/>
      <c r="B264" s="56"/>
      <c r="C264" s="56"/>
      <c r="D264" s="57"/>
      <c r="E264" s="57"/>
      <c r="F264" s="57"/>
      <c r="G264" s="57"/>
    </row>
    <row r="265" s="42" customFormat="1" ht="26" customHeight="1" spans="1:7">
      <c r="A265" s="55"/>
      <c r="B265" s="56"/>
      <c r="C265" s="56"/>
      <c r="D265" s="57"/>
      <c r="E265" s="57"/>
      <c r="F265" s="57"/>
      <c r="G265" s="57"/>
    </row>
    <row r="266" s="42" customFormat="1" ht="26" customHeight="1" spans="1:7">
      <c r="A266" s="55"/>
      <c r="B266" s="56"/>
      <c r="C266" s="56"/>
      <c r="D266" s="57"/>
      <c r="E266" s="57"/>
      <c r="F266" s="57"/>
      <c r="G266" s="57"/>
    </row>
    <row r="267" s="42" customFormat="1" ht="26" customHeight="1" spans="1:7">
      <c r="A267" s="55"/>
      <c r="B267" s="56"/>
      <c r="C267" s="56"/>
      <c r="D267" s="57"/>
      <c r="E267" s="57"/>
      <c r="F267" s="57"/>
      <c r="G267" s="57"/>
    </row>
    <row r="268" s="42" customFormat="1" ht="26" customHeight="1" spans="1:7">
      <c r="A268" s="55"/>
      <c r="B268" s="56"/>
      <c r="C268" s="56"/>
      <c r="D268" s="57"/>
      <c r="E268" s="57"/>
      <c r="F268" s="57"/>
      <c r="G268" s="57"/>
    </row>
    <row r="269" s="42" customFormat="1" ht="26" customHeight="1" spans="1:7">
      <c r="A269" s="55"/>
      <c r="B269" s="56"/>
      <c r="C269" s="56"/>
      <c r="D269" s="57"/>
      <c r="E269" s="57"/>
      <c r="F269" s="57"/>
      <c r="G269" s="57"/>
    </row>
    <row r="270" s="42" customFormat="1" ht="26" customHeight="1" spans="1:7">
      <c r="A270" s="55"/>
      <c r="B270" s="56"/>
      <c r="C270" s="56"/>
      <c r="D270" s="57"/>
      <c r="E270" s="57"/>
      <c r="F270" s="57"/>
      <c r="G270" s="57"/>
    </row>
    <row r="271" s="42" customFormat="1" ht="26" customHeight="1" spans="1:7">
      <c r="A271" s="55"/>
      <c r="B271" s="56"/>
      <c r="C271" s="56"/>
      <c r="D271" s="57"/>
      <c r="E271" s="57"/>
      <c r="F271" s="57"/>
      <c r="G271" s="57"/>
    </row>
    <row r="272" s="42" customFormat="1" ht="26" customHeight="1" spans="1:7">
      <c r="A272" s="55"/>
      <c r="B272" s="56"/>
      <c r="C272" s="56"/>
      <c r="D272" s="57"/>
      <c r="E272" s="57"/>
      <c r="F272" s="57"/>
      <c r="G272" s="57"/>
    </row>
    <row r="273" s="42" customFormat="1" ht="26" customHeight="1" spans="1:7">
      <c r="A273" s="55"/>
      <c r="B273" s="56"/>
      <c r="C273" s="56"/>
      <c r="D273" s="57"/>
      <c r="E273" s="57"/>
      <c r="F273" s="57"/>
      <c r="G273" s="57"/>
    </row>
    <row r="274" s="42" customFormat="1" ht="26" customHeight="1" spans="1:7">
      <c r="A274" s="55"/>
      <c r="B274" s="56"/>
      <c r="C274" s="56"/>
      <c r="D274" s="57"/>
      <c r="E274" s="57"/>
      <c r="F274" s="57"/>
      <c r="G274" s="57"/>
    </row>
    <row r="275" s="42" customFormat="1" ht="26" customHeight="1" spans="1:7">
      <c r="A275" s="55"/>
      <c r="B275" s="56"/>
      <c r="C275" s="56"/>
      <c r="D275" s="57"/>
      <c r="E275" s="57"/>
      <c r="F275" s="57"/>
      <c r="G275" s="57"/>
    </row>
    <row r="276" s="42" customFormat="1" ht="26" customHeight="1" spans="1:7">
      <c r="A276" s="55"/>
      <c r="B276" s="56"/>
      <c r="C276" s="56"/>
      <c r="D276" s="57"/>
      <c r="E276" s="57"/>
      <c r="F276" s="57"/>
      <c r="G276" s="57"/>
    </row>
    <row r="277" s="42" customFormat="1" ht="26" customHeight="1" spans="1:7">
      <c r="A277" s="55"/>
      <c r="B277" s="56"/>
      <c r="C277" s="56"/>
      <c r="D277" s="57"/>
      <c r="E277" s="57"/>
      <c r="F277" s="57"/>
      <c r="G277" s="57"/>
    </row>
    <row r="278" s="42" customFormat="1" ht="26" customHeight="1" spans="1:7">
      <c r="A278" s="55"/>
      <c r="B278" s="56"/>
      <c r="C278" s="56"/>
      <c r="D278" s="57"/>
      <c r="E278" s="57"/>
      <c r="F278" s="57"/>
      <c r="G278" s="57"/>
    </row>
    <row r="279" s="42" customFormat="1" ht="26" customHeight="1" spans="1:7">
      <c r="A279" s="55"/>
      <c r="B279" s="56"/>
      <c r="C279" s="56"/>
      <c r="D279" s="57"/>
      <c r="E279" s="57"/>
      <c r="F279" s="57"/>
      <c r="G279" s="57"/>
    </row>
    <row r="280" s="42" customFormat="1" ht="26" customHeight="1" spans="1:7">
      <c r="A280" s="55"/>
      <c r="B280" s="56"/>
      <c r="C280" s="56"/>
      <c r="D280" s="57"/>
      <c r="E280" s="57"/>
      <c r="F280" s="57"/>
      <c r="G280" s="57"/>
    </row>
    <row r="281" s="42" customFormat="1" ht="26" customHeight="1" spans="1:7">
      <c r="A281" s="55"/>
      <c r="B281" s="56"/>
      <c r="C281" s="56"/>
      <c r="D281" s="57"/>
      <c r="E281" s="57"/>
      <c r="F281" s="57"/>
      <c r="G281" s="57"/>
    </row>
    <row r="282" s="42" customFormat="1" ht="26" customHeight="1" spans="1:7">
      <c r="A282" s="55"/>
      <c r="B282" s="56"/>
      <c r="C282" s="56"/>
      <c r="D282" s="57"/>
      <c r="E282" s="57"/>
      <c r="F282" s="57"/>
      <c r="G282" s="57"/>
    </row>
    <row r="283" s="42" customFormat="1" ht="26" customHeight="1" spans="1:7">
      <c r="A283" s="55"/>
      <c r="B283" s="56"/>
      <c r="C283" s="56"/>
      <c r="D283" s="57"/>
      <c r="E283" s="57"/>
      <c r="F283" s="57"/>
      <c r="G283" s="57"/>
    </row>
    <row r="284" s="42" customFormat="1" ht="26" customHeight="1" spans="1:7">
      <c r="A284" s="55"/>
      <c r="B284" s="56"/>
      <c r="C284" s="56"/>
      <c r="D284" s="57"/>
      <c r="E284" s="57"/>
      <c r="F284" s="57"/>
      <c r="G284" s="57"/>
    </row>
    <row r="285" s="42" customFormat="1" ht="26" customHeight="1" spans="1:7">
      <c r="A285" s="55"/>
      <c r="B285" s="56"/>
      <c r="C285" s="56"/>
      <c r="D285" s="57"/>
      <c r="E285" s="57"/>
      <c r="F285" s="57"/>
      <c r="G285" s="57"/>
    </row>
    <row r="286" s="42" customFormat="1" ht="26" customHeight="1" spans="1:7">
      <c r="A286" s="55"/>
      <c r="B286" s="56"/>
      <c r="C286" s="56"/>
      <c r="D286" s="57"/>
      <c r="E286" s="57"/>
      <c r="F286" s="57"/>
      <c r="G286" s="57"/>
    </row>
    <row r="287" s="42" customFormat="1" ht="26" customHeight="1" spans="1:7">
      <c r="A287" s="55"/>
      <c r="B287" s="56"/>
      <c r="C287" s="56"/>
      <c r="D287" s="57"/>
      <c r="E287" s="57"/>
      <c r="F287" s="57"/>
      <c r="G287" s="57"/>
    </row>
    <row r="288" s="42" customFormat="1" ht="26" customHeight="1" spans="1:7">
      <c r="A288" s="55"/>
      <c r="B288" s="56"/>
      <c r="C288" s="56"/>
      <c r="D288" s="57"/>
      <c r="E288" s="57"/>
      <c r="F288" s="57"/>
      <c r="G288" s="57"/>
    </row>
    <row r="289" s="42" customFormat="1" ht="26" customHeight="1" spans="1:7">
      <c r="A289" s="55"/>
      <c r="B289" s="56"/>
      <c r="C289" s="56"/>
      <c r="D289" s="57"/>
      <c r="E289" s="57"/>
      <c r="F289" s="57"/>
      <c r="G289" s="57"/>
    </row>
    <row r="290" s="42" customFormat="1" ht="26" customHeight="1" spans="1:7">
      <c r="A290" s="55"/>
      <c r="B290" s="56"/>
      <c r="C290" s="56"/>
      <c r="D290" s="57"/>
      <c r="E290" s="57"/>
      <c r="F290" s="57"/>
      <c r="G290" s="57"/>
    </row>
    <row r="291" s="42" customFormat="1" ht="26" customHeight="1" spans="1:7">
      <c r="A291" s="55"/>
      <c r="B291" s="56"/>
      <c r="C291" s="56"/>
      <c r="D291" s="57"/>
      <c r="E291" s="57"/>
      <c r="F291" s="57"/>
      <c r="G291" s="57"/>
    </row>
    <row r="292" s="42" customFormat="1" ht="26" customHeight="1" spans="1:7">
      <c r="A292" s="55"/>
      <c r="B292" s="56"/>
      <c r="C292" s="56"/>
      <c r="D292" s="57"/>
      <c r="E292" s="57"/>
      <c r="F292" s="57"/>
      <c r="G292" s="57"/>
    </row>
    <row r="293" s="42" customFormat="1" ht="26" customHeight="1" spans="1:7">
      <c r="A293" s="55"/>
      <c r="B293" s="56"/>
      <c r="C293" s="56"/>
      <c r="D293" s="57"/>
      <c r="E293" s="57"/>
      <c r="F293" s="57"/>
      <c r="G293" s="57"/>
    </row>
    <row r="294" s="42" customFormat="1" ht="26" customHeight="1" spans="1:7">
      <c r="A294" s="55"/>
      <c r="B294" s="56"/>
      <c r="C294" s="56"/>
      <c r="D294" s="57"/>
      <c r="E294" s="57"/>
      <c r="F294" s="57"/>
      <c r="G294" s="57"/>
    </row>
    <row r="295" s="42" customFormat="1" ht="26" customHeight="1" spans="1:7">
      <c r="A295" s="55"/>
      <c r="B295" s="56"/>
      <c r="C295" s="56"/>
      <c r="D295" s="57"/>
      <c r="E295" s="57"/>
      <c r="F295" s="57"/>
      <c r="G295" s="57"/>
    </row>
    <row r="296" s="42" customFormat="1" ht="26" customHeight="1" spans="1:7">
      <c r="A296" s="55"/>
      <c r="B296" s="56"/>
      <c r="C296" s="56"/>
      <c r="D296" s="57"/>
      <c r="E296" s="57"/>
      <c r="F296" s="57"/>
      <c r="G296" s="57"/>
    </row>
  </sheetData>
  <sheetProtection algorithmName="SHA-512" hashValue="Grry6WYDsmOjUvYf3k2PuMZv78ww8wQYcySm/dMepTyg4kPOEKU4BKOkanfVvxn+wmWNZj+Txx884LX4G5Ys6w==" saltValue="EbqYQf5MnSx5WFQvZjss+g==" spinCount="100000" sheet="1" formatColumns="0" formatRows="0" objects="1"/>
  <mergeCells count="5">
    <mergeCell ref="A1:G1"/>
    <mergeCell ref="A2:E2"/>
    <mergeCell ref="F2:G2"/>
    <mergeCell ref="A8:D8"/>
    <mergeCell ref="E8:G8"/>
  </mergeCells>
  <pageMargins left="0.554861111111111" right="0.554861111111111" top="0.60625" bottom="0.60625" header="0.5" footer="0.5"/>
  <pageSetup paperSize="9" orientation="portrait" horizontalDpi="600"/>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143"/>
  <sheetViews>
    <sheetView showZeros="0" tabSelected="1" view="pageBreakPreview" zoomScale="86" zoomScaleNormal="100" topLeftCell="A96" workbookViewId="0">
      <selection activeCell="E98" sqref="E98"/>
    </sheetView>
  </sheetViews>
  <sheetFormatPr defaultColWidth="9" defaultRowHeight="13.5" outlineLevelCol="7"/>
  <cols>
    <col min="1" max="1" width="12.7416666666667" style="7" customWidth="1"/>
    <col min="2" max="2" width="17.8416666666667" style="8" customWidth="1"/>
    <col min="3" max="3" width="23.8833333333333" style="8" customWidth="1"/>
    <col min="4" max="4" width="7.60833333333333" style="9" customWidth="1"/>
    <col min="5" max="5" width="10.5666666666667" style="9" customWidth="1"/>
    <col min="6" max="6" width="10.1333333333333" style="9" customWidth="1"/>
    <col min="7" max="7" width="9.925" style="9" customWidth="1"/>
    <col min="8" max="16384" width="9" style="10"/>
  </cols>
  <sheetData>
    <row r="1" s="1" customFormat="1" ht="34" customHeight="1" spans="1:7">
      <c r="A1" s="11" t="s">
        <v>97</v>
      </c>
      <c r="B1" s="12"/>
      <c r="C1" s="12"/>
      <c r="D1" s="11"/>
      <c r="E1" s="11"/>
      <c r="F1" s="13"/>
      <c r="G1" s="14"/>
    </row>
    <row r="2" s="2" customFormat="1" ht="35" customHeight="1" spans="1:7">
      <c r="A2" s="15" t="str">
        <f>'1000章  养护检查 '!A2</f>
        <v>项目名称：2026年G205龙池互通至雍庄互通、G328江北段、S356江北段综合养护项目</v>
      </c>
      <c r="B2" s="15"/>
      <c r="C2" s="15"/>
      <c r="D2" s="15"/>
      <c r="E2" s="15"/>
      <c r="F2" s="16" t="s">
        <v>98</v>
      </c>
      <c r="G2" s="16"/>
    </row>
    <row r="3" s="3" customFormat="1" ht="26" customHeight="1" spans="1:7">
      <c r="A3" s="17" t="s">
        <v>99</v>
      </c>
      <c r="B3" s="17" t="s">
        <v>100</v>
      </c>
      <c r="C3" s="17" t="s">
        <v>101</v>
      </c>
      <c r="D3" s="17" t="s">
        <v>102</v>
      </c>
      <c r="E3" s="17" t="s">
        <v>103</v>
      </c>
      <c r="F3" s="18" t="s">
        <v>104</v>
      </c>
      <c r="G3" s="19" t="s">
        <v>105</v>
      </c>
    </row>
    <row r="4" s="3" customFormat="1" ht="26" customHeight="1" spans="1:7">
      <c r="A4" s="20" t="s">
        <v>106</v>
      </c>
      <c r="B4" s="21" t="s">
        <v>107</v>
      </c>
      <c r="C4" s="21"/>
      <c r="D4" s="20"/>
      <c r="E4" s="20"/>
      <c r="F4" s="20"/>
      <c r="G4" s="20"/>
    </row>
    <row r="5" s="4" customFormat="1" ht="26" customHeight="1" spans="1:7">
      <c r="A5" s="20" t="s">
        <v>108</v>
      </c>
      <c r="B5" s="21" t="s">
        <v>109</v>
      </c>
      <c r="C5" s="21"/>
      <c r="D5" s="20" t="s">
        <v>92</v>
      </c>
      <c r="E5" s="22">
        <v>22.823</v>
      </c>
      <c r="F5" s="23"/>
      <c r="G5" s="24">
        <f>IF(E5="","",ROUND(E5*F5,0))</f>
        <v>0</v>
      </c>
    </row>
    <row r="6" s="5" customFormat="1" ht="26" customHeight="1" spans="1:7">
      <c r="A6" s="20" t="s">
        <v>110</v>
      </c>
      <c r="B6" s="21" t="s">
        <v>111</v>
      </c>
      <c r="C6" s="21"/>
      <c r="D6" s="20"/>
      <c r="E6" s="25"/>
      <c r="F6" s="23"/>
      <c r="G6" s="24" t="str">
        <f t="shared" ref="G6:G37" si="0">IF(E6="","",ROUND(E6*F6,0))</f>
        <v/>
      </c>
    </row>
    <row r="7" s="5" customFormat="1" ht="58" customHeight="1" spans="1:8">
      <c r="A7" s="20" t="s">
        <v>112</v>
      </c>
      <c r="B7" s="21" t="s">
        <v>113</v>
      </c>
      <c r="C7" s="21" t="s">
        <v>114</v>
      </c>
      <c r="D7" s="20" t="s">
        <v>115</v>
      </c>
      <c r="E7" s="25">
        <v>283.68</v>
      </c>
      <c r="F7" s="23"/>
      <c r="G7" s="24">
        <f t="shared" si="0"/>
        <v>0</v>
      </c>
      <c r="H7" s="26"/>
    </row>
    <row r="8" s="2" customFormat="1" ht="26" customHeight="1" spans="1:8">
      <c r="A8" s="20" t="s">
        <v>116</v>
      </c>
      <c r="B8" s="21" t="s">
        <v>117</v>
      </c>
      <c r="C8" s="21"/>
      <c r="D8" s="20"/>
      <c r="E8" s="25">
        <v>0</v>
      </c>
      <c r="F8" s="23"/>
      <c r="G8" s="24">
        <f t="shared" si="0"/>
        <v>0</v>
      </c>
      <c r="H8" s="26"/>
    </row>
    <row r="9" s="2" customFormat="1" ht="50" customHeight="1" spans="1:8">
      <c r="A9" s="20" t="s">
        <v>118</v>
      </c>
      <c r="B9" s="21" t="s">
        <v>119</v>
      </c>
      <c r="C9" s="21" t="s">
        <v>120</v>
      </c>
      <c r="D9" s="20" t="s">
        <v>121</v>
      </c>
      <c r="E9" s="25">
        <v>48166</v>
      </c>
      <c r="F9" s="23"/>
      <c r="G9" s="24">
        <f t="shared" si="0"/>
        <v>0</v>
      </c>
      <c r="H9" s="26"/>
    </row>
    <row r="10" s="5" customFormat="1" ht="26" customHeight="1" spans="1:8">
      <c r="A10" s="20" t="s">
        <v>122</v>
      </c>
      <c r="B10" s="21" t="s">
        <v>123</v>
      </c>
      <c r="C10" s="21"/>
      <c r="D10" s="20"/>
      <c r="E10" s="25"/>
      <c r="F10" s="23"/>
      <c r="G10" s="24" t="str">
        <f t="shared" si="0"/>
        <v/>
      </c>
      <c r="H10" s="26"/>
    </row>
    <row r="11" s="5" customFormat="1" ht="49" customHeight="1" spans="1:8">
      <c r="A11" s="20" t="s">
        <v>124</v>
      </c>
      <c r="B11" s="21" t="s">
        <v>125</v>
      </c>
      <c r="C11" s="27" t="s">
        <v>126</v>
      </c>
      <c r="D11" s="28" t="s">
        <v>127</v>
      </c>
      <c r="E11" s="25">
        <v>23680</v>
      </c>
      <c r="F11" s="23"/>
      <c r="G11" s="24">
        <f t="shared" si="0"/>
        <v>0</v>
      </c>
      <c r="H11" s="26"/>
    </row>
    <row r="12" s="2" customFormat="1" ht="51" customHeight="1" spans="1:8">
      <c r="A12" s="20" t="s">
        <v>128</v>
      </c>
      <c r="B12" s="21" t="s">
        <v>129</v>
      </c>
      <c r="C12" s="27" t="s">
        <v>130</v>
      </c>
      <c r="D12" s="28" t="s">
        <v>127</v>
      </c>
      <c r="E12" s="25">
        <v>74366</v>
      </c>
      <c r="F12" s="23"/>
      <c r="G12" s="24">
        <f t="shared" si="0"/>
        <v>0</v>
      </c>
      <c r="H12" s="26"/>
    </row>
    <row r="13" s="4" customFormat="1" ht="26" customHeight="1" spans="1:7">
      <c r="A13" s="20" t="s">
        <v>131</v>
      </c>
      <c r="B13" s="21" t="s">
        <v>132</v>
      </c>
      <c r="C13" s="21"/>
      <c r="D13" s="20" t="s">
        <v>92</v>
      </c>
      <c r="E13" s="22">
        <v>22.823</v>
      </c>
      <c r="F13" s="23"/>
      <c r="G13" s="24">
        <f t="shared" si="0"/>
        <v>0</v>
      </c>
    </row>
    <row r="14" s="2" customFormat="1" ht="26" customHeight="1" spans="1:7">
      <c r="A14" s="20" t="s">
        <v>133</v>
      </c>
      <c r="B14" s="21" t="s">
        <v>134</v>
      </c>
      <c r="C14" s="21"/>
      <c r="D14" s="20"/>
      <c r="E14" s="25">
        <v>0</v>
      </c>
      <c r="F14" s="23"/>
      <c r="G14" s="24">
        <f t="shared" si="0"/>
        <v>0</v>
      </c>
    </row>
    <row r="15" s="2" customFormat="1" ht="54" customHeight="1" spans="1:7">
      <c r="A15" s="20" t="s">
        <v>135</v>
      </c>
      <c r="B15" s="21" t="s">
        <v>136</v>
      </c>
      <c r="C15" s="21" t="s">
        <v>137</v>
      </c>
      <c r="D15" s="20" t="s">
        <v>138</v>
      </c>
      <c r="E15" s="25">
        <v>15</v>
      </c>
      <c r="F15" s="23"/>
      <c r="G15" s="24">
        <f t="shared" si="0"/>
        <v>0</v>
      </c>
    </row>
    <row r="16" s="2" customFormat="1" ht="76" customHeight="1" spans="1:7">
      <c r="A16" s="20" t="s">
        <v>139</v>
      </c>
      <c r="B16" s="21" t="s">
        <v>140</v>
      </c>
      <c r="C16" s="21" t="s">
        <v>141</v>
      </c>
      <c r="D16" s="20" t="s">
        <v>138</v>
      </c>
      <c r="E16" s="25">
        <v>15</v>
      </c>
      <c r="F16" s="23"/>
      <c r="G16" s="24">
        <f t="shared" si="0"/>
        <v>0</v>
      </c>
    </row>
    <row r="17" s="2" customFormat="1" ht="54" customHeight="1" spans="1:7">
      <c r="A17" s="20" t="s">
        <v>142</v>
      </c>
      <c r="B17" s="21" t="s">
        <v>136</v>
      </c>
      <c r="C17" s="21" t="s">
        <v>143</v>
      </c>
      <c r="D17" s="20" t="s">
        <v>138</v>
      </c>
      <c r="E17" s="25">
        <v>30</v>
      </c>
      <c r="F17" s="23"/>
      <c r="G17" s="24">
        <f t="shared" si="0"/>
        <v>0</v>
      </c>
    </row>
    <row r="18" s="5" customFormat="1" ht="26" customHeight="1" spans="1:7">
      <c r="A18" s="20" t="s">
        <v>144</v>
      </c>
      <c r="B18" s="27" t="s">
        <v>145</v>
      </c>
      <c r="C18" s="27"/>
      <c r="D18" s="28" t="s">
        <v>121</v>
      </c>
      <c r="E18" s="25">
        <v>110</v>
      </c>
      <c r="F18" s="23"/>
      <c r="G18" s="24">
        <f t="shared" si="0"/>
        <v>0</v>
      </c>
    </row>
    <row r="19" s="2" customFormat="1" ht="26" customHeight="1" spans="1:7">
      <c r="A19" s="20" t="s">
        <v>146</v>
      </c>
      <c r="B19" s="21" t="s">
        <v>147</v>
      </c>
      <c r="C19" s="21"/>
      <c r="D19" s="20"/>
      <c r="E19" s="25">
        <v>0</v>
      </c>
      <c r="F19" s="23"/>
      <c r="G19" s="24">
        <f t="shared" si="0"/>
        <v>0</v>
      </c>
    </row>
    <row r="20" s="6" customFormat="1" ht="55" customHeight="1" spans="1:7">
      <c r="A20" s="20" t="s">
        <v>148</v>
      </c>
      <c r="B20" s="27" t="s">
        <v>149</v>
      </c>
      <c r="C20" s="27" t="s">
        <v>150</v>
      </c>
      <c r="D20" s="28" t="s">
        <v>121</v>
      </c>
      <c r="E20" s="25">
        <v>30</v>
      </c>
      <c r="F20" s="23"/>
      <c r="G20" s="24">
        <f t="shared" si="0"/>
        <v>0</v>
      </c>
    </row>
    <row r="21" s="5" customFormat="1" ht="76" customHeight="1" spans="1:7">
      <c r="A21" s="20" t="s">
        <v>151</v>
      </c>
      <c r="B21" s="27" t="s">
        <v>152</v>
      </c>
      <c r="C21" s="27" t="s">
        <v>153</v>
      </c>
      <c r="D21" s="28" t="s">
        <v>121</v>
      </c>
      <c r="E21" s="25">
        <v>20</v>
      </c>
      <c r="F21" s="23"/>
      <c r="G21" s="24">
        <f t="shared" si="0"/>
        <v>0</v>
      </c>
    </row>
    <row r="22" s="3" customFormat="1" ht="32" customHeight="1" spans="1:7">
      <c r="A22" s="20" t="s">
        <v>154</v>
      </c>
      <c r="B22" s="27" t="s">
        <v>155</v>
      </c>
      <c r="C22" s="27" t="s">
        <v>156</v>
      </c>
      <c r="D22" s="28" t="s">
        <v>121</v>
      </c>
      <c r="E22" s="25">
        <v>2600</v>
      </c>
      <c r="F22" s="23"/>
      <c r="G22" s="24">
        <f t="shared" si="0"/>
        <v>0</v>
      </c>
    </row>
    <row r="23" s="3" customFormat="1" ht="26" customHeight="1" spans="1:7">
      <c r="A23" s="20" t="s">
        <v>157</v>
      </c>
      <c r="B23" s="27" t="s">
        <v>158</v>
      </c>
      <c r="C23" s="27"/>
      <c r="D23" s="28" t="s">
        <v>121</v>
      </c>
      <c r="E23" s="25">
        <v>6500</v>
      </c>
      <c r="F23" s="23"/>
      <c r="G23" s="24">
        <f t="shared" si="0"/>
        <v>0</v>
      </c>
    </row>
    <row r="24" s="2" customFormat="1" ht="63" customHeight="1" spans="1:7">
      <c r="A24" s="20" t="s">
        <v>159</v>
      </c>
      <c r="B24" s="21" t="s">
        <v>160</v>
      </c>
      <c r="C24" s="21" t="s">
        <v>161</v>
      </c>
      <c r="D24" s="20" t="s">
        <v>138</v>
      </c>
      <c r="E24" s="25">
        <v>1340</v>
      </c>
      <c r="F24" s="23"/>
      <c r="G24" s="24">
        <f t="shared" si="0"/>
        <v>0</v>
      </c>
    </row>
    <row r="25" s="2" customFormat="1" ht="36" customHeight="1" spans="1:7">
      <c r="A25" s="20" t="s">
        <v>162</v>
      </c>
      <c r="B25" s="21" t="s">
        <v>163</v>
      </c>
      <c r="C25" s="21" t="s">
        <v>164</v>
      </c>
      <c r="D25" s="20" t="s">
        <v>138</v>
      </c>
      <c r="E25" s="25">
        <v>80</v>
      </c>
      <c r="F25" s="23"/>
      <c r="G25" s="24">
        <f t="shared" si="0"/>
        <v>0</v>
      </c>
    </row>
    <row r="26" s="5" customFormat="1" ht="26" customHeight="1" spans="1:7">
      <c r="A26" s="20" t="s">
        <v>165</v>
      </c>
      <c r="B26" s="21" t="s">
        <v>166</v>
      </c>
      <c r="C26" s="21"/>
      <c r="D26" s="20"/>
      <c r="E26" s="25">
        <v>0</v>
      </c>
      <c r="F26" s="23"/>
      <c r="G26" s="24">
        <f t="shared" si="0"/>
        <v>0</v>
      </c>
    </row>
    <row r="27" s="5" customFormat="1" ht="72" customHeight="1" spans="1:7">
      <c r="A27" s="20" t="s">
        <v>167</v>
      </c>
      <c r="B27" s="27" t="s">
        <v>166</v>
      </c>
      <c r="C27" s="27" t="s">
        <v>168</v>
      </c>
      <c r="D27" s="20" t="s">
        <v>138</v>
      </c>
      <c r="E27" s="25">
        <v>25</v>
      </c>
      <c r="F27" s="23"/>
      <c r="G27" s="24">
        <f t="shared" si="0"/>
        <v>0</v>
      </c>
    </row>
    <row r="28" s="5" customFormat="1" ht="46" customHeight="1" spans="1:7">
      <c r="A28" s="20" t="s">
        <v>169</v>
      </c>
      <c r="B28" s="27" t="s">
        <v>170</v>
      </c>
      <c r="C28" s="27" t="s">
        <v>171</v>
      </c>
      <c r="D28" s="20" t="s">
        <v>138</v>
      </c>
      <c r="E28" s="25">
        <v>50</v>
      </c>
      <c r="F28" s="23"/>
      <c r="G28" s="24">
        <f t="shared" si="0"/>
        <v>0</v>
      </c>
    </row>
    <row r="29" s="3" customFormat="1" ht="26" customHeight="1" spans="1:7">
      <c r="A29" s="20" t="s">
        <v>172</v>
      </c>
      <c r="B29" s="21" t="s">
        <v>173</v>
      </c>
      <c r="C29" s="21"/>
      <c r="D29" s="20"/>
      <c r="E29" s="25">
        <v>0</v>
      </c>
      <c r="F29" s="23"/>
      <c r="G29" s="24">
        <f t="shared" si="0"/>
        <v>0</v>
      </c>
    </row>
    <row r="30" s="2" customFormat="1" ht="26" customHeight="1" spans="1:7">
      <c r="A30" s="20" t="s">
        <v>174</v>
      </c>
      <c r="B30" s="21" t="s">
        <v>109</v>
      </c>
      <c r="C30" s="21"/>
      <c r="D30" s="20" t="s">
        <v>92</v>
      </c>
      <c r="E30" s="22">
        <v>22.823</v>
      </c>
      <c r="F30" s="23"/>
      <c r="G30" s="24">
        <f t="shared" si="0"/>
        <v>0</v>
      </c>
    </row>
    <row r="31" s="5" customFormat="1" ht="26" customHeight="1" spans="1:7">
      <c r="A31" s="20" t="s">
        <v>175</v>
      </c>
      <c r="B31" s="21" t="s">
        <v>176</v>
      </c>
      <c r="C31" s="21"/>
      <c r="D31" s="20"/>
      <c r="E31" s="25">
        <v>0</v>
      </c>
      <c r="F31" s="23"/>
      <c r="G31" s="24">
        <f t="shared" si="0"/>
        <v>0</v>
      </c>
    </row>
    <row r="32" s="2" customFormat="1" ht="63" customHeight="1" spans="1:7">
      <c r="A32" s="20" t="s">
        <v>177</v>
      </c>
      <c r="B32" s="21" t="s">
        <v>178</v>
      </c>
      <c r="C32" s="21" t="s">
        <v>179</v>
      </c>
      <c r="D32" s="20" t="s">
        <v>115</v>
      </c>
      <c r="E32" s="25">
        <v>8330.395</v>
      </c>
      <c r="F32" s="23"/>
      <c r="G32" s="24">
        <f t="shared" si="0"/>
        <v>0</v>
      </c>
    </row>
    <row r="33" s="2" customFormat="1" ht="63" customHeight="1" spans="1:7">
      <c r="A33" s="20" t="s">
        <v>180</v>
      </c>
      <c r="B33" s="21" t="s">
        <v>181</v>
      </c>
      <c r="C33" s="21" t="s">
        <v>182</v>
      </c>
      <c r="D33" s="20" t="s">
        <v>115</v>
      </c>
      <c r="E33" s="25">
        <v>8330.395</v>
      </c>
      <c r="F33" s="23"/>
      <c r="G33" s="24">
        <f t="shared" si="0"/>
        <v>0</v>
      </c>
    </row>
    <row r="34" s="6" customFormat="1" ht="30" customHeight="1" spans="1:7">
      <c r="A34" s="20" t="s">
        <v>183</v>
      </c>
      <c r="B34" s="27" t="s">
        <v>184</v>
      </c>
      <c r="C34" s="27" t="s">
        <v>185</v>
      </c>
      <c r="D34" s="29" t="s">
        <v>186</v>
      </c>
      <c r="E34" s="25">
        <v>480</v>
      </c>
      <c r="F34" s="23"/>
      <c r="G34" s="24">
        <f t="shared" si="0"/>
        <v>0</v>
      </c>
    </row>
    <row r="35" s="2" customFormat="1" ht="33" customHeight="1" spans="1:7">
      <c r="A35" s="20" t="s">
        <v>187</v>
      </c>
      <c r="B35" s="21" t="s">
        <v>132</v>
      </c>
      <c r="C35" s="21"/>
      <c r="D35" s="20" t="s">
        <v>92</v>
      </c>
      <c r="E35" s="22">
        <v>34.098</v>
      </c>
      <c r="F35" s="23"/>
      <c r="G35" s="24">
        <f t="shared" si="0"/>
        <v>0</v>
      </c>
    </row>
    <row r="36" s="3" customFormat="1" ht="80" customHeight="1" spans="1:7">
      <c r="A36" s="20" t="s">
        <v>188</v>
      </c>
      <c r="B36" s="27" t="s">
        <v>189</v>
      </c>
      <c r="C36" s="27" t="s">
        <v>190</v>
      </c>
      <c r="D36" s="28" t="s">
        <v>138</v>
      </c>
      <c r="E36" s="25">
        <v>230</v>
      </c>
      <c r="F36" s="23"/>
      <c r="G36" s="24">
        <f t="shared" si="0"/>
        <v>0</v>
      </c>
    </row>
    <row r="37" s="2" customFormat="1" ht="32" customHeight="1" spans="1:7">
      <c r="A37" s="20" t="s">
        <v>191</v>
      </c>
      <c r="B37" s="27" t="s">
        <v>192</v>
      </c>
      <c r="C37" s="27"/>
      <c r="D37" s="28"/>
      <c r="E37" s="25">
        <v>0</v>
      </c>
      <c r="F37" s="23"/>
      <c r="G37" s="24">
        <f t="shared" si="0"/>
        <v>0</v>
      </c>
    </row>
    <row r="38" s="2" customFormat="1" ht="38" customHeight="1" spans="1:7">
      <c r="A38" s="20" t="s">
        <v>193</v>
      </c>
      <c r="B38" s="27" t="s">
        <v>192</v>
      </c>
      <c r="C38" s="27" t="s">
        <v>194</v>
      </c>
      <c r="D38" s="28" t="s">
        <v>127</v>
      </c>
      <c r="E38" s="25">
        <v>380</v>
      </c>
      <c r="F38" s="23"/>
      <c r="G38" s="24">
        <f t="shared" ref="G38:G69" si="1">IF(E38="","",ROUND(E38*F38,0))</f>
        <v>0</v>
      </c>
    </row>
    <row r="39" s="2" customFormat="1" ht="38" customHeight="1" spans="1:7">
      <c r="A39" s="20" t="s">
        <v>195</v>
      </c>
      <c r="B39" s="27" t="s">
        <v>192</v>
      </c>
      <c r="C39" s="27" t="s">
        <v>196</v>
      </c>
      <c r="D39" s="28" t="s">
        <v>127</v>
      </c>
      <c r="E39" s="25">
        <v>1000</v>
      </c>
      <c r="F39" s="23"/>
      <c r="G39" s="24">
        <f t="shared" si="1"/>
        <v>0</v>
      </c>
    </row>
    <row r="40" s="2" customFormat="1" ht="34" customHeight="1" spans="1:7">
      <c r="A40" s="20" t="s">
        <v>197</v>
      </c>
      <c r="B40" s="27" t="s">
        <v>192</v>
      </c>
      <c r="C40" s="27" t="s">
        <v>198</v>
      </c>
      <c r="D40" s="28" t="s">
        <v>127</v>
      </c>
      <c r="E40" s="25">
        <v>115</v>
      </c>
      <c r="F40" s="23"/>
      <c r="G40" s="24">
        <f t="shared" si="1"/>
        <v>0</v>
      </c>
    </row>
    <row r="41" s="5" customFormat="1" ht="40" customHeight="1" spans="1:7">
      <c r="A41" s="20" t="s">
        <v>199</v>
      </c>
      <c r="B41" s="27" t="s">
        <v>200</v>
      </c>
      <c r="C41" s="27" t="s">
        <v>201</v>
      </c>
      <c r="D41" s="28" t="s">
        <v>121</v>
      </c>
      <c r="E41" s="25">
        <v>14250</v>
      </c>
      <c r="F41" s="23"/>
      <c r="G41" s="24">
        <f t="shared" si="1"/>
        <v>0</v>
      </c>
    </row>
    <row r="42" s="2" customFormat="1" ht="26" customHeight="1" spans="1:7">
      <c r="A42" s="20" t="s">
        <v>202</v>
      </c>
      <c r="B42" s="27" t="s">
        <v>203</v>
      </c>
      <c r="C42" s="27"/>
      <c r="D42" s="28" t="s">
        <v>204</v>
      </c>
      <c r="E42" s="25">
        <v>5</v>
      </c>
      <c r="F42" s="23"/>
      <c r="G42" s="24">
        <f t="shared" si="1"/>
        <v>0</v>
      </c>
    </row>
    <row r="43" s="5" customFormat="1" ht="26" customHeight="1" spans="1:7">
      <c r="A43" s="20" t="s">
        <v>205</v>
      </c>
      <c r="B43" s="27" t="s">
        <v>206</v>
      </c>
      <c r="C43" s="27"/>
      <c r="D43" s="28"/>
      <c r="E43" s="25">
        <v>0</v>
      </c>
      <c r="F43" s="23"/>
      <c r="G43" s="24">
        <f t="shared" si="1"/>
        <v>0</v>
      </c>
    </row>
    <row r="44" s="5" customFormat="1" ht="26" customHeight="1" spans="1:7">
      <c r="A44" s="20" t="s">
        <v>207</v>
      </c>
      <c r="B44" s="27" t="s">
        <v>208</v>
      </c>
      <c r="C44" s="27"/>
      <c r="D44" s="28"/>
      <c r="E44" s="25">
        <v>0</v>
      </c>
      <c r="F44" s="23"/>
      <c r="G44" s="24">
        <f t="shared" si="1"/>
        <v>0</v>
      </c>
    </row>
    <row r="45" s="2" customFormat="1" ht="72" customHeight="1" spans="1:7">
      <c r="A45" s="20" t="s">
        <v>209</v>
      </c>
      <c r="B45" s="27" t="s">
        <v>208</v>
      </c>
      <c r="C45" s="27" t="s">
        <v>210</v>
      </c>
      <c r="D45" s="28" t="s">
        <v>121</v>
      </c>
      <c r="E45" s="25">
        <v>420</v>
      </c>
      <c r="F45" s="23"/>
      <c r="G45" s="24">
        <f t="shared" si="1"/>
        <v>0</v>
      </c>
    </row>
    <row r="46" s="5" customFormat="1" ht="87" customHeight="1" spans="1:7">
      <c r="A46" s="20" t="s">
        <v>211</v>
      </c>
      <c r="B46" s="27" t="s">
        <v>208</v>
      </c>
      <c r="C46" s="27" t="s">
        <v>212</v>
      </c>
      <c r="D46" s="28" t="s">
        <v>121</v>
      </c>
      <c r="E46" s="25">
        <v>90</v>
      </c>
      <c r="F46" s="23"/>
      <c r="G46" s="24">
        <f t="shared" si="1"/>
        <v>0</v>
      </c>
    </row>
    <row r="47" s="5" customFormat="1" ht="26" customHeight="1" spans="1:7">
      <c r="A47" s="20" t="s">
        <v>213</v>
      </c>
      <c r="B47" s="27" t="s">
        <v>214</v>
      </c>
      <c r="C47" s="27"/>
      <c r="D47" s="28"/>
      <c r="E47" s="25">
        <v>0</v>
      </c>
      <c r="F47" s="23"/>
      <c r="G47" s="24">
        <f t="shared" si="1"/>
        <v>0</v>
      </c>
    </row>
    <row r="48" s="2" customFormat="1" ht="51" customHeight="1" spans="1:7">
      <c r="A48" s="20" t="s">
        <v>215</v>
      </c>
      <c r="B48" s="27" t="s">
        <v>214</v>
      </c>
      <c r="C48" s="27" t="s">
        <v>216</v>
      </c>
      <c r="D48" s="28" t="s">
        <v>121</v>
      </c>
      <c r="E48" s="25">
        <v>70</v>
      </c>
      <c r="F48" s="23"/>
      <c r="G48" s="24">
        <f t="shared" si="1"/>
        <v>0</v>
      </c>
    </row>
    <row r="49" s="5" customFormat="1" ht="53" customHeight="1" spans="1:7">
      <c r="A49" s="20" t="s">
        <v>217</v>
      </c>
      <c r="B49" s="27" t="s">
        <v>218</v>
      </c>
      <c r="C49" s="27" t="s">
        <v>219</v>
      </c>
      <c r="D49" s="28" t="s">
        <v>121</v>
      </c>
      <c r="E49" s="25">
        <v>200</v>
      </c>
      <c r="F49" s="23"/>
      <c r="G49" s="24">
        <f t="shared" si="1"/>
        <v>0</v>
      </c>
    </row>
    <row r="50" s="5" customFormat="1" ht="26" customHeight="1" spans="1:7">
      <c r="A50" s="20" t="s">
        <v>220</v>
      </c>
      <c r="B50" s="27" t="s">
        <v>221</v>
      </c>
      <c r="C50" s="27"/>
      <c r="D50" s="28" t="s">
        <v>121</v>
      </c>
      <c r="E50" s="25">
        <v>5400</v>
      </c>
      <c r="F50" s="23"/>
      <c r="G50" s="24">
        <f t="shared" si="1"/>
        <v>0</v>
      </c>
    </row>
    <row r="51" s="5" customFormat="1" ht="47" customHeight="1" spans="1:7">
      <c r="A51" s="20" t="s">
        <v>222</v>
      </c>
      <c r="B51" s="27" t="s">
        <v>223</v>
      </c>
      <c r="C51" s="27" t="s">
        <v>224</v>
      </c>
      <c r="D51" s="28" t="s">
        <v>225</v>
      </c>
      <c r="E51" s="25">
        <v>80</v>
      </c>
      <c r="F51" s="23"/>
      <c r="G51" s="24">
        <f t="shared" si="1"/>
        <v>0</v>
      </c>
    </row>
    <row r="52" s="5" customFormat="1" ht="62" customHeight="1" spans="1:7">
      <c r="A52" s="20" t="s">
        <v>226</v>
      </c>
      <c r="B52" s="27" t="s">
        <v>227</v>
      </c>
      <c r="C52" s="27" t="s">
        <v>228</v>
      </c>
      <c r="D52" s="28" t="s">
        <v>229</v>
      </c>
      <c r="E52" s="25">
        <v>10</v>
      </c>
      <c r="F52" s="23"/>
      <c r="G52" s="24">
        <f t="shared" si="1"/>
        <v>0</v>
      </c>
    </row>
    <row r="53" s="5" customFormat="1" ht="26" customHeight="1" spans="1:7">
      <c r="A53" s="20" t="s">
        <v>230</v>
      </c>
      <c r="B53" s="21" t="s">
        <v>231</v>
      </c>
      <c r="C53" s="21"/>
      <c r="D53" s="20"/>
      <c r="E53" s="25">
        <v>0</v>
      </c>
      <c r="F53" s="23"/>
      <c r="G53" s="24">
        <f t="shared" si="1"/>
        <v>0</v>
      </c>
    </row>
    <row r="54" s="5" customFormat="1" ht="26" customHeight="1" spans="1:7">
      <c r="A54" s="20" t="s">
        <v>232</v>
      </c>
      <c r="B54" s="21" t="s">
        <v>109</v>
      </c>
      <c r="C54" s="21"/>
      <c r="D54" s="20" t="s">
        <v>92</v>
      </c>
      <c r="E54" s="22">
        <v>2.254</v>
      </c>
      <c r="F54" s="23"/>
      <c r="G54" s="24">
        <f t="shared" si="1"/>
        <v>0</v>
      </c>
    </row>
    <row r="55" s="5" customFormat="1" ht="26" customHeight="1" spans="1:7">
      <c r="A55" s="20" t="s">
        <v>233</v>
      </c>
      <c r="B55" s="21" t="s">
        <v>234</v>
      </c>
      <c r="C55" s="21"/>
      <c r="D55" s="20"/>
      <c r="E55" s="25">
        <v>0</v>
      </c>
      <c r="F55" s="23"/>
      <c r="G55" s="24">
        <f t="shared" si="1"/>
        <v>0</v>
      </c>
    </row>
    <row r="56" s="5" customFormat="1" ht="62" customHeight="1" spans="1:7">
      <c r="A56" s="20" t="s">
        <v>235</v>
      </c>
      <c r="B56" s="21" t="s">
        <v>178</v>
      </c>
      <c r="C56" s="21" t="s">
        <v>236</v>
      </c>
      <c r="D56" s="20" t="s">
        <v>115</v>
      </c>
      <c r="E56" s="25">
        <v>822.71</v>
      </c>
      <c r="F56" s="23"/>
      <c r="G56" s="24">
        <f t="shared" si="1"/>
        <v>0</v>
      </c>
    </row>
    <row r="57" s="5" customFormat="1" ht="63" customHeight="1" spans="1:7">
      <c r="A57" s="20" t="s">
        <v>237</v>
      </c>
      <c r="B57" s="21" t="s">
        <v>181</v>
      </c>
      <c r="C57" s="21" t="s">
        <v>238</v>
      </c>
      <c r="D57" s="20" t="s">
        <v>115</v>
      </c>
      <c r="E57" s="25">
        <v>822.71</v>
      </c>
      <c r="F57" s="23"/>
      <c r="G57" s="24">
        <f t="shared" si="1"/>
        <v>0</v>
      </c>
    </row>
    <row r="58" s="5" customFormat="1" ht="26" customHeight="1" spans="1:7">
      <c r="A58" s="20" t="s">
        <v>239</v>
      </c>
      <c r="B58" s="21" t="s">
        <v>240</v>
      </c>
      <c r="C58" s="21"/>
      <c r="D58" s="20"/>
      <c r="E58" s="25">
        <v>0</v>
      </c>
      <c r="F58" s="23"/>
      <c r="G58" s="24">
        <f t="shared" si="1"/>
        <v>0</v>
      </c>
    </row>
    <row r="59" s="5" customFormat="1" ht="49" customHeight="1" spans="1:7">
      <c r="A59" s="20" t="s">
        <v>241</v>
      </c>
      <c r="B59" s="21" t="s">
        <v>242</v>
      </c>
      <c r="C59" s="21" t="s">
        <v>243</v>
      </c>
      <c r="D59" s="20" t="s">
        <v>244</v>
      </c>
      <c r="E59" s="25">
        <v>1796</v>
      </c>
      <c r="F59" s="23"/>
      <c r="G59" s="24">
        <f t="shared" si="1"/>
        <v>0</v>
      </c>
    </row>
    <row r="60" s="5" customFormat="1" ht="49" customHeight="1" spans="1:7">
      <c r="A60" s="20" t="s">
        <v>245</v>
      </c>
      <c r="B60" s="21" t="s">
        <v>246</v>
      </c>
      <c r="C60" s="21" t="s">
        <v>247</v>
      </c>
      <c r="D60" s="20" t="s">
        <v>121</v>
      </c>
      <c r="E60" s="25">
        <v>6302</v>
      </c>
      <c r="F60" s="23"/>
      <c r="G60" s="24">
        <f t="shared" si="1"/>
        <v>0</v>
      </c>
    </row>
    <row r="61" s="6" customFormat="1" ht="52" customHeight="1" spans="1:7">
      <c r="A61" s="20" t="s">
        <v>248</v>
      </c>
      <c r="B61" s="21" t="s">
        <v>249</v>
      </c>
      <c r="C61" s="21" t="s">
        <v>243</v>
      </c>
      <c r="D61" s="20" t="s">
        <v>127</v>
      </c>
      <c r="E61" s="25">
        <v>50175</v>
      </c>
      <c r="F61" s="23"/>
      <c r="G61" s="24">
        <f t="shared" si="1"/>
        <v>0</v>
      </c>
    </row>
    <row r="62" s="5" customFormat="1" ht="26" customHeight="1" spans="1:7">
      <c r="A62" s="20" t="s">
        <v>250</v>
      </c>
      <c r="B62" s="21" t="s">
        <v>132</v>
      </c>
      <c r="C62" s="21"/>
      <c r="D62" s="20" t="s">
        <v>92</v>
      </c>
      <c r="E62" s="22">
        <v>2.254</v>
      </c>
      <c r="F62" s="23"/>
      <c r="G62" s="24">
        <f t="shared" si="1"/>
        <v>0</v>
      </c>
    </row>
    <row r="63" s="5" customFormat="1" ht="26" customHeight="1" spans="1:7">
      <c r="A63" s="20" t="s">
        <v>251</v>
      </c>
      <c r="B63" s="27" t="s">
        <v>252</v>
      </c>
      <c r="C63" s="27"/>
      <c r="D63" s="28"/>
      <c r="E63" s="25">
        <v>0</v>
      </c>
      <c r="F63" s="23"/>
      <c r="G63" s="24">
        <f t="shared" si="1"/>
        <v>0</v>
      </c>
    </row>
    <row r="64" s="2" customFormat="1" ht="39" customHeight="1" spans="1:7">
      <c r="A64" s="20" t="s">
        <v>253</v>
      </c>
      <c r="B64" s="27" t="s">
        <v>254</v>
      </c>
      <c r="C64" s="27" t="s">
        <v>255</v>
      </c>
      <c r="D64" s="20" t="s">
        <v>121</v>
      </c>
      <c r="E64" s="25">
        <v>50</v>
      </c>
      <c r="F64" s="23"/>
      <c r="G64" s="24">
        <f t="shared" si="1"/>
        <v>0</v>
      </c>
    </row>
    <row r="65" s="4" customFormat="1" ht="46" customHeight="1" spans="1:7">
      <c r="A65" s="20" t="s">
        <v>256</v>
      </c>
      <c r="B65" s="30" t="s">
        <v>257</v>
      </c>
      <c r="C65" s="21" t="s">
        <v>258</v>
      </c>
      <c r="D65" s="29" t="s">
        <v>259</v>
      </c>
      <c r="E65" s="25">
        <v>830</v>
      </c>
      <c r="F65" s="23"/>
      <c r="G65" s="24">
        <f t="shared" si="1"/>
        <v>0</v>
      </c>
    </row>
    <row r="66" s="5" customFormat="1" ht="26" customHeight="1" spans="1:7">
      <c r="A66" s="20" t="s">
        <v>260</v>
      </c>
      <c r="B66" s="27" t="s">
        <v>261</v>
      </c>
      <c r="C66" s="27"/>
      <c r="D66" s="28"/>
      <c r="E66" s="25">
        <v>0</v>
      </c>
      <c r="F66" s="23"/>
      <c r="G66" s="24">
        <f t="shared" si="1"/>
        <v>0</v>
      </c>
    </row>
    <row r="67" s="5" customFormat="1" ht="44" customHeight="1" spans="1:7">
      <c r="A67" s="20" t="s">
        <v>262</v>
      </c>
      <c r="B67" s="21" t="s">
        <v>263</v>
      </c>
      <c r="C67" s="21" t="s">
        <v>264</v>
      </c>
      <c r="D67" s="28" t="s">
        <v>121</v>
      </c>
      <c r="E67" s="25">
        <v>15</v>
      </c>
      <c r="F67" s="23"/>
      <c r="G67" s="24">
        <f t="shared" si="1"/>
        <v>0</v>
      </c>
    </row>
    <row r="68" s="5" customFormat="1" ht="46" customHeight="1" spans="1:7">
      <c r="A68" s="20" t="s">
        <v>265</v>
      </c>
      <c r="B68" s="21" t="s">
        <v>266</v>
      </c>
      <c r="C68" s="21" t="s">
        <v>264</v>
      </c>
      <c r="D68" s="28" t="s">
        <v>121</v>
      </c>
      <c r="E68" s="25">
        <v>25</v>
      </c>
      <c r="F68" s="23"/>
      <c r="G68" s="24">
        <f t="shared" si="1"/>
        <v>0</v>
      </c>
    </row>
    <row r="69" s="5" customFormat="1" ht="26" customHeight="1" spans="1:7">
      <c r="A69" s="20" t="s">
        <v>267</v>
      </c>
      <c r="B69" s="21" t="s">
        <v>268</v>
      </c>
      <c r="C69" s="21"/>
      <c r="D69" s="20" t="s">
        <v>127</v>
      </c>
      <c r="E69" s="25">
        <v>6473.46</v>
      </c>
      <c r="F69" s="23"/>
      <c r="G69" s="24">
        <f t="shared" si="1"/>
        <v>0</v>
      </c>
    </row>
    <row r="70" s="5" customFormat="1" ht="26" customHeight="1" spans="1:7">
      <c r="A70" s="20" t="s">
        <v>269</v>
      </c>
      <c r="B70" s="21" t="s">
        <v>270</v>
      </c>
      <c r="C70" s="21"/>
      <c r="D70" s="20" t="s">
        <v>127</v>
      </c>
      <c r="E70" s="25">
        <v>9818</v>
      </c>
      <c r="F70" s="23"/>
      <c r="G70" s="24">
        <f t="shared" ref="G70:G101" si="2">IF(E70="","",ROUND(E70*F70,0))</f>
        <v>0</v>
      </c>
    </row>
    <row r="71" s="5" customFormat="1" ht="50" customHeight="1" spans="1:7">
      <c r="A71" s="20" t="s">
        <v>271</v>
      </c>
      <c r="B71" s="27" t="s">
        <v>272</v>
      </c>
      <c r="C71" s="27" t="s">
        <v>273</v>
      </c>
      <c r="D71" s="29" t="s">
        <v>274</v>
      </c>
      <c r="E71" s="25">
        <v>100</v>
      </c>
      <c r="F71" s="23"/>
      <c r="G71" s="24">
        <f t="shared" si="2"/>
        <v>0</v>
      </c>
    </row>
    <row r="72" s="5" customFormat="1" ht="62" customHeight="1" spans="1:7">
      <c r="A72" s="20" t="s">
        <v>275</v>
      </c>
      <c r="B72" s="27" t="s">
        <v>276</v>
      </c>
      <c r="C72" s="27" t="s">
        <v>277</v>
      </c>
      <c r="D72" s="29" t="s">
        <v>278</v>
      </c>
      <c r="E72" s="25">
        <v>20</v>
      </c>
      <c r="F72" s="23"/>
      <c r="G72" s="24">
        <f t="shared" si="2"/>
        <v>0</v>
      </c>
    </row>
    <row r="73" s="5" customFormat="1" ht="26" customHeight="1" spans="1:7">
      <c r="A73" s="20" t="s">
        <v>279</v>
      </c>
      <c r="B73" s="21" t="s">
        <v>280</v>
      </c>
      <c r="C73" s="21"/>
      <c r="D73" s="20"/>
      <c r="E73" s="25">
        <v>0</v>
      </c>
      <c r="F73" s="23"/>
      <c r="G73" s="24">
        <f t="shared" si="2"/>
        <v>0</v>
      </c>
    </row>
    <row r="74" s="5" customFormat="1" ht="26" customHeight="1" spans="1:7">
      <c r="A74" s="20" t="s">
        <v>281</v>
      </c>
      <c r="B74" s="21" t="s">
        <v>109</v>
      </c>
      <c r="C74" s="21"/>
      <c r="D74" s="20" t="s">
        <v>92</v>
      </c>
      <c r="E74" s="22">
        <v>25.077</v>
      </c>
      <c r="F74" s="23"/>
      <c r="G74" s="24">
        <f t="shared" si="2"/>
        <v>0</v>
      </c>
    </row>
    <row r="75" s="5" customFormat="1" ht="43" customHeight="1" spans="1:7">
      <c r="A75" s="20" t="s">
        <v>282</v>
      </c>
      <c r="B75" s="21" t="s">
        <v>283</v>
      </c>
      <c r="C75" s="21" t="s">
        <v>284</v>
      </c>
      <c r="D75" s="20" t="s">
        <v>285</v>
      </c>
      <c r="E75" s="25">
        <v>750</v>
      </c>
      <c r="F75" s="23"/>
      <c r="G75" s="24">
        <f t="shared" si="2"/>
        <v>0</v>
      </c>
    </row>
    <row r="76" s="5" customFormat="1" ht="26" customHeight="1" spans="1:7">
      <c r="A76" s="20" t="s">
        <v>286</v>
      </c>
      <c r="B76" s="21" t="s">
        <v>287</v>
      </c>
      <c r="C76" s="21"/>
      <c r="D76" s="20"/>
      <c r="E76" s="25">
        <v>0</v>
      </c>
      <c r="F76" s="23"/>
      <c r="G76" s="24">
        <f t="shared" si="2"/>
        <v>0</v>
      </c>
    </row>
    <row r="77" s="5" customFormat="1" ht="26" customHeight="1" spans="1:7">
      <c r="A77" s="20" t="s">
        <v>288</v>
      </c>
      <c r="B77" s="21" t="s">
        <v>289</v>
      </c>
      <c r="C77" s="21" t="s">
        <v>284</v>
      </c>
      <c r="D77" s="20" t="s">
        <v>229</v>
      </c>
      <c r="E77" s="25">
        <v>2000</v>
      </c>
      <c r="F77" s="23"/>
      <c r="G77" s="24">
        <f t="shared" si="2"/>
        <v>0</v>
      </c>
    </row>
    <row r="78" s="5" customFormat="1" ht="26" customHeight="1" spans="1:7">
      <c r="A78" s="20" t="s">
        <v>290</v>
      </c>
      <c r="B78" s="21" t="s">
        <v>291</v>
      </c>
      <c r="C78" s="21"/>
      <c r="D78" s="20"/>
      <c r="E78" s="25">
        <v>0</v>
      </c>
      <c r="F78" s="23"/>
      <c r="G78" s="24">
        <f t="shared" si="2"/>
        <v>0</v>
      </c>
    </row>
    <row r="79" s="5" customFormat="1" ht="31" customHeight="1" spans="1:7">
      <c r="A79" s="20" t="s">
        <v>292</v>
      </c>
      <c r="B79" s="21" t="s">
        <v>293</v>
      </c>
      <c r="C79" s="21" t="s">
        <v>284</v>
      </c>
      <c r="D79" s="20" t="s">
        <v>121</v>
      </c>
      <c r="E79" s="25">
        <v>226728</v>
      </c>
      <c r="F79" s="23"/>
      <c r="G79" s="24">
        <f t="shared" si="2"/>
        <v>0</v>
      </c>
    </row>
    <row r="80" s="5" customFormat="1" ht="26" customHeight="1" spans="1:7">
      <c r="A80" s="20" t="s">
        <v>294</v>
      </c>
      <c r="B80" s="21" t="s">
        <v>295</v>
      </c>
      <c r="C80" s="21" t="s">
        <v>284</v>
      </c>
      <c r="D80" s="28" t="s">
        <v>127</v>
      </c>
      <c r="E80" s="25">
        <v>1600</v>
      </c>
      <c r="F80" s="23"/>
      <c r="G80" s="24">
        <f t="shared" si="2"/>
        <v>0</v>
      </c>
    </row>
    <row r="81" s="5" customFormat="1" ht="26" customHeight="1" spans="1:7">
      <c r="A81" s="20" t="s">
        <v>296</v>
      </c>
      <c r="B81" s="21" t="s">
        <v>132</v>
      </c>
      <c r="C81" s="21"/>
      <c r="D81" s="20" t="s">
        <v>92</v>
      </c>
      <c r="E81" s="22">
        <v>25.077</v>
      </c>
      <c r="F81" s="23"/>
      <c r="G81" s="24">
        <f t="shared" si="2"/>
        <v>0</v>
      </c>
    </row>
    <row r="82" s="5" customFormat="1" ht="58" customHeight="1" spans="1:7">
      <c r="A82" s="20" t="s">
        <v>297</v>
      </c>
      <c r="B82" s="27" t="s">
        <v>298</v>
      </c>
      <c r="C82" s="27" t="s">
        <v>299</v>
      </c>
      <c r="D82" s="28" t="s">
        <v>229</v>
      </c>
      <c r="E82" s="25">
        <v>10</v>
      </c>
      <c r="F82" s="23"/>
      <c r="G82" s="24">
        <f t="shared" si="2"/>
        <v>0</v>
      </c>
    </row>
    <row r="83" s="5" customFormat="1" ht="58" customHeight="1" spans="1:7">
      <c r="A83" s="20" t="s">
        <v>300</v>
      </c>
      <c r="B83" s="27" t="s">
        <v>301</v>
      </c>
      <c r="C83" s="27" t="s">
        <v>302</v>
      </c>
      <c r="D83" s="28" t="s">
        <v>229</v>
      </c>
      <c r="E83" s="25">
        <v>50</v>
      </c>
      <c r="F83" s="23"/>
      <c r="G83" s="24">
        <f t="shared" si="2"/>
        <v>0</v>
      </c>
    </row>
    <row r="84" s="5" customFormat="1" ht="61" customHeight="1" spans="1:7">
      <c r="A84" s="20" t="s">
        <v>303</v>
      </c>
      <c r="B84" s="27" t="s">
        <v>304</v>
      </c>
      <c r="C84" s="27" t="s">
        <v>299</v>
      </c>
      <c r="D84" s="28" t="s">
        <v>305</v>
      </c>
      <c r="E84" s="25">
        <v>100</v>
      </c>
      <c r="F84" s="23"/>
      <c r="G84" s="24">
        <f t="shared" si="2"/>
        <v>0</v>
      </c>
    </row>
    <row r="85" s="5" customFormat="1" ht="26" customHeight="1" spans="1:7">
      <c r="A85" s="20" t="s">
        <v>306</v>
      </c>
      <c r="B85" s="27" t="s">
        <v>307</v>
      </c>
      <c r="C85" s="27"/>
      <c r="D85" s="28" t="s">
        <v>305</v>
      </c>
      <c r="E85" s="25">
        <v>50</v>
      </c>
      <c r="F85" s="23"/>
      <c r="G85" s="24">
        <f t="shared" si="2"/>
        <v>0</v>
      </c>
    </row>
    <row r="86" s="5" customFormat="1" ht="26" customHeight="1" spans="1:7">
      <c r="A86" s="20" t="s">
        <v>308</v>
      </c>
      <c r="B86" s="27" t="s">
        <v>309</v>
      </c>
      <c r="C86" s="27"/>
      <c r="D86" s="28"/>
      <c r="E86" s="25">
        <v>0</v>
      </c>
      <c r="F86" s="23"/>
      <c r="G86" s="24">
        <f t="shared" si="2"/>
        <v>0</v>
      </c>
    </row>
    <row r="87" s="5" customFormat="1" ht="76" customHeight="1" spans="1:7">
      <c r="A87" s="20" t="s">
        <v>310</v>
      </c>
      <c r="B87" s="27" t="s">
        <v>309</v>
      </c>
      <c r="C87" s="27" t="s">
        <v>311</v>
      </c>
      <c r="D87" s="28" t="s">
        <v>305</v>
      </c>
      <c r="E87" s="25">
        <v>210</v>
      </c>
      <c r="F87" s="23"/>
      <c r="G87" s="24">
        <f t="shared" si="2"/>
        <v>0</v>
      </c>
    </row>
    <row r="88" s="5" customFormat="1" ht="26" customHeight="1" spans="1:7">
      <c r="A88" s="20" t="s">
        <v>312</v>
      </c>
      <c r="B88" s="27" t="s">
        <v>313</v>
      </c>
      <c r="C88" s="27"/>
      <c r="D88" s="28" t="s">
        <v>305</v>
      </c>
      <c r="E88" s="25">
        <v>60</v>
      </c>
      <c r="F88" s="23"/>
      <c r="G88" s="24">
        <f t="shared" si="2"/>
        <v>0</v>
      </c>
    </row>
    <row r="89" s="5" customFormat="1" ht="64" customHeight="1" spans="1:7">
      <c r="A89" s="20" t="s">
        <v>314</v>
      </c>
      <c r="B89" s="31" t="s">
        <v>315</v>
      </c>
      <c r="C89" s="27" t="s">
        <v>316</v>
      </c>
      <c r="D89" s="32" t="s">
        <v>305</v>
      </c>
      <c r="E89" s="25">
        <v>600</v>
      </c>
      <c r="F89" s="23"/>
      <c r="G89" s="24">
        <f t="shared" si="2"/>
        <v>0</v>
      </c>
    </row>
    <row r="90" s="5" customFormat="1" ht="26" customHeight="1" spans="1:7">
      <c r="A90" s="20" t="s">
        <v>317</v>
      </c>
      <c r="B90" s="21" t="s">
        <v>318</v>
      </c>
      <c r="C90" s="27"/>
      <c r="D90" s="20"/>
      <c r="E90" s="25">
        <v>0</v>
      </c>
      <c r="F90" s="23"/>
      <c r="G90" s="24">
        <f t="shared" si="2"/>
        <v>0</v>
      </c>
    </row>
    <row r="91" s="5" customFormat="1" ht="51" customHeight="1" spans="1:7">
      <c r="A91" s="20" t="s">
        <v>319</v>
      </c>
      <c r="B91" s="21" t="s">
        <v>320</v>
      </c>
      <c r="C91" s="27" t="s">
        <v>321</v>
      </c>
      <c r="D91" s="20" t="s">
        <v>229</v>
      </c>
      <c r="E91" s="25">
        <v>100</v>
      </c>
      <c r="F91" s="23"/>
      <c r="G91" s="24">
        <f t="shared" si="2"/>
        <v>0</v>
      </c>
    </row>
    <row r="92" s="6" customFormat="1" ht="28" customHeight="1" spans="1:7">
      <c r="A92" s="20" t="s">
        <v>322</v>
      </c>
      <c r="B92" s="21" t="s">
        <v>323</v>
      </c>
      <c r="C92" s="27" t="s">
        <v>324</v>
      </c>
      <c r="D92" s="20" t="s">
        <v>121</v>
      </c>
      <c r="E92" s="25">
        <v>5</v>
      </c>
      <c r="F92" s="23"/>
      <c r="G92" s="24">
        <f t="shared" si="2"/>
        <v>0</v>
      </c>
    </row>
    <row r="93" s="5" customFormat="1" ht="26" customHeight="1" spans="1:7">
      <c r="A93" s="20" t="s">
        <v>325</v>
      </c>
      <c r="B93" s="21" t="s">
        <v>326</v>
      </c>
      <c r="C93" s="21"/>
      <c r="D93" s="20"/>
      <c r="E93" s="25">
        <v>0</v>
      </c>
      <c r="F93" s="23"/>
      <c r="G93" s="24">
        <f t="shared" si="2"/>
        <v>0</v>
      </c>
    </row>
    <row r="94" s="5" customFormat="1" ht="26" customHeight="1" spans="1:7">
      <c r="A94" s="20" t="s">
        <v>327</v>
      </c>
      <c r="B94" s="21" t="s">
        <v>109</v>
      </c>
      <c r="C94" s="21"/>
      <c r="D94" s="20" t="s">
        <v>92</v>
      </c>
      <c r="E94" s="22">
        <v>16.416</v>
      </c>
      <c r="F94" s="23"/>
      <c r="G94" s="24">
        <f t="shared" si="2"/>
        <v>0</v>
      </c>
    </row>
    <row r="95" s="5" customFormat="1" ht="152" customHeight="1" spans="1:7">
      <c r="A95" s="20" t="s">
        <v>328</v>
      </c>
      <c r="B95" s="21" t="s">
        <v>329</v>
      </c>
      <c r="C95" s="21" t="s">
        <v>330</v>
      </c>
      <c r="D95" s="20" t="s">
        <v>92</v>
      </c>
      <c r="E95" s="22">
        <v>16.416</v>
      </c>
      <c r="F95" s="23"/>
      <c r="G95" s="24">
        <f t="shared" si="2"/>
        <v>0</v>
      </c>
    </row>
    <row r="96" s="5" customFormat="1" ht="162" customHeight="1" spans="1:7">
      <c r="A96" s="20" t="s">
        <v>331</v>
      </c>
      <c r="B96" s="21" t="s">
        <v>332</v>
      </c>
      <c r="C96" s="21" t="s">
        <v>333</v>
      </c>
      <c r="D96" s="20" t="s">
        <v>92</v>
      </c>
      <c r="E96" s="22">
        <v>16.416</v>
      </c>
      <c r="F96" s="23"/>
      <c r="G96" s="24">
        <f t="shared" si="2"/>
        <v>0</v>
      </c>
    </row>
    <row r="97" s="5" customFormat="1" ht="47" customHeight="1" spans="1:7">
      <c r="A97" s="20" t="s">
        <v>334</v>
      </c>
      <c r="B97" s="21" t="s">
        <v>335</v>
      </c>
      <c r="C97" s="21" t="s">
        <v>336</v>
      </c>
      <c r="D97" s="20" t="s">
        <v>337</v>
      </c>
      <c r="E97" s="25">
        <v>8820</v>
      </c>
      <c r="F97" s="23"/>
      <c r="G97" s="24">
        <f t="shared" si="2"/>
        <v>0</v>
      </c>
    </row>
    <row r="98" s="5" customFormat="1" ht="26" customHeight="1" spans="1:7">
      <c r="A98" s="20" t="s">
        <v>338</v>
      </c>
      <c r="B98" s="33" t="s">
        <v>339</v>
      </c>
      <c r="C98" s="31"/>
      <c r="D98" s="20" t="s">
        <v>92</v>
      </c>
      <c r="E98" s="22">
        <v>16.416</v>
      </c>
      <c r="F98" s="23"/>
      <c r="G98" s="24">
        <f t="shared" ref="G98:G112" si="3">IF(E98="","",ROUND(E98*F98,0))</f>
        <v>0</v>
      </c>
    </row>
    <row r="99" s="5" customFormat="1" ht="44" customHeight="1" spans="1:7">
      <c r="A99" s="20" t="s">
        <v>340</v>
      </c>
      <c r="B99" s="21" t="s">
        <v>341</v>
      </c>
      <c r="C99" s="21" t="s">
        <v>342</v>
      </c>
      <c r="D99" s="28" t="s">
        <v>127</v>
      </c>
      <c r="E99" s="25">
        <v>1500</v>
      </c>
      <c r="F99" s="23"/>
      <c r="G99" s="24">
        <f t="shared" si="3"/>
        <v>0</v>
      </c>
    </row>
    <row r="100" s="5" customFormat="1" ht="26" customHeight="1" spans="1:7">
      <c r="A100" s="20" t="s">
        <v>343</v>
      </c>
      <c r="B100" s="34" t="s">
        <v>344</v>
      </c>
      <c r="C100" s="34"/>
      <c r="D100" s="35"/>
      <c r="E100" s="25">
        <v>0</v>
      </c>
      <c r="F100" s="23"/>
      <c r="G100" s="24">
        <f t="shared" si="3"/>
        <v>0</v>
      </c>
    </row>
    <row r="101" s="5" customFormat="1" ht="77" customHeight="1" spans="1:7">
      <c r="A101" s="20" t="s">
        <v>345</v>
      </c>
      <c r="B101" s="34" t="s">
        <v>346</v>
      </c>
      <c r="C101" s="34" t="s">
        <v>347</v>
      </c>
      <c r="D101" s="35" t="s">
        <v>348</v>
      </c>
      <c r="E101" s="25">
        <v>110</v>
      </c>
      <c r="F101" s="23"/>
      <c r="G101" s="24">
        <f t="shared" si="3"/>
        <v>0</v>
      </c>
    </row>
    <row r="102" s="5" customFormat="1" ht="26" customHeight="1" spans="1:7">
      <c r="A102" s="20" t="s">
        <v>349</v>
      </c>
      <c r="B102" s="31" t="s">
        <v>350</v>
      </c>
      <c r="C102" s="31"/>
      <c r="D102" s="35"/>
      <c r="E102" s="25">
        <v>0</v>
      </c>
      <c r="F102" s="23"/>
      <c r="G102" s="24">
        <f t="shared" si="3"/>
        <v>0</v>
      </c>
    </row>
    <row r="103" s="5" customFormat="1" ht="83" customHeight="1" spans="1:7">
      <c r="A103" s="20" t="s">
        <v>351</v>
      </c>
      <c r="B103" s="31" t="s">
        <v>352</v>
      </c>
      <c r="C103" s="31" t="s">
        <v>353</v>
      </c>
      <c r="D103" s="28" t="s">
        <v>127</v>
      </c>
      <c r="E103" s="25">
        <v>400</v>
      </c>
      <c r="F103" s="23"/>
      <c r="G103" s="24">
        <f t="shared" si="3"/>
        <v>0</v>
      </c>
    </row>
    <row r="104" s="5" customFormat="1" ht="26" customHeight="1" spans="1:7">
      <c r="A104" s="20" t="s">
        <v>354</v>
      </c>
      <c r="B104" s="27" t="s">
        <v>355</v>
      </c>
      <c r="C104" s="27"/>
      <c r="D104" s="20"/>
      <c r="E104" s="25">
        <v>0</v>
      </c>
      <c r="F104" s="23"/>
      <c r="G104" s="24">
        <f t="shared" si="3"/>
        <v>0</v>
      </c>
    </row>
    <row r="105" s="5" customFormat="1" ht="70" customHeight="1" spans="1:7">
      <c r="A105" s="20" t="s">
        <v>356</v>
      </c>
      <c r="B105" s="27" t="s">
        <v>357</v>
      </c>
      <c r="C105" s="27" t="s">
        <v>358</v>
      </c>
      <c r="D105" s="20" t="s">
        <v>337</v>
      </c>
      <c r="E105" s="25">
        <v>90</v>
      </c>
      <c r="F105" s="23"/>
      <c r="G105" s="24">
        <f t="shared" si="3"/>
        <v>0</v>
      </c>
    </row>
    <row r="106" s="5" customFormat="1" ht="59" customHeight="1" spans="1:7">
      <c r="A106" s="20" t="s">
        <v>359</v>
      </c>
      <c r="B106" s="27" t="s">
        <v>360</v>
      </c>
      <c r="C106" s="27" t="s">
        <v>361</v>
      </c>
      <c r="D106" s="20" t="s">
        <v>337</v>
      </c>
      <c r="E106" s="25">
        <v>175</v>
      </c>
      <c r="F106" s="23"/>
      <c r="G106" s="24">
        <f t="shared" si="3"/>
        <v>0</v>
      </c>
    </row>
    <row r="107" s="5" customFormat="1" ht="39" customHeight="1" spans="1:7">
      <c r="A107" s="20" t="s">
        <v>362</v>
      </c>
      <c r="B107" s="27" t="s">
        <v>363</v>
      </c>
      <c r="C107" s="27" t="s">
        <v>364</v>
      </c>
      <c r="D107" s="28" t="s">
        <v>365</v>
      </c>
      <c r="E107" s="25">
        <v>1</v>
      </c>
      <c r="F107" s="23"/>
      <c r="G107" s="24">
        <f t="shared" si="3"/>
        <v>0</v>
      </c>
    </row>
    <row r="108" s="5" customFormat="1" ht="40" customHeight="1" spans="1:7">
      <c r="A108" s="20" t="s">
        <v>366</v>
      </c>
      <c r="B108" s="27" t="s">
        <v>367</v>
      </c>
      <c r="C108" s="21" t="s">
        <v>368</v>
      </c>
      <c r="D108" s="28" t="s">
        <v>365</v>
      </c>
      <c r="E108" s="25">
        <v>1</v>
      </c>
      <c r="F108" s="23"/>
      <c r="G108" s="24">
        <f t="shared" si="3"/>
        <v>0</v>
      </c>
    </row>
    <row r="109" s="5" customFormat="1" ht="26" customHeight="1" spans="1:7">
      <c r="A109" s="20" t="s">
        <v>369</v>
      </c>
      <c r="B109" s="27" t="s">
        <v>370</v>
      </c>
      <c r="C109" s="27"/>
      <c r="D109" s="28"/>
      <c r="E109" s="25">
        <v>0</v>
      </c>
      <c r="F109" s="23"/>
      <c r="G109" s="24">
        <f t="shared" si="3"/>
        <v>0</v>
      </c>
    </row>
    <row r="110" s="5" customFormat="1" ht="38" customHeight="1" spans="1:7">
      <c r="A110" s="20" t="s">
        <v>371</v>
      </c>
      <c r="B110" s="27" t="s">
        <v>372</v>
      </c>
      <c r="C110" s="27" t="s">
        <v>373</v>
      </c>
      <c r="D110" s="29" t="s">
        <v>374</v>
      </c>
      <c r="E110" s="25">
        <v>1</v>
      </c>
      <c r="F110" s="23"/>
      <c r="G110" s="24">
        <f t="shared" si="3"/>
        <v>0</v>
      </c>
    </row>
    <row r="111" s="6" customFormat="1" ht="37" customHeight="1" spans="1:7">
      <c r="A111" s="20" t="s">
        <v>375</v>
      </c>
      <c r="B111" s="27" t="s">
        <v>376</v>
      </c>
      <c r="C111" s="27" t="s">
        <v>377</v>
      </c>
      <c r="D111" s="28" t="s">
        <v>378</v>
      </c>
      <c r="E111" s="25">
        <v>100</v>
      </c>
      <c r="F111" s="23"/>
      <c r="G111" s="24">
        <f t="shared" si="3"/>
        <v>0</v>
      </c>
    </row>
    <row r="112" s="6" customFormat="1" ht="71" customHeight="1" spans="1:7">
      <c r="A112" s="20" t="s">
        <v>379</v>
      </c>
      <c r="B112" s="27" t="s">
        <v>380</v>
      </c>
      <c r="C112" s="27" t="s">
        <v>381</v>
      </c>
      <c r="D112" s="29" t="s">
        <v>374</v>
      </c>
      <c r="E112" s="25">
        <v>1</v>
      </c>
      <c r="F112" s="23"/>
      <c r="G112" s="24">
        <f t="shared" si="3"/>
        <v>0</v>
      </c>
    </row>
    <row r="113" s="3" customFormat="1" ht="33" customHeight="1" spans="1:7">
      <c r="A113" s="36" t="s">
        <v>382</v>
      </c>
      <c r="B113" s="37"/>
      <c r="C113" s="37"/>
      <c r="D113" s="36"/>
      <c r="E113" s="36">
        <f>G5+G13+G30+G35+G54+G62+G74+G81+G94+G98+G110+G111+G112</f>
        <v>0</v>
      </c>
      <c r="F113" s="36"/>
      <c r="G113" s="36"/>
    </row>
    <row r="114" s="2" customFormat="1" ht="26" customHeight="1" spans="1:7">
      <c r="A114" s="38"/>
      <c r="B114" s="39"/>
      <c r="C114" s="39"/>
      <c r="D114" s="40"/>
      <c r="E114" s="40"/>
      <c r="F114" s="40"/>
      <c r="G114" s="40"/>
    </row>
    <row r="115" s="2" customFormat="1" ht="26" customHeight="1" spans="1:7">
      <c r="A115" s="38"/>
      <c r="B115" s="39"/>
      <c r="C115" s="39"/>
      <c r="D115" s="40"/>
      <c r="E115" s="40"/>
      <c r="F115" s="40"/>
      <c r="G115" s="40"/>
    </row>
    <row r="116" s="2" customFormat="1" ht="26" customHeight="1" spans="1:7">
      <c r="A116" s="38"/>
      <c r="B116" s="39"/>
      <c r="C116" s="39"/>
      <c r="D116" s="40"/>
      <c r="E116" s="40"/>
      <c r="F116" s="40"/>
      <c r="G116" s="40"/>
    </row>
    <row r="117" s="2" customFormat="1" ht="26" customHeight="1" spans="1:7">
      <c r="A117" s="38"/>
      <c r="B117" s="39"/>
      <c r="C117" s="39"/>
      <c r="D117" s="40"/>
      <c r="E117" s="40"/>
      <c r="F117" s="40"/>
      <c r="G117" s="40"/>
    </row>
    <row r="118" s="2" customFormat="1" ht="26" customHeight="1" spans="1:7">
      <c r="A118" s="38"/>
      <c r="B118" s="39"/>
      <c r="C118" s="39"/>
      <c r="D118" s="40"/>
      <c r="E118" s="40"/>
      <c r="F118" s="40"/>
      <c r="G118" s="40"/>
    </row>
    <row r="119" s="2" customFormat="1" ht="26" customHeight="1" spans="1:7">
      <c r="A119" s="38"/>
      <c r="B119" s="39"/>
      <c r="C119" s="39"/>
      <c r="D119" s="40"/>
      <c r="E119" s="40"/>
      <c r="F119" s="40"/>
      <c r="G119" s="40"/>
    </row>
    <row r="120" s="2" customFormat="1" ht="26" customHeight="1" spans="1:7">
      <c r="A120" s="38"/>
      <c r="B120" s="39"/>
      <c r="C120" s="39"/>
      <c r="D120" s="40"/>
      <c r="E120" s="40"/>
      <c r="F120" s="40"/>
      <c r="G120" s="40"/>
    </row>
    <row r="121" s="2" customFormat="1" ht="26" customHeight="1" spans="1:7">
      <c r="A121" s="38"/>
      <c r="B121" s="39"/>
      <c r="C121" s="39"/>
      <c r="D121" s="40"/>
      <c r="E121" s="40"/>
      <c r="F121" s="40"/>
      <c r="G121" s="40"/>
    </row>
    <row r="122" s="2" customFormat="1" ht="26" customHeight="1" spans="1:7">
      <c r="A122" s="38"/>
      <c r="B122" s="39"/>
      <c r="C122" s="39"/>
      <c r="D122" s="40"/>
      <c r="E122" s="40"/>
      <c r="F122" s="40"/>
      <c r="G122" s="40"/>
    </row>
    <row r="123" s="2" customFormat="1" ht="26" customHeight="1" spans="1:7">
      <c r="A123" s="38"/>
      <c r="B123" s="39"/>
      <c r="C123" s="39"/>
      <c r="D123" s="40"/>
      <c r="E123" s="40"/>
      <c r="F123" s="40"/>
      <c r="G123" s="40"/>
    </row>
    <row r="124" s="2" customFormat="1" ht="26" customHeight="1" spans="1:7">
      <c r="A124" s="38"/>
      <c r="B124" s="39"/>
      <c r="C124" s="39"/>
      <c r="D124" s="40"/>
      <c r="E124" s="40"/>
      <c r="F124" s="40"/>
      <c r="G124" s="40"/>
    </row>
    <row r="125" s="2" customFormat="1" ht="26" customHeight="1" spans="1:7">
      <c r="A125" s="38"/>
      <c r="B125" s="39"/>
      <c r="C125" s="39"/>
      <c r="D125" s="40"/>
      <c r="E125" s="40"/>
      <c r="F125" s="40"/>
      <c r="G125" s="40"/>
    </row>
    <row r="126" s="2" customFormat="1" ht="26" customHeight="1" spans="1:7">
      <c r="A126" s="38"/>
      <c r="B126" s="39"/>
      <c r="C126" s="39"/>
      <c r="D126" s="40"/>
      <c r="E126" s="40"/>
      <c r="F126" s="40"/>
      <c r="G126" s="40"/>
    </row>
    <row r="127" s="2" customFormat="1" ht="26" customHeight="1" spans="1:7">
      <c r="A127" s="38"/>
      <c r="B127" s="39"/>
      <c r="C127" s="39"/>
      <c r="D127" s="40"/>
      <c r="E127" s="40"/>
      <c r="F127" s="40"/>
      <c r="G127" s="40"/>
    </row>
    <row r="128" s="2" customFormat="1" ht="26" customHeight="1" spans="1:7">
      <c r="A128" s="38"/>
      <c r="B128" s="39"/>
      <c r="C128" s="39"/>
      <c r="D128" s="40"/>
      <c r="E128" s="40"/>
      <c r="F128" s="40"/>
      <c r="G128" s="40"/>
    </row>
    <row r="129" s="2" customFormat="1" ht="26" customHeight="1" spans="1:7">
      <c r="A129" s="38"/>
      <c r="B129" s="39"/>
      <c r="C129" s="39"/>
      <c r="D129" s="40"/>
      <c r="E129" s="40"/>
      <c r="F129" s="40"/>
      <c r="G129" s="40"/>
    </row>
    <row r="130" s="2" customFormat="1" ht="26" customHeight="1" spans="1:7">
      <c r="A130" s="38"/>
      <c r="B130" s="39"/>
      <c r="C130" s="39"/>
      <c r="D130" s="40"/>
      <c r="E130" s="40"/>
      <c r="F130" s="40"/>
      <c r="G130" s="40"/>
    </row>
    <row r="131" s="2" customFormat="1" ht="26" customHeight="1" spans="1:7">
      <c r="A131" s="38"/>
      <c r="B131" s="39"/>
      <c r="C131" s="39"/>
      <c r="D131" s="40"/>
      <c r="E131" s="40"/>
      <c r="F131" s="40"/>
      <c r="G131" s="40"/>
    </row>
    <row r="132" s="2" customFormat="1" ht="26" customHeight="1" spans="1:7">
      <c r="A132" s="38"/>
      <c r="B132" s="39"/>
      <c r="C132" s="39"/>
      <c r="D132" s="40"/>
      <c r="E132" s="40"/>
      <c r="F132" s="40"/>
      <c r="G132" s="40"/>
    </row>
    <row r="133" s="2" customFormat="1" ht="26" customHeight="1" spans="1:7">
      <c r="A133" s="38"/>
      <c r="B133" s="39"/>
      <c r="C133" s="39"/>
      <c r="D133" s="40"/>
      <c r="E133" s="40"/>
      <c r="F133" s="40"/>
      <c r="G133" s="40"/>
    </row>
    <row r="134" s="2" customFormat="1" ht="26" customHeight="1" spans="1:7">
      <c r="A134" s="38"/>
      <c r="B134" s="39"/>
      <c r="C134" s="39"/>
      <c r="D134" s="40"/>
      <c r="E134" s="40"/>
      <c r="F134" s="40"/>
      <c r="G134" s="40"/>
    </row>
    <row r="135" s="2" customFormat="1" ht="26" customHeight="1" spans="1:7">
      <c r="A135" s="38"/>
      <c r="B135" s="39"/>
      <c r="C135" s="39"/>
      <c r="D135" s="40"/>
      <c r="E135" s="40"/>
      <c r="F135" s="40"/>
      <c r="G135" s="40"/>
    </row>
    <row r="136" s="2" customFormat="1" ht="26" customHeight="1" spans="1:7">
      <c r="A136" s="38"/>
      <c r="B136" s="39"/>
      <c r="C136" s="39"/>
      <c r="D136" s="40"/>
      <c r="E136" s="40"/>
      <c r="F136" s="40"/>
      <c r="G136" s="40"/>
    </row>
    <row r="137" s="2" customFormat="1" ht="26" customHeight="1" spans="1:7">
      <c r="A137" s="38"/>
      <c r="B137" s="39"/>
      <c r="C137" s="39"/>
      <c r="D137" s="40"/>
      <c r="E137" s="40"/>
      <c r="F137" s="40"/>
      <c r="G137" s="40"/>
    </row>
    <row r="138" s="2" customFormat="1" ht="26" customHeight="1" spans="1:7">
      <c r="A138" s="38"/>
      <c r="B138" s="39"/>
      <c r="C138" s="39"/>
      <c r="D138" s="40"/>
      <c r="E138" s="40"/>
      <c r="F138" s="40"/>
      <c r="G138" s="40"/>
    </row>
    <row r="139" s="2" customFormat="1" ht="26" customHeight="1" spans="1:7">
      <c r="A139" s="38"/>
      <c r="B139" s="39"/>
      <c r="C139" s="39"/>
      <c r="D139" s="40"/>
      <c r="E139" s="40"/>
      <c r="F139" s="40"/>
      <c r="G139" s="40"/>
    </row>
    <row r="140" s="2" customFormat="1" ht="26" customHeight="1" spans="1:7">
      <c r="A140" s="38"/>
      <c r="B140" s="39"/>
      <c r="C140" s="39"/>
      <c r="D140" s="40"/>
      <c r="E140" s="40"/>
      <c r="F140" s="40"/>
      <c r="G140" s="40"/>
    </row>
    <row r="141" s="2" customFormat="1" ht="26" customHeight="1" spans="1:7">
      <c r="A141" s="38"/>
      <c r="B141" s="39"/>
      <c r="C141" s="39"/>
      <c r="D141" s="40"/>
      <c r="E141" s="40"/>
      <c r="F141" s="40"/>
      <c r="G141" s="40"/>
    </row>
    <row r="142" s="2" customFormat="1" ht="26" customHeight="1" spans="1:7">
      <c r="A142" s="38"/>
      <c r="B142" s="39"/>
      <c r="C142" s="39"/>
      <c r="D142" s="40"/>
      <c r="E142" s="40"/>
      <c r="F142" s="40"/>
      <c r="G142" s="40"/>
    </row>
    <row r="143" s="2" customFormat="1" ht="26" customHeight="1" spans="1:7">
      <c r="A143" s="38"/>
      <c r="B143" s="39"/>
      <c r="C143" s="39"/>
      <c r="D143" s="40"/>
      <c r="E143" s="40"/>
      <c r="F143" s="40"/>
      <c r="G143" s="40"/>
    </row>
  </sheetData>
  <sheetProtection algorithmName="SHA-512" hashValue="t/CFs9BwEqSSsZUCuroMQO3I+Ds5QPZaGGJoKpJk0Gfi/OSlrGrn4jPX7yHIEn41WHKhEIxNdZOpUPXHISZSsw==" saltValue="2qXTYk3oFrio+ywvcOW75w==" spinCount="100000" sheet="1" formatColumns="0" formatRows="0" objects="1"/>
  <protectedRanges>
    <protectedRange sqref="F13" name="区域1_1"/>
    <protectedRange sqref="F13" name="区域1_2_1"/>
  </protectedRanges>
  <mergeCells count="6">
    <mergeCell ref="A1:G1"/>
    <mergeCell ref="A2:E2"/>
    <mergeCell ref="F2:G2"/>
    <mergeCell ref="A113:D113"/>
    <mergeCell ref="E113:G113"/>
    <mergeCell ref="H7:H12"/>
  </mergeCells>
  <conditionalFormatting sqref="B90">
    <cfRule type="cellIs" dxfId="0" priority="1" stopIfTrue="1" operator="equal">
      <formula>0</formula>
    </cfRule>
  </conditionalFormatting>
  <conditionalFormatting sqref="B89 D89">
    <cfRule type="cellIs" dxfId="1" priority="2" stopIfTrue="1" operator="equal">
      <formula>0</formula>
    </cfRule>
  </conditionalFormatting>
  <conditionalFormatting sqref="B91 D91 B92 D92">
    <cfRule type="cellIs" dxfId="0" priority="4" stopIfTrue="1" operator="equal">
      <formula>0</formula>
    </cfRule>
  </conditionalFormatting>
  <pageMargins left="0.554861111111111" right="0.554861111111111" top="0.60625" bottom="0.60625" header="0.5" footer="0.5"/>
  <pageSetup paperSize="9"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9" master="" otherUserPermission="visible"/>
  <rangeList sheetStid="18" master="" otherUserPermission="visible"/>
  <rangeList sheetStid="6" master="" otherUserPermission="visible"/>
  <rangeList sheetStid="2" master="" otherUserPermission="visible"/>
  <rangeList sheetStid="23" master="" otherUserPermission="visible"/>
  <rangeList sheetStid="22" master="" otherUserPermission="visible">
    <arrUserId title="区域1_1" rangeCreator="" othersAccessPermission="edit"/>
    <arrUserId title="区域1_2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6</vt:i4>
      </vt:variant>
    </vt:vector>
  </HeadingPairs>
  <TitlesOfParts>
    <vt:vector size="6" baseType="lpstr">
      <vt:lpstr>封面 </vt:lpstr>
      <vt:lpstr>总说明</vt:lpstr>
      <vt:lpstr>汇总表</vt:lpstr>
      <vt:lpstr>100章  总则</vt:lpstr>
      <vt:lpstr>1000章  养护检查 </vt:lpstr>
      <vt:lpstr>1100章  日常养护</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交安维护</dc:creator>
  <cp:lastModifiedBy>admin</cp:lastModifiedBy>
  <dcterms:created xsi:type="dcterms:W3CDTF">2025-11-05T06:29:00Z</dcterms:created>
  <dcterms:modified xsi:type="dcterms:W3CDTF">2026-10-08T03:37:03Z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437EE8A9E8034561B8144024FB3D5593_13</vt:lpwstr>
  </property>
  <property fmtid="{D5CDD505-2E9C-101B-9397-08002B2CF9AE}" pid="3" name="KSOProductBuildVer">
    <vt:lpwstr>2052-12.1.0.22130</vt:lpwstr>
  </property>
  <property fmtid="{D5CDD505-2E9C-101B-9397-08002B2CF9AE}" pid="4" name="CalculationRule">
    <vt:i4>0</vt:i4>
  </property>
</Properties>
</file>