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鼓楼医院洗涤项目\"/>
    </mc:Choice>
  </mc:AlternateContent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<sst xmlns="http://schemas.openxmlformats.org/spreadsheetml/2006/main" count="130" uniqueCount="121">
  <si>
    <t>序号</t>
  </si>
  <si>
    <t>品名</t>
  </si>
  <si>
    <t>规格CM</t>
  </si>
  <si>
    <t>最高限价</t>
  </si>
  <si>
    <t>洗涤单价</t>
  </si>
  <si>
    <t>单年预估数量</t>
  </si>
  <si>
    <t>单年总计（元)</t>
  </si>
  <si>
    <t>病员衣</t>
  </si>
  <si>
    <t>病员裤</t>
  </si>
  <si>
    <t>大单</t>
  </si>
  <si>
    <t>280*170</t>
  </si>
  <si>
    <t>坯布中单</t>
  </si>
  <si>
    <t>180*90</t>
  </si>
  <si>
    <t>值班被套</t>
  </si>
  <si>
    <t>260*170</t>
  </si>
  <si>
    <t>值班大单</t>
  </si>
  <si>
    <t>值班枕套</t>
  </si>
  <si>
    <t>80*50</t>
  </si>
  <si>
    <t>被套</t>
  </si>
  <si>
    <t>枕芯</t>
  </si>
  <si>
    <t>70*43</t>
  </si>
  <si>
    <t>腹带</t>
  </si>
  <si>
    <t>丁字带</t>
  </si>
  <si>
    <t>棉垫</t>
  </si>
  <si>
    <t>丝棉垫</t>
  </si>
  <si>
    <t>200*90</t>
  </si>
  <si>
    <t>毛巾</t>
  </si>
  <si>
    <t>大包布</t>
  </si>
  <si>
    <t>110*110</t>
  </si>
  <si>
    <t>中包布</t>
  </si>
  <si>
    <t>90*90</t>
  </si>
  <si>
    <t>小包布</t>
  </si>
  <si>
    <t>60*60</t>
  </si>
  <si>
    <t>开刀巾</t>
  </si>
  <si>
    <t>50*70</t>
  </si>
  <si>
    <t>小洞巾</t>
  </si>
  <si>
    <t>1.1*2  洞7.2</t>
  </si>
  <si>
    <t>妇洞巾</t>
  </si>
  <si>
    <t>1.3*0.9 洞17.5*9.5</t>
  </si>
  <si>
    <t>外洞巾</t>
  </si>
  <si>
    <t>45*93洞 8</t>
  </si>
  <si>
    <t>大洞巾</t>
  </si>
  <si>
    <t>94*160</t>
  </si>
  <si>
    <t>方巾</t>
  </si>
  <si>
    <t>95*95</t>
  </si>
  <si>
    <t>毛巾被</t>
  </si>
  <si>
    <t>剖腹被</t>
  </si>
  <si>
    <t>272*190</t>
  </si>
  <si>
    <t>小夹被</t>
  </si>
  <si>
    <t>丝棉被</t>
  </si>
  <si>
    <t>210*160</t>
  </si>
  <si>
    <t>痔疮被</t>
  </si>
  <si>
    <t>洗手衣（男、女）</t>
  </si>
  <si>
    <t>80*145.5*24</t>
  </si>
  <si>
    <t>洗手裤（男、女）</t>
  </si>
  <si>
    <t>120*145</t>
  </si>
  <si>
    <t>隔离衣</t>
  </si>
  <si>
    <t>连体防护服</t>
  </si>
  <si>
    <t>太空服</t>
  </si>
  <si>
    <t>长袖洗手衣</t>
  </si>
  <si>
    <t>辐射台用中单</t>
  </si>
  <si>
    <t>1780*110</t>
  </si>
  <si>
    <t>电暖箱套子</t>
  </si>
  <si>
    <t>77*47</t>
  </si>
  <si>
    <t>小手帕</t>
  </si>
  <si>
    <t>浴帘</t>
  </si>
  <si>
    <t>隔帘</t>
  </si>
  <si>
    <t xml:space="preserve"> 白裤子</t>
  </si>
  <si>
    <t>床罩</t>
  </si>
  <si>
    <t>沙发套</t>
  </si>
  <si>
    <t>棉沙套</t>
  </si>
  <si>
    <t>机套</t>
  </si>
  <si>
    <t>毯套</t>
  </si>
  <si>
    <t>推车车套</t>
  </si>
  <si>
    <t>193*65</t>
  </si>
  <si>
    <t>脚套</t>
  </si>
  <si>
    <t>30*37</t>
  </si>
  <si>
    <t>毛毯</t>
  </si>
  <si>
    <t>台布</t>
  </si>
  <si>
    <t>纱布</t>
  </si>
  <si>
    <t>30*30</t>
  </si>
  <si>
    <t>窗帘</t>
  </si>
  <si>
    <t>门帘</t>
  </si>
  <si>
    <t>花围</t>
  </si>
  <si>
    <t>90*47</t>
  </si>
  <si>
    <t>帽子</t>
  </si>
  <si>
    <t>污物袋</t>
  </si>
  <si>
    <t>大围</t>
  </si>
  <si>
    <t>军服</t>
  </si>
  <si>
    <t>蚊帐</t>
  </si>
  <si>
    <t>束手袋</t>
  </si>
  <si>
    <t>婴儿大床垫套</t>
  </si>
  <si>
    <t>850*550</t>
  </si>
  <si>
    <t>婴儿小床垫套</t>
  </si>
  <si>
    <t>婴儿被套</t>
  </si>
  <si>
    <t>100*100</t>
  </si>
  <si>
    <t>婴儿小包被芯</t>
  </si>
  <si>
    <t>104*102</t>
  </si>
  <si>
    <t>婴儿床围</t>
  </si>
  <si>
    <t>婴儿夹被</t>
  </si>
  <si>
    <t>婴儿毛衫</t>
  </si>
  <si>
    <t>30*37*10</t>
  </si>
  <si>
    <t>婴儿棉衣</t>
  </si>
  <si>
    <t>47*45*10</t>
  </si>
  <si>
    <t>婴儿夹衣</t>
  </si>
  <si>
    <t>三角巾</t>
  </si>
  <si>
    <t>90*35</t>
  </si>
  <si>
    <t>尿布</t>
  </si>
  <si>
    <t>50*23</t>
  </si>
  <si>
    <t>产包</t>
  </si>
  <si>
    <t>红裙</t>
  </si>
  <si>
    <t>围裙</t>
  </si>
  <si>
    <t>浴巾</t>
  </si>
  <si>
    <t>志愿者马夹</t>
  </si>
  <si>
    <t>粉红花被套　</t>
  </si>
  <si>
    <t>260*170　</t>
  </si>
  <si>
    <t>单年总价（元）</t>
  </si>
  <si>
    <t>三年总报价（元）</t>
  </si>
  <si>
    <t>投标人名称（公章）：</t>
  </si>
  <si>
    <t>法定代表人或其授权代表（签字或盖章）：</t>
  </si>
  <si>
    <t xml:space="preserve"> 日期：______年______月______日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</si>
</sst>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E14" sqref="E14"/>
    </sheetView>
  </sheetViews>
  <sheetFormatPr defaultColWidth="9" defaultRowHeight="13.5" outlineLevelCol="6"/>
  <cols>
    <col min="1" max="1" width="10.6283185840708" style="1" customWidth="1"/>
    <col min="2" max="2" width="16.7345132743363" style="1" customWidth="1"/>
    <col min="3" max="3" width="19.4513274336283" style="1" customWidth="1"/>
    <col min="4" max="4" width="10.7522123893805" style="1" customWidth="1"/>
    <col min="5" max="6" width="12.3716814159292" style="1" customWidth="1"/>
    <col min="7" max="7" width="1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3" t="s">
        <v>7</v>
      </c>
      <c r="C2" s="3"/>
      <c r="D2" s="2">
        <v>1.27</v>
      </c>
      <c r="E2" s="4"/>
      <c r="F2" s="2">
        <v>561588</v>
      </c>
      <c r="G2" s="2">
        <f>E2*F2</f>
        <v>0</v>
      </c>
    </row>
    <row r="3" spans="1:7">
      <c r="A3" s="2">
        <v>2</v>
      </c>
      <c r="B3" s="3" t="s">
        <v>8</v>
      </c>
      <c r="C3" s="3"/>
      <c r="D3" s="2">
        <v>1.27</v>
      </c>
      <c r="E3" s="4"/>
      <c r="F3" s="2">
        <v>561588</v>
      </c>
      <c r="G3" s="2">
        <f>E3*F3</f>
        <v>0</v>
      </c>
    </row>
    <row r="4" spans="1:7">
      <c r="A4" s="2">
        <v>3</v>
      </c>
      <c r="B4" s="3" t="s">
        <v>9</v>
      </c>
      <c r="C4" s="3" t="s">
        <v>10</v>
      </c>
      <c r="D4" s="2">
        <v>1.39</v>
      </c>
      <c r="E4" s="4"/>
      <c r="F4" s="2">
        <v>584364</v>
      </c>
      <c r="G4" s="2">
        <f t="shared" ref="G3:G34" si="0">E4*F4</f>
        <v>0</v>
      </c>
    </row>
    <row r="5" spans="1:7">
      <c r="A5" s="2">
        <v>4</v>
      </c>
      <c r="B5" s="3" t="s">
        <v>11</v>
      </c>
      <c r="C5" s="3" t="s">
        <v>12</v>
      </c>
      <c r="D5" s="2">
        <v>0.89</v>
      </c>
      <c r="E5" s="4"/>
      <c r="F5" s="2">
        <v>12624</v>
      </c>
      <c r="G5" s="2">
        <f t="shared" si="0"/>
        <v>0</v>
      </c>
    </row>
    <row r="6" spans="1:7">
      <c r="A6" s="2">
        <v>5</v>
      </c>
      <c r="B6" s="3" t="s">
        <v>13</v>
      </c>
      <c r="C6" s="3" t="s">
        <v>14</v>
      </c>
      <c r="D6" s="2">
        <v>2.4</v>
      </c>
      <c r="E6" s="4"/>
      <c r="F6" s="2">
        <v>22668</v>
      </c>
      <c r="G6" s="2">
        <f t="shared" si="0"/>
        <v>0</v>
      </c>
    </row>
    <row r="7" spans="1:7">
      <c r="A7" s="2">
        <v>6</v>
      </c>
      <c r="B7" s="3" t="s">
        <v>15</v>
      </c>
      <c r="C7" s="3" t="s">
        <v>10</v>
      </c>
      <c r="D7" s="2">
        <v>1.39</v>
      </c>
      <c r="E7" s="4"/>
      <c r="F7" s="2">
        <v>22572</v>
      </c>
      <c r="G7" s="2">
        <f t="shared" si="0"/>
        <v>0</v>
      </c>
    </row>
    <row r="8" spans="1:7">
      <c r="A8" s="2">
        <v>7</v>
      </c>
      <c r="B8" s="3" t="s">
        <v>16</v>
      </c>
      <c r="C8" s="3" t="s">
        <v>17</v>
      </c>
      <c r="D8" s="2">
        <v>0.65</v>
      </c>
      <c r="E8" s="4"/>
      <c r="F8" s="2">
        <v>399124</v>
      </c>
      <c r="G8" s="2">
        <f t="shared" si="0"/>
        <v>0</v>
      </c>
    </row>
    <row r="9" spans="1:7">
      <c r="A9" s="2">
        <v>8</v>
      </c>
      <c r="B9" s="3" t="s">
        <v>18</v>
      </c>
      <c r="C9" s="3" t="s">
        <v>14</v>
      </c>
      <c r="D9" s="2">
        <v>2.4</v>
      </c>
      <c r="E9" s="4"/>
      <c r="F9" s="2">
        <v>569024</v>
      </c>
      <c r="G9" s="2">
        <f t="shared" si="0"/>
        <v>0</v>
      </c>
    </row>
    <row r="10" spans="1:7">
      <c r="A10" s="2">
        <v>9</v>
      </c>
      <c r="B10" s="3" t="s">
        <v>19</v>
      </c>
      <c r="C10" s="3" t="s">
        <v>20</v>
      </c>
      <c r="D10" s="2">
        <v>2.61</v>
      </c>
      <c r="E10" s="4"/>
      <c r="F10" s="2">
        <v>2700</v>
      </c>
      <c r="G10" s="2">
        <f t="shared" si="0"/>
        <v>0</v>
      </c>
    </row>
    <row r="11" spans="1:7">
      <c r="A11" s="2">
        <v>10</v>
      </c>
      <c r="B11" s="3" t="s">
        <v>21</v>
      </c>
      <c r="C11" s="3"/>
      <c r="D11" s="2">
        <v>2.98</v>
      </c>
      <c r="E11" s="4"/>
      <c r="F11" s="2">
        <v>4620</v>
      </c>
      <c r="G11" s="2">
        <f t="shared" si="0"/>
        <v>0</v>
      </c>
    </row>
    <row r="12" spans="1:7">
      <c r="A12" s="2">
        <v>11</v>
      </c>
      <c r="B12" s="3" t="s">
        <v>22</v>
      </c>
      <c r="C12" s="3" t="s">
        <v>17</v>
      </c>
      <c r="D12" s="2">
        <v>0.42</v>
      </c>
      <c r="E12" s="4"/>
      <c r="F12" s="2">
        <v>100</v>
      </c>
      <c r="G12" s="2">
        <f t="shared" si="0"/>
        <v>0</v>
      </c>
    </row>
    <row r="13" spans="1:7">
      <c r="A13" s="2">
        <v>12</v>
      </c>
      <c r="B13" s="3" t="s">
        <v>23</v>
      </c>
      <c r="C13" s="3"/>
      <c r="D13" s="2">
        <v>2.67</v>
      </c>
      <c r="E13" s="4"/>
      <c r="F13" s="2">
        <v>6552</v>
      </c>
      <c r="G13" s="2">
        <f t="shared" si="0"/>
        <v>0</v>
      </c>
    </row>
    <row r="14" spans="1:7">
      <c r="A14" s="2">
        <v>13</v>
      </c>
      <c r="B14" s="3" t="s">
        <v>24</v>
      </c>
      <c r="C14" s="3" t="s">
        <v>25</v>
      </c>
      <c r="D14" s="2">
        <v>3.05</v>
      </c>
      <c r="E14" s="4"/>
      <c r="F14" s="2">
        <v>2820</v>
      </c>
      <c r="G14" s="2">
        <f t="shared" si="0"/>
        <v>0</v>
      </c>
    </row>
    <row r="15" spans="1:7">
      <c r="A15" s="2">
        <v>14</v>
      </c>
      <c r="B15" s="3" t="s">
        <v>26</v>
      </c>
      <c r="C15" s="3"/>
      <c r="D15" s="2">
        <v>0.765</v>
      </c>
      <c r="E15" s="4"/>
      <c r="F15" s="2">
        <v>100</v>
      </c>
      <c r="G15" s="2">
        <f t="shared" si="0"/>
        <v>0</v>
      </c>
    </row>
    <row r="16" spans="1:7">
      <c r="A16" s="2">
        <v>15</v>
      </c>
      <c r="B16" s="3" t="s">
        <v>27</v>
      </c>
      <c r="C16" s="3" t="s">
        <v>28</v>
      </c>
      <c r="D16" s="2">
        <v>0.825</v>
      </c>
      <c r="E16" s="4"/>
      <c r="F16" s="2">
        <v>24276</v>
      </c>
      <c r="G16" s="2">
        <f t="shared" si="0"/>
        <v>0</v>
      </c>
    </row>
    <row r="17" spans="1:7">
      <c r="A17" s="2">
        <v>16</v>
      </c>
      <c r="B17" s="3" t="s">
        <v>29</v>
      </c>
      <c r="C17" s="3" t="s">
        <v>30</v>
      </c>
      <c r="D17" s="2">
        <v>0.75</v>
      </c>
      <c r="E17" s="4"/>
      <c r="F17" s="2">
        <v>14688</v>
      </c>
      <c r="G17" s="2">
        <f t="shared" si="0"/>
        <v>0</v>
      </c>
    </row>
    <row r="18" spans="1:7">
      <c r="A18" s="2">
        <v>17</v>
      </c>
      <c r="B18" s="3" t="s">
        <v>31</v>
      </c>
      <c r="C18" s="3" t="s">
        <v>32</v>
      </c>
      <c r="D18" s="2">
        <v>0.585</v>
      </c>
      <c r="E18" s="4"/>
      <c r="F18" s="2">
        <v>100</v>
      </c>
      <c r="G18" s="2">
        <f t="shared" si="0"/>
        <v>0</v>
      </c>
    </row>
    <row r="19" spans="1:7">
      <c r="A19" s="2">
        <v>18</v>
      </c>
      <c r="B19" s="3" t="s">
        <v>33</v>
      </c>
      <c r="C19" s="3" t="s">
        <v>34</v>
      </c>
      <c r="D19" s="2">
        <v>0.39</v>
      </c>
      <c r="E19" s="4"/>
      <c r="F19" s="2">
        <v>96</v>
      </c>
      <c r="G19" s="2">
        <f t="shared" si="0"/>
        <v>0</v>
      </c>
    </row>
    <row r="20" spans="1:7">
      <c r="A20" s="2">
        <v>19</v>
      </c>
      <c r="B20" s="3" t="s">
        <v>35</v>
      </c>
      <c r="C20" s="3" t="s">
        <v>36</v>
      </c>
      <c r="D20" s="2">
        <v>0.54</v>
      </c>
      <c r="E20" s="4"/>
      <c r="F20" s="2">
        <v>100</v>
      </c>
      <c r="G20" s="2">
        <f t="shared" si="0"/>
        <v>0</v>
      </c>
    </row>
    <row r="21" spans="1:7">
      <c r="A21" s="2">
        <v>20</v>
      </c>
      <c r="B21" s="3" t="s">
        <v>37</v>
      </c>
      <c r="C21" s="3" t="s">
        <v>38</v>
      </c>
      <c r="D21" s="2">
        <v>0.9</v>
      </c>
      <c r="E21" s="4"/>
      <c r="F21" s="2">
        <v>100</v>
      </c>
      <c r="G21" s="2">
        <f t="shared" si="0"/>
        <v>0</v>
      </c>
    </row>
    <row r="22" spans="1:7">
      <c r="A22" s="2">
        <v>21</v>
      </c>
      <c r="B22" s="3" t="s">
        <v>39</v>
      </c>
      <c r="C22" s="3" t="s">
        <v>40</v>
      </c>
      <c r="D22" s="2">
        <v>0.9</v>
      </c>
      <c r="E22" s="4"/>
      <c r="F22" s="2">
        <v>100</v>
      </c>
      <c r="G22" s="2">
        <f t="shared" si="0"/>
        <v>0</v>
      </c>
    </row>
    <row r="23" spans="1:7">
      <c r="A23" s="2">
        <v>22</v>
      </c>
      <c r="B23" s="3" t="s">
        <v>41</v>
      </c>
      <c r="C23" s="3" t="s">
        <v>42</v>
      </c>
      <c r="D23" s="2">
        <v>0.645</v>
      </c>
      <c r="E23" s="4"/>
      <c r="F23" s="2">
        <v>22384</v>
      </c>
      <c r="G23" s="2">
        <f t="shared" si="0"/>
        <v>0</v>
      </c>
    </row>
    <row r="24" spans="1:7">
      <c r="A24" s="2">
        <v>23</v>
      </c>
      <c r="B24" s="3" t="s">
        <v>43</v>
      </c>
      <c r="C24" s="3" t="s">
        <v>44</v>
      </c>
      <c r="D24" s="2">
        <v>0.45</v>
      </c>
      <c r="E24" s="4"/>
      <c r="F24" s="2">
        <v>100</v>
      </c>
      <c r="G24" s="2">
        <f t="shared" si="0"/>
        <v>0</v>
      </c>
    </row>
    <row r="25" spans="1:7">
      <c r="A25" s="2">
        <v>24</v>
      </c>
      <c r="B25" s="3" t="s">
        <v>45</v>
      </c>
      <c r="C25" s="3"/>
      <c r="D25" s="2">
        <v>3</v>
      </c>
      <c r="E25" s="4"/>
      <c r="F25" s="2">
        <v>100</v>
      </c>
      <c r="G25" s="2">
        <f t="shared" si="0"/>
        <v>0</v>
      </c>
    </row>
    <row r="26" spans="1:7">
      <c r="A26" s="2">
        <v>25</v>
      </c>
      <c r="B26" s="3" t="s">
        <v>46</v>
      </c>
      <c r="C26" s="3" t="s">
        <v>47</v>
      </c>
      <c r="D26" s="2">
        <v>2.775</v>
      </c>
      <c r="E26" s="4"/>
      <c r="F26" s="2">
        <v>36</v>
      </c>
      <c r="G26" s="2">
        <f t="shared" si="0"/>
        <v>0</v>
      </c>
    </row>
    <row r="27" spans="1:7">
      <c r="A27" s="2">
        <v>26</v>
      </c>
      <c r="B27" s="3" t="s">
        <v>48</v>
      </c>
      <c r="C27" s="3"/>
      <c r="D27" s="2">
        <v>2.61</v>
      </c>
      <c r="E27" s="4"/>
      <c r="F27" s="2">
        <v>6000</v>
      </c>
      <c r="G27" s="2">
        <f t="shared" si="0"/>
        <v>0</v>
      </c>
    </row>
    <row r="28" spans="1:7">
      <c r="A28" s="2">
        <v>27</v>
      </c>
      <c r="B28" s="3" t="s">
        <v>49</v>
      </c>
      <c r="C28" s="3" t="s">
        <v>50</v>
      </c>
      <c r="D28" s="2">
        <v>5.22</v>
      </c>
      <c r="E28" s="4"/>
      <c r="F28" s="2">
        <v>4560</v>
      </c>
      <c r="G28" s="2">
        <f t="shared" si="0"/>
        <v>0</v>
      </c>
    </row>
    <row r="29" spans="1:7">
      <c r="A29" s="2">
        <v>28</v>
      </c>
      <c r="B29" s="3" t="s">
        <v>51</v>
      </c>
      <c r="C29" s="3"/>
      <c r="D29" s="2">
        <v>1.65</v>
      </c>
      <c r="E29" s="4"/>
      <c r="F29" s="2">
        <v>100</v>
      </c>
      <c r="G29" s="2">
        <f t="shared" si="0"/>
        <v>0</v>
      </c>
    </row>
    <row r="30" spans="1:7">
      <c r="A30" s="2">
        <v>29</v>
      </c>
      <c r="B30" s="3" t="s">
        <v>52</v>
      </c>
      <c r="C30" s="3" t="s">
        <v>53</v>
      </c>
      <c r="D30" s="2">
        <v>1.27</v>
      </c>
      <c r="E30" s="4"/>
      <c r="F30" s="2">
        <v>100728</v>
      </c>
      <c r="G30" s="2">
        <f t="shared" si="0"/>
        <v>0</v>
      </c>
    </row>
    <row r="31" spans="1:7">
      <c r="A31" s="2">
        <v>30</v>
      </c>
      <c r="B31" s="3" t="s">
        <v>54</v>
      </c>
      <c r="C31" s="3" t="s">
        <v>55</v>
      </c>
      <c r="D31" s="2">
        <v>1.27</v>
      </c>
      <c r="E31" s="4"/>
      <c r="F31" s="2">
        <v>89076</v>
      </c>
      <c r="G31" s="2">
        <f t="shared" si="0"/>
        <v>0</v>
      </c>
    </row>
    <row r="32" spans="1:7">
      <c r="A32" s="2">
        <v>31</v>
      </c>
      <c r="B32" s="3" t="s">
        <v>56</v>
      </c>
      <c r="C32" s="3"/>
      <c r="D32" s="2">
        <v>2.02</v>
      </c>
      <c r="E32" s="4"/>
      <c r="F32" s="2">
        <v>81864</v>
      </c>
      <c r="G32" s="2">
        <f t="shared" si="0"/>
        <v>0</v>
      </c>
    </row>
    <row r="33" spans="1:7">
      <c r="A33" s="2">
        <v>32</v>
      </c>
      <c r="B33" s="3" t="s">
        <v>57</v>
      </c>
      <c r="C33" s="3"/>
      <c r="D33" s="2">
        <v>2.49</v>
      </c>
      <c r="E33" s="4"/>
      <c r="F33" s="2">
        <v>2772</v>
      </c>
      <c r="G33" s="2">
        <f t="shared" si="0"/>
        <v>0</v>
      </c>
    </row>
    <row r="34" spans="1:7">
      <c r="A34" s="2">
        <v>33</v>
      </c>
      <c r="B34" s="3" t="s">
        <v>58</v>
      </c>
      <c r="C34" s="3"/>
      <c r="D34" s="2">
        <v>0.615</v>
      </c>
      <c r="E34" s="4"/>
      <c r="F34" s="2">
        <v>100</v>
      </c>
      <c r="G34" s="2">
        <f t="shared" si="0"/>
        <v>0</v>
      </c>
    </row>
    <row r="35" spans="1:7">
      <c r="A35" s="2">
        <v>34</v>
      </c>
      <c r="B35" s="3" t="s">
        <v>59</v>
      </c>
      <c r="C35" s="3"/>
      <c r="D35" s="2">
        <v>4.65</v>
      </c>
      <c r="E35" s="4"/>
      <c r="F35" s="2">
        <v>100</v>
      </c>
      <c r="G35" s="2">
        <f t="shared" ref="G35:G79" si="1">E35*F35</f>
        <v>0</v>
      </c>
    </row>
    <row r="36" spans="1:7">
      <c r="A36" s="2">
        <v>35</v>
      </c>
      <c r="B36" s="3" t="s">
        <v>60</v>
      </c>
      <c r="C36" s="3" t="s">
        <v>61</v>
      </c>
      <c r="D36" s="2">
        <v>0.975</v>
      </c>
      <c r="E36" s="4"/>
      <c r="F36" s="2">
        <v>100</v>
      </c>
      <c r="G36" s="2">
        <f t="shared" si="1"/>
        <v>0</v>
      </c>
    </row>
    <row r="37" spans="1:7">
      <c r="A37" s="2">
        <v>36</v>
      </c>
      <c r="B37" s="3" t="s">
        <v>62</v>
      </c>
      <c r="C37" s="3" t="s">
        <v>63</v>
      </c>
      <c r="D37" s="2">
        <v>0.645</v>
      </c>
      <c r="E37" s="4"/>
      <c r="F37" s="2">
        <v>3924</v>
      </c>
      <c r="G37" s="2">
        <f t="shared" si="1"/>
        <v>0</v>
      </c>
    </row>
    <row r="38" spans="1:7">
      <c r="A38" s="2">
        <v>37</v>
      </c>
      <c r="B38" s="3" t="s">
        <v>64</v>
      </c>
      <c r="C38" s="3"/>
      <c r="D38" s="2">
        <v>0.15</v>
      </c>
      <c r="E38" s="4"/>
      <c r="F38" s="2">
        <v>100</v>
      </c>
      <c r="G38" s="2">
        <f t="shared" si="1"/>
        <v>0</v>
      </c>
    </row>
    <row r="39" spans="1:7">
      <c r="A39" s="2">
        <v>38</v>
      </c>
      <c r="B39" s="3" t="s">
        <v>65</v>
      </c>
      <c r="C39" s="3"/>
      <c r="D39" s="5">
        <v>3.0348</v>
      </c>
      <c r="E39" s="4"/>
      <c r="F39" s="2">
        <v>100</v>
      </c>
      <c r="G39" s="2">
        <f t="shared" si="1"/>
        <v>0</v>
      </c>
    </row>
    <row r="40" spans="1:7">
      <c r="A40" s="2">
        <v>39</v>
      </c>
      <c r="B40" s="3" t="s">
        <v>66</v>
      </c>
      <c r="C40" s="3"/>
      <c r="D40" s="2">
        <v>4.22</v>
      </c>
      <c r="E40" s="4"/>
      <c r="F40" s="2">
        <v>100</v>
      </c>
      <c r="G40" s="2">
        <f t="shared" si="1"/>
        <v>0</v>
      </c>
    </row>
    <row r="41" spans="1:7">
      <c r="A41" s="2">
        <v>40</v>
      </c>
      <c r="B41" s="3" t="s">
        <v>67</v>
      </c>
      <c r="C41" s="3"/>
      <c r="D41" s="2">
        <v>0.825</v>
      </c>
      <c r="E41" s="4"/>
      <c r="F41" s="2">
        <v>100</v>
      </c>
      <c r="G41" s="2">
        <f t="shared" si="1"/>
        <v>0</v>
      </c>
    </row>
    <row r="42" spans="1:7">
      <c r="A42" s="2">
        <v>41</v>
      </c>
      <c r="B42" s="3" t="s">
        <v>68</v>
      </c>
      <c r="C42" s="3"/>
      <c r="D42" s="2">
        <v>1.36</v>
      </c>
      <c r="E42" s="4"/>
      <c r="F42" s="2">
        <v>98100</v>
      </c>
      <c r="G42" s="2">
        <f t="shared" si="1"/>
        <v>0</v>
      </c>
    </row>
    <row r="43" spans="1:7">
      <c r="A43" s="2">
        <v>42</v>
      </c>
      <c r="B43" s="3" t="s">
        <v>69</v>
      </c>
      <c r="C43" s="3"/>
      <c r="D43" s="2">
        <v>0.675</v>
      </c>
      <c r="E43" s="4"/>
      <c r="F43" s="2">
        <v>100</v>
      </c>
      <c r="G43" s="2">
        <f t="shared" si="1"/>
        <v>0</v>
      </c>
    </row>
    <row r="44" spans="1:7">
      <c r="A44" s="2">
        <v>43</v>
      </c>
      <c r="B44" s="3" t="s">
        <v>70</v>
      </c>
      <c r="C44" s="3"/>
      <c r="D44" s="2">
        <v>0.675</v>
      </c>
      <c r="E44" s="4"/>
      <c r="F44" s="2">
        <v>100</v>
      </c>
      <c r="G44" s="2">
        <f t="shared" si="1"/>
        <v>0</v>
      </c>
    </row>
    <row r="45" spans="1:7">
      <c r="A45" s="2">
        <v>44</v>
      </c>
      <c r="B45" s="3" t="s">
        <v>71</v>
      </c>
      <c r="C45" s="3"/>
      <c r="D45" s="2">
        <v>0.615</v>
      </c>
      <c r="E45" s="4"/>
      <c r="F45" s="2">
        <v>10644</v>
      </c>
      <c r="G45" s="2">
        <f t="shared" si="1"/>
        <v>0</v>
      </c>
    </row>
    <row r="46" spans="1:7">
      <c r="A46" s="2">
        <v>45</v>
      </c>
      <c r="B46" s="3" t="s">
        <v>72</v>
      </c>
      <c r="C46" s="3"/>
      <c r="D46" s="2">
        <v>1.35</v>
      </c>
      <c r="E46" s="4"/>
      <c r="F46" s="2">
        <v>100</v>
      </c>
      <c r="G46" s="2">
        <f t="shared" si="1"/>
        <v>0</v>
      </c>
    </row>
    <row r="47" spans="1:7">
      <c r="A47" s="2">
        <v>46</v>
      </c>
      <c r="B47" s="3" t="s">
        <v>73</v>
      </c>
      <c r="C47" s="3" t="s">
        <v>74</v>
      </c>
      <c r="D47" s="5">
        <v>2.91225</v>
      </c>
      <c r="E47" s="4"/>
      <c r="F47" s="2">
        <v>100</v>
      </c>
      <c r="G47" s="2">
        <f t="shared" si="1"/>
        <v>0</v>
      </c>
    </row>
    <row r="48" spans="1:7">
      <c r="A48" s="2">
        <v>47</v>
      </c>
      <c r="B48" s="3" t="s">
        <v>75</v>
      </c>
      <c r="C48" s="3" t="s">
        <v>76</v>
      </c>
      <c r="D48" s="2">
        <v>0.3</v>
      </c>
      <c r="E48" s="4"/>
      <c r="F48" s="2">
        <v>100</v>
      </c>
      <c r="G48" s="2">
        <f t="shared" si="1"/>
        <v>0</v>
      </c>
    </row>
    <row r="49" spans="1:7">
      <c r="A49" s="2">
        <v>48</v>
      </c>
      <c r="B49" s="3" t="s">
        <v>77</v>
      </c>
      <c r="C49" s="3"/>
      <c r="D49" s="2">
        <v>5.09</v>
      </c>
      <c r="E49" s="4"/>
      <c r="F49" s="2">
        <v>3384</v>
      </c>
      <c r="G49" s="2">
        <f t="shared" si="1"/>
        <v>0</v>
      </c>
    </row>
    <row r="50" spans="1:7">
      <c r="A50" s="2">
        <v>49</v>
      </c>
      <c r="B50" s="3" t="s">
        <v>78</v>
      </c>
      <c r="C50" s="3"/>
      <c r="D50" s="2">
        <v>0.765</v>
      </c>
      <c r="E50" s="4"/>
      <c r="F50" s="2">
        <v>100</v>
      </c>
      <c r="G50" s="2">
        <f t="shared" si="1"/>
        <v>0</v>
      </c>
    </row>
    <row r="51" spans="1:7">
      <c r="A51" s="2">
        <v>50</v>
      </c>
      <c r="B51" s="3" t="s">
        <v>79</v>
      </c>
      <c r="C51" s="3" t="s">
        <v>80</v>
      </c>
      <c r="D51" s="2">
        <v>0.195</v>
      </c>
      <c r="E51" s="4"/>
      <c r="F51" s="2">
        <v>100</v>
      </c>
      <c r="G51" s="2">
        <f t="shared" si="1"/>
        <v>0</v>
      </c>
    </row>
    <row r="52" spans="1:7">
      <c r="A52" s="2">
        <v>51</v>
      </c>
      <c r="B52" s="3" t="s">
        <v>81</v>
      </c>
      <c r="C52" s="3"/>
      <c r="D52" s="2">
        <v>3.06</v>
      </c>
      <c r="E52" s="4"/>
      <c r="F52" s="2">
        <v>1176</v>
      </c>
      <c r="G52" s="2">
        <f t="shared" si="1"/>
        <v>0</v>
      </c>
    </row>
    <row r="53" spans="1:7">
      <c r="A53" s="2">
        <v>52</v>
      </c>
      <c r="B53" s="3" t="s">
        <v>82</v>
      </c>
      <c r="C53" s="3"/>
      <c r="D53" s="2">
        <v>4.8</v>
      </c>
      <c r="E53" s="4"/>
      <c r="F53" s="2">
        <v>100</v>
      </c>
      <c r="G53" s="2">
        <f t="shared" si="1"/>
        <v>0</v>
      </c>
    </row>
    <row r="54" spans="1:7">
      <c r="A54" s="2">
        <v>53</v>
      </c>
      <c r="B54" s="3" t="s">
        <v>83</v>
      </c>
      <c r="C54" s="3" t="s">
        <v>84</v>
      </c>
      <c r="D54" s="2">
        <v>0.675</v>
      </c>
      <c r="E54" s="4"/>
      <c r="F54" s="2">
        <v>100</v>
      </c>
      <c r="G54" s="2">
        <f t="shared" si="1"/>
        <v>0</v>
      </c>
    </row>
    <row r="55" spans="1:7">
      <c r="A55" s="2">
        <v>54</v>
      </c>
      <c r="B55" s="3" t="s">
        <v>85</v>
      </c>
      <c r="C55" s="3"/>
      <c r="D55" s="2">
        <v>0.18</v>
      </c>
      <c r="E55" s="4"/>
      <c r="F55" s="2">
        <v>100</v>
      </c>
      <c r="G55" s="2">
        <f t="shared" si="1"/>
        <v>0</v>
      </c>
    </row>
    <row r="56" spans="1:7">
      <c r="A56" s="2">
        <v>55</v>
      </c>
      <c r="B56" s="3" t="s">
        <v>86</v>
      </c>
      <c r="C56" s="3"/>
      <c r="D56" s="2">
        <v>0.675</v>
      </c>
      <c r="E56" s="4"/>
      <c r="F56" s="2">
        <v>100</v>
      </c>
      <c r="G56" s="2">
        <f t="shared" si="1"/>
        <v>0</v>
      </c>
    </row>
    <row r="57" spans="1:7">
      <c r="A57" s="2">
        <v>56</v>
      </c>
      <c r="B57" s="3" t="s">
        <v>87</v>
      </c>
      <c r="C57" s="3"/>
      <c r="D57" s="2">
        <v>0.75</v>
      </c>
      <c r="E57" s="4"/>
      <c r="F57" s="2">
        <v>100</v>
      </c>
      <c r="G57" s="2">
        <f t="shared" si="1"/>
        <v>0</v>
      </c>
    </row>
    <row r="58" spans="1:7">
      <c r="A58" s="2">
        <v>57</v>
      </c>
      <c r="B58" s="3" t="s">
        <v>88</v>
      </c>
      <c r="C58" s="3"/>
      <c r="D58" s="2">
        <v>1.425</v>
      </c>
      <c r="E58" s="4"/>
      <c r="F58" s="2">
        <v>100</v>
      </c>
      <c r="G58" s="2">
        <f t="shared" si="1"/>
        <v>0</v>
      </c>
    </row>
    <row r="59" spans="1:7">
      <c r="A59" s="2">
        <v>58</v>
      </c>
      <c r="B59" s="3" t="s">
        <v>89</v>
      </c>
      <c r="C59" s="3"/>
      <c r="D59" s="2">
        <v>0.586</v>
      </c>
      <c r="E59" s="4"/>
      <c r="F59" s="2">
        <v>100</v>
      </c>
      <c r="G59" s="2">
        <f t="shared" si="1"/>
        <v>0</v>
      </c>
    </row>
    <row r="60" spans="1:7">
      <c r="A60" s="2">
        <v>59</v>
      </c>
      <c r="B60" s="3" t="s">
        <v>90</v>
      </c>
      <c r="C60" s="3"/>
      <c r="D60" s="2">
        <v>0.195</v>
      </c>
      <c r="E60" s="4"/>
      <c r="F60" s="2">
        <v>100</v>
      </c>
      <c r="G60" s="2">
        <f t="shared" si="1"/>
        <v>0</v>
      </c>
    </row>
    <row r="61" spans="1:7">
      <c r="A61" s="2">
        <v>60</v>
      </c>
      <c r="B61" s="3" t="s">
        <v>91</v>
      </c>
      <c r="C61" s="3" t="s">
        <v>92</v>
      </c>
      <c r="D61" s="2">
        <v>1.2757</v>
      </c>
      <c r="E61" s="4"/>
      <c r="F61" s="2">
        <v>100</v>
      </c>
      <c r="G61" s="2">
        <f t="shared" si="1"/>
        <v>0</v>
      </c>
    </row>
    <row r="62" spans="1:7">
      <c r="A62" s="2">
        <v>61</v>
      </c>
      <c r="B62" s="3" t="s">
        <v>93</v>
      </c>
      <c r="C62" s="3" t="s">
        <v>63</v>
      </c>
      <c r="D62" s="2">
        <v>0.705</v>
      </c>
      <c r="E62" s="4"/>
      <c r="F62" s="2">
        <v>13920</v>
      </c>
      <c r="G62" s="2">
        <f t="shared" si="1"/>
        <v>0</v>
      </c>
    </row>
    <row r="63" spans="1:7">
      <c r="A63" s="2">
        <v>62</v>
      </c>
      <c r="B63" s="3" t="s">
        <v>94</v>
      </c>
      <c r="C63" s="3" t="s">
        <v>95</v>
      </c>
      <c r="D63" s="2">
        <v>0.705</v>
      </c>
      <c r="E63" s="4"/>
      <c r="F63" s="2">
        <v>32352</v>
      </c>
      <c r="G63" s="2">
        <f t="shared" si="1"/>
        <v>0</v>
      </c>
    </row>
    <row r="64" spans="1:7">
      <c r="A64" s="2">
        <v>63</v>
      </c>
      <c r="B64" s="3" t="s">
        <v>96</v>
      </c>
      <c r="C64" s="3" t="s">
        <v>97</v>
      </c>
      <c r="D64" s="2">
        <v>1.05</v>
      </c>
      <c r="E64" s="4"/>
      <c r="F64" s="2">
        <v>504</v>
      </c>
      <c r="G64" s="2">
        <f t="shared" si="1"/>
        <v>0</v>
      </c>
    </row>
    <row r="65" spans="1:7">
      <c r="A65" s="2">
        <v>64</v>
      </c>
      <c r="B65" s="3" t="s">
        <v>98</v>
      </c>
      <c r="C65" s="3" t="s">
        <v>84</v>
      </c>
      <c r="D65" s="2">
        <v>0.84</v>
      </c>
      <c r="E65" s="4"/>
      <c r="F65" s="2">
        <v>100</v>
      </c>
      <c r="G65" s="2">
        <f t="shared" si="1"/>
        <v>0</v>
      </c>
    </row>
    <row r="66" spans="1:7">
      <c r="A66" s="2">
        <v>65</v>
      </c>
      <c r="B66" s="3" t="s">
        <v>99</v>
      </c>
      <c r="C66" s="3"/>
      <c r="D66" s="2">
        <v>1.125</v>
      </c>
      <c r="E66" s="4"/>
      <c r="F66" s="2">
        <v>100</v>
      </c>
      <c r="G66" s="2">
        <f t="shared" si="1"/>
        <v>0</v>
      </c>
    </row>
    <row r="67" spans="1:7">
      <c r="A67" s="2">
        <v>66</v>
      </c>
      <c r="B67" s="3" t="s">
        <v>100</v>
      </c>
      <c r="C67" s="3" t="s">
        <v>101</v>
      </c>
      <c r="D67" s="5">
        <v>1.36925</v>
      </c>
      <c r="E67" s="4"/>
      <c r="F67" s="2">
        <v>5328</v>
      </c>
      <c r="G67" s="2">
        <f t="shared" si="1"/>
        <v>0</v>
      </c>
    </row>
    <row r="68" spans="1:7">
      <c r="A68" s="2">
        <v>67</v>
      </c>
      <c r="B68" s="3" t="s">
        <v>102</v>
      </c>
      <c r="C68" s="3" t="s">
        <v>103</v>
      </c>
      <c r="D68" s="2">
        <v>1.05</v>
      </c>
      <c r="E68" s="4"/>
      <c r="F68" s="2">
        <v>36108</v>
      </c>
      <c r="G68" s="2">
        <f t="shared" si="1"/>
        <v>0</v>
      </c>
    </row>
    <row r="69" spans="1:7">
      <c r="A69" s="2">
        <v>68</v>
      </c>
      <c r="B69" s="3" t="s">
        <v>104</v>
      </c>
      <c r="C69" s="3"/>
      <c r="D69" s="2">
        <v>0.975</v>
      </c>
      <c r="E69" s="4"/>
      <c r="F69" s="2">
        <v>5832</v>
      </c>
      <c r="G69" s="2">
        <f t="shared" si="1"/>
        <v>0</v>
      </c>
    </row>
    <row r="70" spans="1:7">
      <c r="A70" s="2">
        <v>69</v>
      </c>
      <c r="B70" s="3" t="s">
        <v>105</v>
      </c>
      <c r="C70" s="3" t="s">
        <v>106</v>
      </c>
      <c r="D70" s="2">
        <v>0.33</v>
      </c>
      <c r="E70" s="4"/>
      <c r="F70" s="2">
        <v>9120</v>
      </c>
      <c r="G70" s="2">
        <f t="shared" si="1"/>
        <v>0</v>
      </c>
    </row>
    <row r="71" spans="1:7">
      <c r="A71" s="2">
        <v>70</v>
      </c>
      <c r="B71" s="3" t="s">
        <v>107</v>
      </c>
      <c r="C71" s="3" t="s">
        <v>108</v>
      </c>
      <c r="D71" s="2">
        <v>0.405</v>
      </c>
      <c r="E71" s="4"/>
      <c r="F71" s="2">
        <v>100</v>
      </c>
      <c r="G71" s="2">
        <f t="shared" si="1"/>
        <v>0</v>
      </c>
    </row>
    <row r="72" spans="1:7">
      <c r="A72" s="2">
        <v>71</v>
      </c>
      <c r="B72" s="3" t="s">
        <v>109</v>
      </c>
      <c r="C72" s="3"/>
      <c r="D72" s="2">
        <v>1.725</v>
      </c>
      <c r="E72" s="4"/>
      <c r="F72" s="2">
        <v>100</v>
      </c>
      <c r="G72" s="2">
        <f t="shared" si="1"/>
        <v>0</v>
      </c>
    </row>
    <row r="73" spans="1:7">
      <c r="A73" s="2">
        <v>72</v>
      </c>
      <c r="B73" s="3" t="s">
        <v>110</v>
      </c>
      <c r="C73" s="3"/>
      <c r="D73" s="2">
        <v>0.825</v>
      </c>
      <c r="E73" s="4"/>
      <c r="F73" s="2">
        <v>100</v>
      </c>
      <c r="G73" s="2">
        <f t="shared" si="1"/>
        <v>0</v>
      </c>
    </row>
    <row r="74" spans="1:7">
      <c r="A74" s="2">
        <v>73</v>
      </c>
      <c r="B74" s="3" t="s">
        <v>111</v>
      </c>
      <c r="C74" s="3"/>
      <c r="D74" s="2">
        <v>0.675</v>
      </c>
      <c r="E74" s="4"/>
      <c r="F74" s="2">
        <v>100</v>
      </c>
      <c r="G74" s="2">
        <f t="shared" si="1"/>
        <v>0</v>
      </c>
    </row>
    <row r="75" spans="1:7">
      <c r="A75" s="2">
        <v>74</v>
      </c>
      <c r="B75" s="3" t="s">
        <v>112</v>
      </c>
      <c r="C75" s="3"/>
      <c r="D75" s="5">
        <v>1.4648</v>
      </c>
      <c r="E75" s="4"/>
      <c r="F75" s="2">
        <v>100</v>
      </c>
      <c r="G75" s="2">
        <f t="shared" si="1"/>
        <v>0</v>
      </c>
    </row>
    <row r="76" spans="1:7">
      <c r="A76" s="2">
        <v>75</v>
      </c>
      <c r="B76" s="3" t="s">
        <v>113</v>
      </c>
      <c r="C76" s="3"/>
      <c r="D76" s="5">
        <v>2.4685</v>
      </c>
      <c r="E76" s="4"/>
      <c r="F76" s="2">
        <v>100</v>
      </c>
      <c r="G76" s="2">
        <f t="shared" si="1"/>
        <v>0</v>
      </c>
    </row>
    <row r="77" spans="1:7">
      <c r="A77" s="2">
        <v>76</v>
      </c>
      <c r="B77" s="3" t="s">
        <v>114</v>
      </c>
      <c r="C77" s="3" t="s">
        <v>115</v>
      </c>
      <c r="D77" s="5">
        <v>2.455</v>
      </c>
      <c r="E77" s="4"/>
      <c r="F77" s="2">
        <v>100</v>
      </c>
      <c r="G77" s="2">
        <f t="shared" si="1"/>
        <v>0</v>
      </c>
    </row>
    <row r="78" spans="1:7">
      <c r="A78" s="2">
        <v>77</v>
      </c>
      <c r="B78" s="3" t="s">
        <v>114</v>
      </c>
      <c r="C78" s="3" t="s">
        <v>10</v>
      </c>
      <c r="D78" s="5">
        <v>2.452</v>
      </c>
      <c r="E78" s="4"/>
      <c r="F78" s="2">
        <v>100</v>
      </c>
      <c r="G78" s="2">
        <f t="shared" si="1"/>
        <v>0</v>
      </c>
    </row>
    <row r="79" spans="1:7">
      <c r="A79" s="2">
        <v>78</v>
      </c>
      <c r="B79" s="3" t="s">
        <v>114</v>
      </c>
      <c r="C79" s="3" t="s">
        <v>17</v>
      </c>
      <c r="D79" s="5">
        <v>1.332</v>
      </c>
      <c r="E79" s="4"/>
      <c r="F79" s="2">
        <v>100</v>
      </c>
      <c r="G79" s="2">
        <f t="shared" si="1"/>
        <v>0</v>
      </c>
    </row>
    <row r="80" spans="1:7">
      <c r="A80" s="6" t="s">
        <v>116</v>
      </c>
      <c r="B80" s="7"/>
      <c r="C80" s="7"/>
      <c r="D80" s="7"/>
      <c r="E80" s="7"/>
      <c r="F80" s="8"/>
      <c r="G80" s="2">
        <f>ROUND(SUM(G2:G79),2)</f>
        <v>0</v>
      </c>
    </row>
    <row r="81" spans="1:7">
      <c r="A81" s="6" t="s">
        <v>117</v>
      </c>
      <c r="B81" s="7"/>
      <c r="C81" s="7"/>
      <c r="D81" s="7"/>
      <c r="E81" s="7"/>
      <c r="F81" s="8"/>
      <c r="G81" s="2">
        <f>ROUND(G80*3,2)</f>
        <v>0</v>
      </c>
    </row>
    <row r="82" spans="1:7">
      <c r="C82" s="1" t="s">
        <v>118</v>
      </c>
    </row>
    <row r="83" spans="1:7">
      <c r="C83" s="1" t="s">
        <v>119</v>
      </c>
    </row>
    <row r="84" spans="1:7">
      <c r="C84" s="1" t="s">
        <v>120</v>
      </c>
    </row>
  </sheetData>
  <sheetProtection algorithmName="SHA-512" hashValue="pM6x9ztHSFOD/e3zWg3Pw6WXW5L1YSyTvfiPbadWy4WDx080TyQzxukxmUGGwEqc7jVegltuKdSvWVxna2P2og==" saltValue="ZppMu/vSfjZVXTuFlNmUig==" spinCount="100000" sheet="1" objects="1"/>
  <protectedRanges>
    <protectedRange sqref="E3:E79" name="区域1"/>
    <protectedRange sqref="A82:G84" name="区域2"/>
  </protectedRanges>
  <mergeCells count="2">
    <mergeCell ref="A80:F80"/>
    <mergeCell ref="A81:F81"/>
  </mergeCells>
  <conditionalFormatting sqref="E2">
    <cfRule type="cellIs" dxfId="0" priority="3" operator="greaterThan">
      <formula>$D$2</formula>
    </cfRule>
  </conditionalFormatting>
  <conditionalFormatting sqref="E3:E79">
    <cfRule type="cellIs" dxfId="0" priority="1" operator="greaterThan">
      <formula>$D$2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2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Wonder</cp:lastModifiedBy>
  <dcterms:created xsi:type="dcterms:W3CDTF">2023-05-12T11:15:00Z</dcterms:created>
  <dcterms:modified xsi:type="dcterms:W3CDTF">2026-10-27T03:36:46Z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47AF71D179954BAF87434B0FF8D6B9B2_12</vt:lpwstr>
  </property>
  <property fmtid="{D5CDD505-2E9C-101B-9397-08002B2CF9AE}" pid="4" name="CalculationRule">
    <vt:i4>0</vt:i4>
  </property>
</Properties>
</file>