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8348\Desktop\项目\202601\省人医-病理诊断用耗材协议采购项目-政府采购\发布\"/>
    </mc:Choice>
  </mc:AlternateContent>
  <bookViews>
    <workbookView windowWidth="2475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<sst xmlns="http://schemas.openxmlformats.org/spreadsheetml/2006/main" count="174" uniqueCount="116">
  <si>
    <t>2026年度病理诊断用耗材协议采购项目
分项报价表（固化清单）</t>
  </si>
  <si>
    <t>序号</t>
  </si>
  <si>
    <t>品名</t>
  </si>
  <si>
    <t>规格</t>
  </si>
  <si>
    <t>投标规格
型号</t>
  </si>
  <si>
    <t>品牌</t>
  </si>
  <si>
    <t>技术参数</t>
  </si>
  <si>
    <t>单位</t>
  </si>
  <si>
    <t>数量</t>
  </si>
  <si>
    <t>投标单价（元）</t>
  </si>
  <si>
    <t>投标合价（元）</t>
  </si>
  <si>
    <t>切片机用一次性刀片
（核心产品）</t>
  </si>
  <si>
    <t>厚*宽*长为0.254*8*80mm，50片/盒</t>
  </si>
  <si>
    <t>1.材质：刀片刃部采用高速工具钢材质；禁止普通碳钢（易锈蚀）；基体为不锈钢基底；为一次性使用刀片。
2.刃口结构：刀片切口为扁平楔形设计，刃口偏角 35°；刃口锋利，无卷刃、崩口、毛刺、缺口；切面平整，切片无划痕、刀痕。
3.适用性能：适配病理轮转切片机，用于石蜡包埋组织切片；可完成常规石蜡组织连续切片，切片厚薄均匀；一次性使用，不可重复打磨复用。
4.外观包装：单片独立防护包装，防止刃口误伤；包装标识清晰，标明型号、批号；储存环境下刃口不易锈蚀。</t>
  </si>
  <si>
    <t>盒</t>
  </si>
  <si>
    <t>一次性病理标本袋（特大号）</t>
  </si>
  <si>
    <t>340*270mm（±1mm）</t>
  </si>
  <si>
    <t>1.材质：PET/PE复合膜，全新原料，严禁回收再生料；内层PE热封层，外层PET，复合层粘接牢固无分层，耐福尔马林等固定液浸泡，无有害物质析出。
2.结构：带自封密封口；袋底一体成型，袋边缘、底部热合完整无虚封漏封，可有效阻隔标本气味溢出；设置书写标识区，支持签字笔书写。
3.强制性能：热合强度≥5N/15mm；盛装液体后挤压、1米跌落无渗漏开裂；使用温度‑5℃~80℃；袋体半透乳白色，可观察内部标本。
4.外观：袋体平整，无针孔、破洞、杂质、异味，封边无毛刺。</t>
  </si>
  <si>
    <t>只</t>
  </si>
  <si>
    <t>一次性病理标本袋（大号）</t>
  </si>
  <si>
    <t>260*240mm（±1mm）</t>
  </si>
  <si>
    <t>一次性病理标本袋（中号）</t>
  </si>
  <si>
    <t>170*200mm（±1mm）</t>
  </si>
  <si>
    <t>一次性病理标本袋（小号）</t>
  </si>
  <si>
    <t>110*140mm（±1mm）</t>
  </si>
  <si>
    <t>一次性病理标本袋（微小号）</t>
  </si>
  <si>
    <t>70*100mm（±1mm）</t>
  </si>
  <si>
    <t>标准级显微镜盖玻片</t>
  </si>
  <si>
    <t>24*24mm，200片/盒</t>
  </si>
  <si>
    <t>1.材质外观：超白玻璃，可见光透光率≥90%；玻片表面平整光滑，无杂质、划痕、气泡、崩边、隐裂等缺陷；45° 抛光边，边缘光洁无毛刺，使用不割手。
2.规格尺寸：外形 24×24mm，尺寸公差 ±0.15mm；厚度等级 #1，厚度 0.13‑0.16mm，厚度均匀，玻片整体平整度高。
3.光学性能：折射率 1.523±0.005；符合 ISO8255、GB/T44276.1‑2024 显微镜盖玻片标准，可与显微镜物镜校正环完全兼容，成像无明显球差。
4.包装与洁净度：铝箔真空防潮包装；产品经过高清洁处理，无叠片粘连，免清洗，开盒即可直接用于病理封片；包装具备防潮抗霉变能力。
5.使用性能：耐受二甲苯、中性树胶等病理封片试剂浸泡，适用于病理手工封片。</t>
  </si>
  <si>
    <t>24*32mm，100片/盒</t>
  </si>
  <si>
    <t>24*50mm，100片/盒</t>
  </si>
  <si>
    <t>标准级显微镜载玻片</t>
  </si>
  <si>
    <t>宽25*长75mm（±2mm），50片/盒</t>
  </si>
  <si>
    <t>1.材质：优质超白玻璃，可见光透光率≥90%；表面平整光滑，无杂质、划痕、气泡、崩边缺陷；45°抛光边，光洁无毛刺，不割手，无隐裂。
2.规格：按投标产品填写，厚度1.0-1.2mm，厚度均匀，平行度高。
3.性能：耐化学腐蚀，耐受酒精、二甲苯、甲醛等病理常规试剂，样本可长久保存。
4.包装：配隔离纸，外封防潮膜，免清洗，即开即用。</t>
  </si>
  <si>
    <t>1.材质：格法玻璃，透光率≥90%；表面平整光滑，无杂质、划痕、气泡、崩边缺陷；45°抛光边，光洁无毛刺，不割手，无隐裂。
2.规格：厚度1.0-1.2mm，厚度均匀，平行度高；书写面尺寸：25*20mm（±1mm）。
3.性能：耐化学腐蚀，耐受酒精、二甲苯、甲醛等病理常规试剂，长期使用不变形。
4.特征：单头单面蒙砂（磨砂）书写区，磨砂面均匀细腻，无颗粒感、无漏砂。
5.书写性能：可使用2B铅笔、马克笔、标签纸进行标识，字迹不易被擦掉或水洗脱落。
6.包装：50片/盒，可配隔离纸，外封防潮膜，免清洗即开即用。</t>
  </si>
  <si>
    <t>病理级显微镜载玻片</t>
  </si>
  <si>
    <t>1.材质：浮法绿玻璃，透光率≥90%；表面平整光滑，无杂质、划痕、气泡、崩边缺陷；45°抛光边，光洁无毛刺，不割手，无隐裂；
2.规格：厚度1.0-1.2mm，厚度均匀，平行度高；书写面尺寸：25*20mm（±1mm）；
3.性能：耐化学腐蚀，耐受酒精、二甲苯、甲醛等病理常规试剂，长期使用不变形；
4.特征：单头单面白色油漆书写区，书写面均匀细腻，无颗粒感、无漏砂；
5.书写性能：可使用2B铅笔、马克笔、标签纸及色带打号机，及激光打号机进行标识，兼容打号机性能高，字迹不易被擦掉或水洗脱落；
6.包装：50片/盒，外封防潮膜，免清洗即开即用。</t>
  </si>
  <si>
    <t>粘附载玻片</t>
  </si>
  <si>
    <t>1.材质：优质超白玻璃，透光率≥90%；表面平整光滑，无杂质、划痕、气泡、崩边缺陷；45°抛光边，光洁无毛刺，不割手，无隐裂。
2.规格：厚度1.0-1.2mm，厚度均匀，平行度高；书写面尺寸：25*20mm（±1mm）。
3.表面处理：采用超声波清洗工艺，亲水性高，表面带持久正电荷，具备强粘附力。
4.性能：可有效防止免疫组化、细胞制片、病理切片操作过程中细胞/组织掉片，耐受高温、酸碱及多种试剂洗涤。
5.适配性：兼容手工制片及罗氏全自动免疫组化制片设备，适用于难粘附组织的制片。
6.包装：50片/盒，外封防潮膜，免清洗即开即用。</t>
  </si>
  <si>
    <t>1.材质：优质超白玻璃，透光率≥90%；表面平整光滑，无杂质、划痕、气泡、崩边缺陷；45°抛光边，光洁无毛刺，不割手，无隐裂。
2.规格：厚度1.0-1.2mm，厚度均匀，平整度高；书写面尺寸：25*20mm（±1mm），可提供彩色蒙砂书写面，便于区分样本类型。
3.表面处理：有试剂包被，表面带正电荷，具备超强粘附性能。
4.性能：可牢固粘附组织切片、细胞，耐受高温、酸碱及多种试剂洗涤，无脱片现象。
5.适配性：适配DAKO、徕卡等主流全自动IHC制片平台，也可用于手工制片。
6.包装：50片/盒，外封防潮膜，免清洗即开即用。</t>
  </si>
  <si>
    <t>包埋盒</t>
  </si>
  <si>
    <t>28.5*81.5*9.5mm（±1mm）</t>
  </si>
  <si>
    <t>1.材质：M90加硬POM，类型：连体式带盖。
2.设计要求：排水槽：高透网格，打印面规格：45度斜面，适用打印类型：1064nm激光，边缘倒角：圆弧倒角，可选颜色：白/绿/黄/粉/蓝/紫。
4.包装类型：PET胶带预排布包装，内包装材质：16丝加厚尼龙袋，外包装材质：5层加厚瓦楞纸。</t>
  </si>
  <si>
    <t>套</t>
  </si>
  <si>
    <t>晾片板</t>
  </si>
  <si>
    <t>长30cm*宽18cm</t>
  </si>
  <si>
    <t>PS材质，适用于病理实验中载玻片的暂时存放和转移等，可重复使用。</t>
  </si>
  <si>
    <t>载玻片存储盒</t>
  </si>
  <si>
    <t>100片</t>
  </si>
  <si>
    <t>1.材质：PP塑料/硬纸板带防水覆膜，防潮、防压、防光，密封性好。
2.规格：适配常规载玻片尺寸，可存放50片/100片切片，尺寸匹配晾片板、病理切片柜。
3.结构：带卡扣/锁扣设计，盒内带玻片固定槽，避免玻片滑动、破损。
4.性能：耐化学腐蚀，不易变形，表面可标注患者信息、切片编号，便于归档存放。
5.适配性：匹配病理科常规切片柜、蜡块柜存放尺寸，可用于切片的长期保存、运输。</t>
  </si>
  <si>
    <t>50片</t>
  </si>
  <si>
    <t>12片</t>
  </si>
  <si>
    <t>5片</t>
  </si>
  <si>
    <t>冰冻包埋剂</t>
  </si>
  <si>
    <t>118ml</t>
  </si>
  <si>
    <t>1.形状及均一性：无色至淡黄色均一黏稠液体，无明显异物、沉淀，产品均匀，无明显分层。
2.pH值及黏度：6.5～8.0，100～500mPa•s。
3.包埋性能及切片厚度：切片连续、平整、完整，无明显碎裂、皱缩，厚度3～20μm。
4.HE染色及免疫组化荧光染色的兼容性：组织结构清晰，染色均匀，无明显背景干扰，不明显影响荧光信号及组织抗原检测。
5.存储及有效期：常温避光保存，根据稳定性试验确定12～24个月。</t>
  </si>
  <si>
    <t>瓶</t>
  </si>
  <si>
    <t>染色缸</t>
  </si>
  <si>
    <t>内径105mm,高125mm</t>
  </si>
  <si>
    <t>1.材质：优质高硼硅玻璃，实验室用于存放各种试剂，可重复使用。</t>
  </si>
  <si>
    <t>外径41mm，高100mm</t>
  </si>
  <si>
    <t>长94mm宽73mm高40mm</t>
  </si>
  <si>
    <t>染色架</t>
  </si>
  <si>
    <t>长*宽*高为7.5*6.6*9.5cm,30片不锈钢</t>
  </si>
  <si>
    <t>1.材质：304不锈钢，耐腐蚀、耐高温，不易变形。
2.规格：适配常规载玻片尺寸，可放置30片/60片载玻片，匹配对应规格染色缸。
3.结构：带提手设计，便于从染色缸中取放玻片，玻片卡槽设计稳固，避免玻片滑落、碰撞。
4.性能：耐酒精、二甲苯等常规试剂，可反复高温高压消毒，不锈钢材质无生锈、无氧化。
5.适配性：匹配手工染色和配套世泰规格染色缸。</t>
  </si>
  <si>
    <t>长*宽*高为9*6.6*9.5cm，40片不锈钢</t>
  </si>
  <si>
    <t>20片</t>
  </si>
  <si>
    <t>1.材质：医用级PP塑料，耐腐蚀、耐高温，不易变形。
2.用于将切片固定于染色架上，以便做到批量染色，可重复使用。
3.需配套樱花染色机。</t>
  </si>
  <si>
    <t>30片</t>
  </si>
  <si>
    <t>1.材质：医用级PP塑料，耐腐蚀、耐高温，不易变形。
2.用于将切片固定于染色架上，以便做到批量染色，可重复使用。
3.需配套徕卡染色机。</t>
  </si>
  <si>
    <t>冷冻切片机冷冻头</t>
  </si>
  <si>
    <t>直径：25mm、30mm、35mm</t>
  </si>
  <si>
    <t>适配机型：需适配徕卡CM1950、CM3050S等主流型号冷冻切片机。冰冻切片过程中，需将组织固定在冰冻头上，起到支撑作用，可重复使用。</t>
  </si>
  <si>
    <t>直径：20mm、30mm、40mm</t>
  </si>
  <si>
    <t>适配机型：需适配樱花等主流型号冷冻切片机。冰冻切片过程中，需将组织固定在冰冻头上，起到支撑作用，可重复使用。</t>
  </si>
  <si>
    <t>塑料染色盒</t>
  </si>
  <si>
    <t>12只/组</t>
  </si>
  <si>
    <t>1.材质：医用级PP塑料，耐腐蚀、耐高温，不易变形。
2.用于匹配染色缸位置，避免染色缸倒伏及顺序混乱，可重复使用。</t>
  </si>
  <si>
    <t>组</t>
  </si>
  <si>
    <t>包埋纸</t>
  </si>
  <si>
    <t>宽12.5cm</t>
  </si>
  <si>
    <t>1.核心原料：构树皮浆、漂白针叶木浆、棉浆、麻浆等植物纤维。
2.辅助材料：部分添加黏胶纤维，化学助剂多为绿色天然高分子助剂。
3.用途：用于包裹临床活检较小的标本，避免样本处理过程发生丢失。</t>
  </si>
  <si>
    <t>kg</t>
  </si>
  <si>
    <t>铝合金包埋模</t>
  </si>
  <si>
    <t>特大号37*25*5mm</t>
  </si>
  <si>
    <t>材质：铝合金，用于包埋盒和组织样本包埋，导热性佳，可重复使用。</t>
  </si>
  <si>
    <t>大号30*25*5mm</t>
  </si>
  <si>
    <t>中号25*25*5mm</t>
  </si>
  <si>
    <t>小号15*15*5mm</t>
  </si>
  <si>
    <t>微小号7*7*5mm</t>
  </si>
  <si>
    <t>取材刀柄</t>
  </si>
  <si>
    <t>长21.5*2.5cm</t>
  </si>
  <si>
    <t>用途：取材过程中用于固定刀片，可重复使用。</t>
  </si>
  <si>
    <t>把</t>
  </si>
  <si>
    <t>取材板</t>
  </si>
  <si>
    <t>长40*宽30*高10cm</t>
  </si>
  <si>
    <t>用途：取材过程中用于摆放组织样本，可重复使用，面板厚度≥2.2mm。</t>
  </si>
  <si>
    <t>取材镊</t>
  </si>
  <si>
    <t>18cm</t>
  </si>
  <si>
    <t>不锈钢材质，病理检验过程中用于样本的钳取。</t>
  </si>
  <si>
    <t>包埋镊</t>
  </si>
  <si>
    <t>16cm</t>
  </si>
  <si>
    <t>蜡块盒</t>
  </si>
  <si>
    <t>260*150*40mm</t>
  </si>
  <si>
    <t>有机玻璃材质，适用于病理实验中石蜡块的暂时存放和转移等，可重复使用。</t>
  </si>
  <si>
    <t>记号笔</t>
  </si>
  <si>
    <t>黑色记号笔,12支/盒.</t>
  </si>
  <si>
    <t>1.材质：塑料+永固性油墨。
2.规格：粉色外壳，玻片/包埋盒标记用，黑色，1mm笔尖。
3.性能和适配性：适用于组织学/病理学/细胞学中组织包埋盒和载玻片的标记。</t>
  </si>
  <si>
    <t>病理标本瓶</t>
  </si>
  <si>
    <t>12ml</t>
  </si>
  <si>
    <t>1.瓶身：硼硅酸盐玻璃，热膨胀系数≤3.4×10⁻⁶/K，耐福尔马林等病理固定液浸泡无析出；西林翻边卡口瓶口，瓶体透明无气泡裂纹崩口毛刺，内壁光滑；瓶身高度直径可根据要求提供。
2.瓶塞：配套丁基类反口橡胶插塞，胶塞与瓶口适配严密，耐福尔马林浸泡，不溶胀、不老化、无有害析出；胶塞压入到位后倒置摇晃无渗漏，抑制试剂挥发，耐受清洗消毒可重复使用；胶塞无裂纹缺角气孔；用于小型活检标本固定转运；
3.玻璃材质可提供GB/T 34843‑2017相关检测资料备查；胶塞可提供耐化学兼容资料备查。</t>
  </si>
  <si>
    <t>个</t>
  </si>
  <si>
    <t>总价（开标一览表报价），单位：元</t>
  </si>
  <si>
    <t>投标人名称（盖章）：</t>
  </si>
  <si>
    <t>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</si>
</sst>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2" applyNumberFormat="0" applyAlignment="0" applyProtection="0">
      <alignment vertical="center"/>
    </xf>
    <xf numFmtId="0" fontId="15" fillId="4" borderId="13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5" borderId="14" applyNumberFormat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 applyProtection="1">
      <alignment horizontal="center" vertical="center" wrapText="1"/>
    </xf>
    <xf numFmtId="0" fontId="0" fillId="0" borderId="0" xfId="0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horizontal="center" vertical="center" wrapText="1" readingOrder="1"/>
    </xf>
    <xf numFmtId="0" fontId="3" fillId="0" borderId="2" xfId="0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left" vertical="center" wrapText="1"/>
    </xf>
    <xf numFmtId="0" fontId="4" fillId="0" borderId="1" xfId="0" applyFont="1" applyBorder="1" applyAlignment="1" applyProtection="1">
      <alignment horizontal="left" vertical="center" wrapText="1"/>
      <protection locked="0"/>
    </xf>
    <xf numFmtId="0" fontId="4" fillId="0" borderId="1" xfId="0" applyFont="1" applyBorder="1" applyAlignment="1" applyProtection="1">
      <alignment horizontal="left" vertical="center" wrapText="1"/>
    </xf>
    <xf numFmtId="0" fontId="3" fillId="0" borderId="2" xfId="0" applyFont="1" applyBorder="1" applyAlignment="1" applyProtection="1">
      <alignment vertical="center" wrapText="1"/>
      <protection locked="0"/>
    </xf>
    <xf numFmtId="0" fontId="5" fillId="0" borderId="1" xfId="0" applyFont="1" applyBorder="1" applyAlignment="1" applyProtection="1">
      <alignment horizontal="left" vertical="center" wrapText="1"/>
      <protection locked="0"/>
    </xf>
    <xf numFmtId="0" fontId="5" fillId="0" borderId="1" xfId="0" applyFont="1" applyBorder="1" applyAlignment="1" applyProtection="1">
      <alignment horizontal="center" vertical="center" wrapText="1"/>
    </xf>
    <xf numFmtId="0" fontId="5" fillId="0" borderId="3" xfId="0" applyFont="1" applyBorder="1" applyAlignment="1" applyProtection="1">
      <alignment vertical="center" wrapText="1"/>
      <protection locked="0"/>
    </xf>
    <xf numFmtId="0" fontId="5" fillId="0" borderId="3" xfId="0" applyFont="1" applyBorder="1" applyAlignment="1" applyProtection="1">
      <alignment vertical="center" wrapText="1"/>
    </xf>
    <xf numFmtId="0" fontId="5" fillId="0" borderId="3" xfId="0" applyFont="1" applyBorder="1" applyAlignment="1" applyProtection="1">
      <alignment horizontal="left" vertical="center" wrapText="1"/>
      <protection locked="0"/>
    </xf>
    <xf numFmtId="0" fontId="5" fillId="0" borderId="3" xfId="0" applyFont="1" applyBorder="1" applyAlignment="1" applyProtection="1">
      <alignment horizontal="left" vertical="center" wrapText="1"/>
    </xf>
    <xf numFmtId="0" fontId="5" fillId="0" borderId="4" xfId="0" applyFont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vertical="center" wrapText="1"/>
      <protection locked="0"/>
    </xf>
    <xf numFmtId="0" fontId="4" fillId="0" borderId="1" xfId="0" applyFont="1" applyBorder="1" applyAlignment="1" applyProtection="1">
      <alignment vertical="center" wrapText="1"/>
    </xf>
    <xf numFmtId="0" fontId="4" fillId="0" borderId="3" xfId="0" applyFont="1" applyBorder="1" applyAlignment="1" applyProtection="1">
      <alignment horizontal="center" vertical="center" wrapText="1"/>
    </xf>
    <xf numFmtId="0" fontId="3" fillId="0" borderId="3" xfId="0" applyFont="1" applyBorder="1" applyAlignment="1" applyProtection="1">
      <alignment horizontal="left" vertical="center" wrapText="1"/>
    </xf>
    <xf numFmtId="0" fontId="3" fillId="0" borderId="3" xfId="0" applyFont="1" applyBorder="1" applyAlignment="1" applyProtection="1">
      <alignment horizontal="left" vertical="center" wrapText="1"/>
      <protection locked="0"/>
    </xf>
    <xf numFmtId="0" fontId="3" fillId="0" borderId="1" xfId="0" applyFont="1" applyBorder="1" applyAlignment="1" applyProtection="1">
      <alignment horizontal="left" vertical="center" wrapText="1"/>
    </xf>
    <xf numFmtId="0" fontId="3" fillId="0" borderId="3" xfId="0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left" vertical="center" wrapText="1"/>
      <protection locked="0"/>
    </xf>
    <xf numFmtId="0" fontId="3" fillId="0" borderId="5" xfId="0" applyFont="1" applyBorder="1" applyAlignment="1" applyProtection="1">
      <alignment horizontal="center" vertical="center" wrapText="1"/>
    </xf>
    <xf numFmtId="0" fontId="3" fillId="0" borderId="6" xfId="0" applyFont="1" applyBorder="1" applyAlignment="1" applyProtection="1">
      <alignment horizontal="left" vertical="center" wrapText="1"/>
    </xf>
    <xf numFmtId="0" fontId="3" fillId="0" borderId="6" xfId="0" applyFont="1" applyBorder="1" applyAlignment="1" applyProtection="1">
      <alignment horizontal="center" vertical="center" wrapText="1"/>
    </xf>
    <xf numFmtId="0" fontId="3" fillId="0" borderId="7" xfId="0" applyFont="1" applyBorder="1" applyAlignment="1" applyProtection="1">
      <alignment horizontal="center" vertical="center" wrapText="1"/>
    </xf>
    <xf numFmtId="0" fontId="3" fillId="0" borderId="8" xfId="0" applyFont="1" applyBorder="1" applyAlignment="1" applyProtection="1">
      <alignment horizontal="center" vertical="center" wrapText="1"/>
    </xf>
    <xf numFmtId="0" fontId="0" fillId="0" borderId="0" xfId="0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horizontal="center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9"/>
  <sheetViews>
    <sheetView tabSelected="1" topLeftCell="A44" workbookViewId="0">
      <selection activeCell="G49" sqref="G49"/>
    </sheetView>
  </sheetViews>
  <sheetFormatPr defaultColWidth="9" defaultRowHeight="14"/>
  <cols>
    <col min="1" max="1" width="6" style="1" customWidth="1"/>
    <col min="2" max="2" width="19" style="2" customWidth="1"/>
    <col min="3" max="3" width="16.4545454545455" style="2" customWidth="1"/>
    <col min="4" max="5" width="11" style="3" customWidth="1"/>
    <col min="6" max="6" width="70.7272727272727" style="3" customWidth="1"/>
    <col min="7" max="7" width="9.37272727272727" style="1" customWidth="1"/>
    <col min="8" max="8" width="8.87272727272727" style="1" customWidth="1"/>
    <col min="9" max="9" width="11.0909090909091" style="3" customWidth="1"/>
    <col min="10" max="10" width="11.6363636363636" style="1" customWidth="1"/>
    <col min="11" max="16384" width="9" style="3"/>
  </cols>
  <sheetData>
    <row r="1" ht="42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5"/>
    </row>
    <row r="2" ht="39" customHeight="1" spans="1:11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7" t="s">
        <v>9</v>
      </c>
      <c r="J2" s="8" t="s">
        <v>10</v>
      </c>
      <c r="K2" s="5"/>
    </row>
    <row r="3" ht="128" customHeight="1" spans="1:11">
      <c r="A3" s="9">
        <v>1</v>
      </c>
      <c r="B3" s="10" t="s">
        <v>11</v>
      </c>
      <c r="C3" s="10" t="s">
        <v>12</v>
      </c>
      <c r="D3" s="11"/>
      <c r="E3" s="11"/>
      <c r="F3" s="12" t="s">
        <v>13</v>
      </c>
      <c r="G3" s="9" t="s">
        <v>14</v>
      </c>
      <c r="H3" s="9">
        <v>900</v>
      </c>
      <c r="I3" s="13"/>
      <c r="J3" s="8">
        <f>H3*I3</f>
        <v>0</v>
      </c>
      <c r="K3" s="5"/>
    </row>
    <row r="4" ht="35" customHeight="1" spans="1:11">
      <c r="A4" s="9">
        <v>2</v>
      </c>
      <c r="B4" s="10" t="s">
        <v>15</v>
      </c>
      <c r="C4" s="10" t="s">
        <v>16</v>
      </c>
      <c r="D4" s="14"/>
      <c r="E4" s="14"/>
      <c r="F4" s="10" t="s">
        <v>17</v>
      </c>
      <c r="G4" s="15" t="s">
        <v>18</v>
      </c>
      <c r="H4" s="9">
        <v>6000</v>
      </c>
      <c r="I4" s="13"/>
      <c r="J4" s="8">
        <f t="shared" ref="J4:J46" si="0">H4*I4</f>
        <v>0</v>
      </c>
      <c r="K4" s="5"/>
    </row>
    <row r="5" ht="39" customHeight="1" spans="1:11">
      <c r="A5" s="9">
        <v>3</v>
      </c>
      <c r="B5" s="10" t="s">
        <v>19</v>
      </c>
      <c r="C5" s="10" t="s">
        <v>20</v>
      </c>
      <c r="D5" s="14"/>
      <c r="E5" s="14"/>
      <c r="F5" s="10"/>
      <c r="G5" s="15" t="s">
        <v>18</v>
      </c>
      <c r="H5" s="9">
        <v>20000</v>
      </c>
      <c r="I5" s="13"/>
      <c r="J5" s="8">
        <f t="shared" si="0"/>
        <v>0</v>
      </c>
      <c r="K5" s="5"/>
    </row>
    <row r="6" ht="42" customHeight="1" spans="1:11">
      <c r="A6" s="9">
        <v>4</v>
      </c>
      <c r="B6" s="10" t="s">
        <v>21</v>
      </c>
      <c r="C6" s="10" t="s">
        <v>22</v>
      </c>
      <c r="D6" s="14"/>
      <c r="E6" s="14"/>
      <c r="F6" s="10"/>
      <c r="G6" s="15" t="s">
        <v>18</v>
      </c>
      <c r="H6" s="9">
        <v>50000</v>
      </c>
      <c r="I6" s="13"/>
      <c r="J6" s="8">
        <f t="shared" si="0"/>
        <v>0</v>
      </c>
      <c r="K6" s="5"/>
    </row>
    <row r="7" ht="39" customHeight="1" spans="1:11">
      <c r="A7" s="9">
        <v>5</v>
      </c>
      <c r="B7" s="10" t="s">
        <v>23</v>
      </c>
      <c r="C7" s="10" t="s">
        <v>24</v>
      </c>
      <c r="D7" s="14"/>
      <c r="E7" s="14"/>
      <c r="F7" s="10"/>
      <c r="G7" s="15" t="s">
        <v>18</v>
      </c>
      <c r="H7" s="9">
        <v>120000</v>
      </c>
      <c r="I7" s="13"/>
      <c r="J7" s="8">
        <f t="shared" si="0"/>
        <v>0</v>
      </c>
      <c r="K7" s="5"/>
    </row>
    <row r="8" ht="38" customHeight="1" spans="1:11">
      <c r="A8" s="9">
        <v>6</v>
      </c>
      <c r="B8" s="10" t="s">
        <v>25</v>
      </c>
      <c r="C8" s="10" t="s">
        <v>26</v>
      </c>
      <c r="D8" s="14"/>
      <c r="E8" s="14"/>
      <c r="F8" s="10"/>
      <c r="G8" s="15" t="s">
        <v>18</v>
      </c>
      <c r="H8" s="9">
        <v>110000</v>
      </c>
      <c r="I8" s="13"/>
      <c r="J8" s="8">
        <f t="shared" si="0"/>
        <v>0</v>
      </c>
      <c r="K8" s="5"/>
    </row>
    <row r="9" ht="40" customHeight="1" spans="1:11">
      <c r="A9" s="9">
        <v>7</v>
      </c>
      <c r="B9" s="10" t="s">
        <v>27</v>
      </c>
      <c r="C9" s="10" t="s">
        <v>28</v>
      </c>
      <c r="D9" s="14"/>
      <c r="E9" s="14"/>
      <c r="F9" s="10" t="s">
        <v>29</v>
      </c>
      <c r="G9" s="15" t="s">
        <v>14</v>
      </c>
      <c r="H9" s="9">
        <v>250</v>
      </c>
      <c r="I9" s="13"/>
      <c r="J9" s="8">
        <f t="shared" si="0"/>
        <v>0</v>
      </c>
      <c r="K9" s="5"/>
    </row>
    <row r="10" ht="39" customHeight="1" spans="1:11">
      <c r="A10" s="9">
        <v>8</v>
      </c>
      <c r="B10" s="10" t="s">
        <v>27</v>
      </c>
      <c r="C10" s="10" t="s">
        <v>30</v>
      </c>
      <c r="D10" s="14"/>
      <c r="E10" s="14"/>
      <c r="F10" s="10"/>
      <c r="G10" s="15" t="s">
        <v>14</v>
      </c>
      <c r="H10" s="9">
        <v>25</v>
      </c>
      <c r="I10" s="13"/>
      <c r="J10" s="8">
        <f t="shared" si="0"/>
        <v>0</v>
      </c>
      <c r="K10" s="5"/>
    </row>
    <row r="11" ht="113" customHeight="1" spans="1:11">
      <c r="A11" s="9">
        <v>9</v>
      </c>
      <c r="B11" s="10" t="s">
        <v>27</v>
      </c>
      <c r="C11" s="10" t="s">
        <v>31</v>
      </c>
      <c r="D11" s="14"/>
      <c r="E11" s="14"/>
      <c r="F11" s="10"/>
      <c r="G11" s="15" t="s">
        <v>14</v>
      </c>
      <c r="H11" s="9">
        <v>5000</v>
      </c>
      <c r="I11" s="13"/>
      <c r="J11" s="8">
        <f t="shared" si="0"/>
        <v>0</v>
      </c>
      <c r="K11" s="5"/>
    </row>
    <row r="12" ht="99" customHeight="1" spans="1:11">
      <c r="A12" s="9">
        <v>10</v>
      </c>
      <c r="B12" s="10" t="s">
        <v>32</v>
      </c>
      <c r="C12" s="10" t="s">
        <v>33</v>
      </c>
      <c r="D12" s="14"/>
      <c r="E12" s="14"/>
      <c r="F12" s="10" t="s">
        <v>34</v>
      </c>
      <c r="G12" s="15" t="s">
        <v>14</v>
      </c>
      <c r="H12" s="9">
        <v>3000</v>
      </c>
      <c r="I12" s="13"/>
      <c r="J12" s="8">
        <f t="shared" si="0"/>
        <v>0</v>
      </c>
      <c r="K12" s="5"/>
    </row>
    <row r="13" ht="186" customHeight="1" spans="1:11">
      <c r="A13" s="9">
        <v>11</v>
      </c>
      <c r="B13" s="10" t="s">
        <v>32</v>
      </c>
      <c r="C13" s="10" t="s">
        <v>33</v>
      </c>
      <c r="D13" s="14"/>
      <c r="E13" s="14"/>
      <c r="F13" s="10" t="s">
        <v>35</v>
      </c>
      <c r="G13" s="15" t="s">
        <v>14</v>
      </c>
      <c r="H13" s="9">
        <v>10000</v>
      </c>
      <c r="I13" s="13"/>
      <c r="J13" s="8">
        <f t="shared" si="0"/>
        <v>0</v>
      </c>
      <c r="K13" s="5"/>
    </row>
    <row r="14" ht="176" customHeight="1" spans="1:11">
      <c r="A14" s="9">
        <v>12</v>
      </c>
      <c r="B14" s="10" t="s">
        <v>36</v>
      </c>
      <c r="C14" s="10" t="s">
        <v>33</v>
      </c>
      <c r="D14" s="14"/>
      <c r="E14" s="14"/>
      <c r="F14" s="10" t="s">
        <v>37</v>
      </c>
      <c r="G14" s="15" t="s">
        <v>14</v>
      </c>
      <c r="H14" s="9">
        <v>20000</v>
      </c>
      <c r="I14" s="13"/>
      <c r="J14" s="8">
        <f t="shared" si="0"/>
        <v>0</v>
      </c>
      <c r="K14" s="5"/>
    </row>
    <row r="15" ht="173" customHeight="1" spans="1:11">
      <c r="A15" s="9">
        <v>13</v>
      </c>
      <c r="B15" s="10" t="s">
        <v>38</v>
      </c>
      <c r="C15" s="10" t="s">
        <v>33</v>
      </c>
      <c r="D15" s="14"/>
      <c r="E15" s="14"/>
      <c r="F15" s="10" t="s">
        <v>39</v>
      </c>
      <c r="G15" s="15" t="s">
        <v>14</v>
      </c>
      <c r="H15" s="9">
        <v>7000</v>
      </c>
      <c r="I15" s="13"/>
      <c r="J15" s="8">
        <f t="shared" si="0"/>
        <v>0</v>
      </c>
      <c r="K15" s="5"/>
    </row>
    <row r="16" ht="163" customHeight="1" spans="1:11">
      <c r="A16" s="9">
        <v>14</v>
      </c>
      <c r="B16" s="10" t="s">
        <v>38</v>
      </c>
      <c r="C16" s="10" t="s">
        <v>33</v>
      </c>
      <c r="D16" s="14"/>
      <c r="E16" s="14"/>
      <c r="F16" s="10" t="s">
        <v>40</v>
      </c>
      <c r="G16" s="15" t="s">
        <v>14</v>
      </c>
      <c r="H16" s="9">
        <v>800</v>
      </c>
      <c r="I16" s="13"/>
      <c r="J16" s="8">
        <f t="shared" si="0"/>
        <v>0</v>
      </c>
      <c r="K16" s="5"/>
    </row>
    <row r="17" ht="99" customHeight="1" spans="1:11">
      <c r="A17" s="9">
        <v>15</v>
      </c>
      <c r="B17" s="10" t="s">
        <v>41</v>
      </c>
      <c r="C17" s="10" t="s">
        <v>42</v>
      </c>
      <c r="D17" s="14"/>
      <c r="E17" s="14"/>
      <c r="F17" s="10" t="s">
        <v>43</v>
      </c>
      <c r="G17" s="15" t="s">
        <v>44</v>
      </c>
      <c r="H17" s="9">
        <v>800000</v>
      </c>
      <c r="I17" s="13"/>
      <c r="J17" s="8">
        <f t="shared" si="0"/>
        <v>0</v>
      </c>
      <c r="K17" s="5"/>
    </row>
    <row r="18" ht="43" customHeight="1" spans="1:11">
      <c r="A18" s="9">
        <v>16</v>
      </c>
      <c r="B18" s="10" t="s">
        <v>45</v>
      </c>
      <c r="C18" s="10" t="s">
        <v>46</v>
      </c>
      <c r="D18" s="14"/>
      <c r="E18" s="14"/>
      <c r="F18" s="10" t="s">
        <v>47</v>
      </c>
      <c r="G18" s="15" t="s">
        <v>18</v>
      </c>
      <c r="H18" s="9">
        <v>400</v>
      </c>
      <c r="I18" s="13"/>
      <c r="J18" s="8">
        <f t="shared" si="0"/>
        <v>0</v>
      </c>
      <c r="K18" s="5"/>
    </row>
    <row r="19" ht="42" customHeight="1" spans="1:11">
      <c r="A19" s="9">
        <v>17</v>
      </c>
      <c r="B19" s="10" t="s">
        <v>48</v>
      </c>
      <c r="C19" s="10" t="s">
        <v>49</v>
      </c>
      <c r="D19" s="14"/>
      <c r="E19" s="14"/>
      <c r="F19" s="10" t="s">
        <v>50</v>
      </c>
      <c r="G19" s="15" t="s">
        <v>18</v>
      </c>
      <c r="H19" s="9">
        <v>100</v>
      </c>
      <c r="I19" s="13"/>
      <c r="J19" s="8">
        <f t="shared" si="0"/>
        <v>0</v>
      </c>
      <c r="K19" s="5"/>
    </row>
    <row r="20" ht="49" customHeight="1" spans="1:11">
      <c r="A20" s="9">
        <v>18</v>
      </c>
      <c r="B20" s="10" t="s">
        <v>48</v>
      </c>
      <c r="C20" s="10" t="s">
        <v>51</v>
      </c>
      <c r="D20" s="14"/>
      <c r="E20" s="14"/>
      <c r="F20" s="10"/>
      <c r="G20" s="15" t="s">
        <v>18</v>
      </c>
      <c r="H20" s="9">
        <v>10</v>
      </c>
      <c r="I20" s="13"/>
      <c r="J20" s="8">
        <f t="shared" si="0"/>
        <v>0</v>
      </c>
      <c r="K20" s="5"/>
    </row>
    <row r="21" ht="47" customHeight="1" spans="1:11">
      <c r="A21" s="9">
        <v>19</v>
      </c>
      <c r="B21" s="10" t="s">
        <v>48</v>
      </c>
      <c r="C21" s="10" t="s">
        <v>52</v>
      </c>
      <c r="D21" s="14"/>
      <c r="E21" s="14"/>
      <c r="F21" s="10"/>
      <c r="G21" s="15" t="s">
        <v>18</v>
      </c>
      <c r="H21" s="9">
        <v>10</v>
      </c>
      <c r="I21" s="13"/>
      <c r="J21" s="8">
        <f t="shared" si="0"/>
        <v>0</v>
      </c>
      <c r="K21" s="5"/>
    </row>
    <row r="22" ht="42" customHeight="1" spans="1:11">
      <c r="A22" s="9">
        <v>20</v>
      </c>
      <c r="B22" s="10" t="s">
        <v>48</v>
      </c>
      <c r="C22" s="10" t="s">
        <v>53</v>
      </c>
      <c r="D22" s="14"/>
      <c r="E22" s="14"/>
      <c r="F22" s="10"/>
      <c r="G22" s="15" t="s">
        <v>18</v>
      </c>
      <c r="H22" s="9">
        <v>10</v>
      </c>
      <c r="I22" s="13"/>
      <c r="J22" s="8">
        <f t="shared" si="0"/>
        <v>0</v>
      </c>
      <c r="K22" s="5"/>
    </row>
    <row r="23" ht="132" customHeight="1" spans="1:11">
      <c r="A23" s="9">
        <v>21</v>
      </c>
      <c r="B23" s="10" t="s">
        <v>54</v>
      </c>
      <c r="C23" s="10" t="s">
        <v>55</v>
      </c>
      <c r="D23" s="14"/>
      <c r="E23" s="14"/>
      <c r="F23" s="10" t="s">
        <v>56</v>
      </c>
      <c r="G23" s="15" t="s">
        <v>57</v>
      </c>
      <c r="H23" s="9">
        <v>800</v>
      </c>
      <c r="I23" s="13"/>
      <c r="J23" s="8">
        <f t="shared" si="0"/>
        <v>0</v>
      </c>
      <c r="K23" s="5"/>
    </row>
    <row r="24" ht="30" spans="1:11">
      <c r="A24" s="9">
        <v>22</v>
      </c>
      <c r="B24" s="10" t="s">
        <v>58</v>
      </c>
      <c r="C24" s="10" t="s">
        <v>59</v>
      </c>
      <c r="D24" s="14"/>
      <c r="E24" s="14"/>
      <c r="F24" s="10" t="s">
        <v>60</v>
      </c>
      <c r="G24" s="15" t="s">
        <v>18</v>
      </c>
      <c r="H24" s="9">
        <v>10</v>
      </c>
      <c r="I24" s="13"/>
      <c r="J24" s="8">
        <f t="shared" si="0"/>
        <v>0</v>
      </c>
      <c r="K24" s="5"/>
    </row>
    <row r="25" ht="30" spans="1:11">
      <c r="A25" s="9">
        <v>23</v>
      </c>
      <c r="B25" s="10" t="s">
        <v>58</v>
      </c>
      <c r="C25" s="10" t="s">
        <v>61</v>
      </c>
      <c r="D25" s="14"/>
      <c r="E25" s="14"/>
      <c r="F25" s="10"/>
      <c r="G25" s="15" t="s">
        <v>18</v>
      </c>
      <c r="H25" s="9">
        <v>10</v>
      </c>
      <c r="I25" s="13"/>
      <c r="J25" s="8">
        <f t="shared" si="0"/>
        <v>0</v>
      </c>
      <c r="K25" s="5"/>
    </row>
    <row r="26" ht="30" spans="1:11">
      <c r="A26" s="9">
        <v>24</v>
      </c>
      <c r="B26" s="10" t="s">
        <v>58</v>
      </c>
      <c r="C26" s="10" t="s">
        <v>62</v>
      </c>
      <c r="D26" s="14"/>
      <c r="E26" s="14"/>
      <c r="F26" s="10"/>
      <c r="G26" s="15" t="s">
        <v>18</v>
      </c>
      <c r="H26" s="9">
        <v>10</v>
      </c>
      <c r="I26" s="13"/>
      <c r="J26" s="8">
        <f t="shared" si="0"/>
        <v>0</v>
      </c>
      <c r="K26" s="5"/>
    </row>
    <row r="27" ht="72" customHeight="1" spans="1:11">
      <c r="A27" s="9">
        <v>25</v>
      </c>
      <c r="B27" s="10" t="s">
        <v>63</v>
      </c>
      <c r="C27" s="10" t="s">
        <v>64</v>
      </c>
      <c r="D27" s="14"/>
      <c r="E27" s="14"/>
      <c r="F27" s="10" t="s">
        <v>65</v>
      </c>
      <c r="G27" s="15" t="s">
        <v>18</v>
      </c>
      <c r="H27" s="9">
        <v>10</v>
      </c>
      <c r="I27" s="13"/>
      <c r="J27" s="8">
        <f t="shared" si="0"/>
        <v>0</v>
      </c>
      <c r="K27" s="5"/>
    </row>
    <row r="28" ht="60" customHeight="1" spans="1:11">
      <c r="A28" s="9">
        <v>26</v>
      </c>
      <c r="B28" s="10" t="s">
        <v>63</v>
      </c>
      <c r="C28" s="10" t="s">
        <v>66</v>
      </c>
      <c r="D28" s="14"/>
      <c r="E28" s="14"/>
      <c r="F28" s="10"/>
      <c r="G28" s="15" t="s">
        <v>18</v>
      </c>
      <c r="H28" s="9">
        <v>5</v>
      </c>
      <c r="I28" s="13"/>
      <c r="J28" s="8">
        <f t="shared" si="0"/>
        <v>0</v>
      </c>
      <c r="K28" s="5"/>
    </row>
    <row r="29" ht="57" customHeight="1" spans="1:11">
      <c r="A29" s="9">
        <v>27</v>
      </c>
      <c r="B29" s="10" t="s">
        <v>63</v>
      </c>
      <c r="C29" s="10" t="s">
        <v>67</v>
      </c>
      <c r="D29" s="16"/>
      <c r="E29" s="16"/>
      <c r="F29" s="17" t="s">
        <v>68</v>
      </c>
      <c r="G29" s="15" t="s">
        <v>18</v>
      </c>
      <c r="H29" s="9">
        <v>1</v>
      </c>
      <c r="I29" s="13"/>
      <c r="J29" s="8">
        <f t="shared" si="0"/>
        <v>0</v>
      </c>
      <c r="K29" s="5"/>
    </row>
    <row r="30" ht="57" customHeight="1" spans="1:11">
      <c r="A30" s="9">
        <v>28</v>
      </c>
      <c r="B30" s="10" t="s">
        <v>63</v>
      </c>
      <c r="C30" s="10" t="s">
        <v>69</v>
      </c>
      <c r="D30" s="16"/>
      <c r="E30" s="16"/>
      <c r="F30" s="17" t="s">
        <v>70</v>
      </c>
      <c r="G30" s="15" t="s">
        <v>18</v>
      </c>
      <c r="H30" s="9">
        <v>1</v>
      </c>
      <c r="I30" s="13"/>
      <c r="J30" s="8">
        <f t="shared" si="0"/>
        <v>0</v>
      </c>
      <c r="K30" s="5"/>
    </row>
    <row r="31" ht="42" customHeight="1" spans="1:11">
      <c r="A31" s="9">
        <v>29</v>
      </c>
      <c r="B31" s="10" t="s">
        <v>71</v>
      </c>
      <c r="C31" s="10" t="s">
        <v>72</v>
      </c>
      <c r="D31" s="16"/>
      <c r="E31" s="16"/>
      <c r="F31" s="17" t="s">
        <v>73</v>
      </c>
      <c r="G31" s="15" t="s">
        <v>18</v>
      </c>
      <c r="H31" s="9">
        <v>40</v>
      </c>
      <c r="I31" s="13"/>
      <c r="J31" s="8">
        <f t="shared" si="0"/>
        <v>0</v>
      </c>
      <c r="K31" s="5"/>
    </row>
    <row r="32" ht="36" customHeight="1" spans="1:11">
      <c r="A32" s="9">
        <v>30</v>
      </c>
      <c r="B32" s="10" t="s">
        <v>71</v>
      </c>
      <c r="C32" s="10" t="s">
        <v>74</v>
      </c>
      <c r="D32" s="16"/>
      <c r="E32" s="16"/>
      <c r="F32" s="17" t="s">
        <v>75</v>
      </c>
      <c r="G32" s="15" t="s">
        <v>18</v>
      </c>
      <c r="H32" s="9">
        <v>1</v>
      </c>
      <c r="I32" s="13"/>
      <c r="J32" s="8">
        <f t="shared" si="0"/>
        <v>0</v>
      </c>
      <c r="K32" s="5"/>
    </row>
    <row r="33" ht="45" customHeight="1" spans="1:11">
      <c r="A33" s="9">
        <v>31</v>
      </c>
      <c r="B33" s="10" t="s">
        <v>76</v>
      </c>
      <c r="C33" s="10" t="s">
        <v>77</v>
      </c>
      <c r="D33" s="14"/>
      <c r="E33" s="14"/>
      <c r="F33" s="10" t="s">
        <v>78</v>
      </c>
      <c r="G33" s="15" t="s">
        <v>79</v>
      </c>
      <c r="H33" s="9">
        <v>3</v>
      </c>
      <c r="I33" s="13"/>
      <c r="J33" s="8">
        <f t="shared" si="0"/>
        <v>0</v>
      </c>
      <c r="K33" s="5"/>
    </row>
    <row r="34" ht="57" customHeight="1" spans="1:11">
      <c r="A34" s="9">
        <v>32</v>
      </c>
      <c r="B34" s="10" t="s">
        <v>80</v>
      </c>
      <c r="C34" s="10" t="s">
        <v>81</v>
      </c>
      <c r="D34" s="18"/>
      <c r="E34" s="18"/>
      <c r="F34" s="19" t="s">
        <v>82</v>
      </c>
      <c r="G34" s="15" t="s">
        <v>83</v>
      </c>
      <c r="H34" s="9">
        <v>6</v>
      </c>
      <c r="I34" s="13"/>
      <c r="J34" s="8">
        <f t="shared" si="0"/>
        <v>0</v>
      </c>
      <c r="K34" s="5"/>
    </row>
    <row r="35" ht="36" customHeight="1" spans="1:11">
      <c r="A35" s="9">
        <v>33</v>
      </c>
      <c r="B35" s="10" t="s">
        <v>84</v>
      </c>
      <c r="C35" s="10" t="s">
        <v>85</v>
      </c>
      <c r="D35" s="14"/>
      <c r="E35" s="14"/>
      <c r="F35" s="10" t="s">
        <v>86</v>
      </c>
      <c r="G35" s="20" t="s">
        <v>18</v>
      </c>
      <c r="H35" s="9">
        <v>30</v>
      </c>
      <c r="I35" s="13"/>
      <c r="J35" s="8">
        <f t="shared" si="0"/>
        <v>0</v>
      </c>
      <c r="K35" s="5"/>
    </row>
    <row r="36" ht="34" customHeight="1" spans="1:11">
      <c r="A36" s="9">
        <v>34</v>
      </c>
      <c r="B36" s="10" t="s">
        <v>84</v>
      </c>
      <c r="C36" s="10" t="s">
        <v>87</v>
      </c>
      <c r="D36" s="14"/>
      <c r="E36" s="14"/>
      <c r="F36" s="10"/>
      <c r="G36" s="20" t="s">
        <v>18</v>
      </c>
      <c r="H36" s="9">
        <v>10</v>
      </c>
      <c r="I36" s="13"/>
      <c r="J36" s="8">
        <f t="shared" si="0"/>
        <v>0</v>
      </c>
      <c r="K36" s="5"/>
    </row>
    <row r="37" ht="41" customHeight="1" spans="1:11">
      <c r="A37" s="9">
        <v>35</v>
      </c>
      <c r="B37" s="10" t="s">
        <v>84</v>
      </c>
      <c r="C37" s="10" t="s">
        <v>88</v>
      </c>
      <c r="D37" s="14"/>
      <c r="E37" s="14"/>
      <c r="F37" s="10"/>
      <c r="G37" s="20" t="s">
        <v>18</v>
      </c>
      <c r="H37" s="9">
        <v>10</v>
      </c>
      <c r="I37" s="13"/>
      <c r="J37" s="8">
        <f t="shared" si="0"/>
        <v>0</v>
      </c>
      <c r="K37" s="5"/>
    </row>
    <row r="38" ht="37" customHeight="1" spans="1:11">
      <c r="A38" s="9">
        <v>36</v>
      </c>
      <c r="B38" s="10" t="s">
        <v>84</v>
      </c>
      <c r="C38" s="10" t="s">
        <v>89</v>
      </c>
      <c r="D38" s="14"/>
      <c r="E38" s="14"/>
      <c r="F38" s="10"/>
      <c r="G38" s="20" t="s">
        <v>18</v>
      </c>
      <c r="H38" s="9">
        <v>10</v>
      </c>
      <c r="I38" s="13"/>
      <c r="J38" s="8">
        <f t="shared" si="0"/>
        <v>0</v>
      </c>
      <c r="K38" s="5"/>
    </row>
    <row r="39" ht="34" customHeight="1" spans="1:11">
      <c r="A39" s="9">
        <v>37</v>
      </c>
      <c r="B39" s="10" t="s">
        <v>84</v>
      </c>
      <c r="C39" s="10" t="s">
        <v>90</v>
      </c>
      <c r="D39" s="14"/>
      <c r="E39" s="14"/>
      <c r="F39" s="10"/>
      <c r="G39" s="20" t="s">
        <v>18</v>
      </c>
      <c r="H39" s="9">
        <v>10</v>
      </c>
      <c r="I39" s="13"/>
      <c r="J39" s="8">
        <f t="shared" si="0"/>
        <v>0</v>
      </c>
      <c r="K39" s="5"/>
    </row>
    <row r="40" ht="39" customHeight="1" spans="1:11">
      <c r="A40" s="9">
        <v>38</v>
      </c>
      <c r="B40" s="10" t="s">
        <v>91</v>
      </c>
      <c r="C40" s="10" t="s">
        <v>92</v>
      </c>
      <c r="D40" s="21"/>
      <c r="E40" s="21"/>
      <c r="F40" s="22" t="s">
        <v>93</v>
      </c>
      <c r="G40" s="15" t="s">
        <v>94</v>
      </c>
      <c r="H40" s="9">
        <v>10</v>
      </c>
      <c r="I40" s="13"/>
      <c r="J40" s="8">
        <f t="shared" si="0"/>
        <v>0</v>
      </c>
      <c r="K40" s="5"/>
    </row>
    <row r="41" ht="40" customHeight="1" spans="1:11">
      <c r="A41" s="9">
        <v>39</v>
      </c>
      <c r="B41" s="10" t="s">
        <v>95</v>
      </c>
      <c r="C41" s="10" t="s">
        <v>96</v>
      </c>
      <c r="D41" s="21"/>
      <c r="E41" s="21"/>
      <c r="F41" s="22" t="s">
        <v>97</v>
      </c>
      <c r="G41" s="15" t="s">
        <v>18</v>
      </c>
      <c r="H41" s="9">
        <v>1</v>
      </c>
      <c r="I41" s="13"/>
      <c r="J41" s="8">
        <f t="shared" si="0"/>
        <v>0</v>
      </c>
      <c r="K41" s="5"/>
    </row>
    <row r="42" ht="32" customHeight="1" spans="1:11">
      <c r="A42" s="9">
        <v>40</v>
      </c>
      <c r="B42" s="10" t="s">
        <v>98</v>
      </c>
      <c r="C42" s="10" t="s">
        <v>99</v>
      </c>
      <c r="D42" s="21"/>
      <c r="E42" s="21"/>
      <c r="F42" s="22" t="s">
        <v>100</v>
      </c>
      <c r="G42" s="15" t="s">
        <v>94</v>
      </c>
      <c r="H42" s="9">
        <v>8</v>
      </c>
      <c r="I42" s="13"/>
      <c r="J42" s="8">
        <f t="shared" si="0"/>
        <v>0</v>
      </c>
      <c r="K42" s="5"/>
    </row>
    <row r="43" ht="27" customHeight="1" spans="1:11">
      <c r="A43" s="9">
        <v>41</v>
      </c>
      <c r="B43" s="10" t="s">
        <v>101</v>
      </c>
      <c r="C43" s="10" t="s">
        <v>102</v>
      </c>
      <c r="D43" s="21"/>
      <c r="E43" s="21"/>
      <c r="F43" s="22" t="s">
        <v>100</v>
      </c>
      <c r="G43" s="15" t="s">
        <v>94</v>
      </c>
      <c r="H43" s="9">
        <v>10</v>
      </c>
      <c r="I43" s="13"/>
      <c r="J43" s="8">
        <f t="shared" si="0"/>
        <v>0</v>
      </c>
      <c r="K43" s="5"/>
    </row>
    <row r="44" ht="42" customHeight="1" spans="1:11">
      <c r="A44" s="9">
        <v>42</v>
      </c>
      <c r="B44" s="10" t="s">
        <v>103</v>
      </c>
      <c r="C44" s="10" t="s">
        <v>104</v>
      </c>
      <c r="D44" s="21"/>
      <c r="E44" s="21"/>
      <c r="F44" s="22" t="s">
        <v>105</v>
      </c>
      <c r="G44" s="15" t="s">
        <v>18</v>
      </c>
      <c r="H44" s="9">
        <v>20</v>
      </c>
      <c r="I44" s="13"/>
      <c r="J44" s="8">
        <f t="shared" si="0"/>
        <v>0</v>
      </c>
      <c r="K44" s="5"/>
    </row>
    <row r="45" ht="68" customHeight="1" spans="1:11">
      <c r="A45" s="23">
        <v>43</v>
      </c>
      <c r="B45" s="24" t="s">
        <v>106</v>
      </c>
      <c r="C45" s="24" t="s">
        <v>107</v>
      </c>
      <c r="D45" s="25"/>
      <c r="E45" s="25"/>
      <c r="F45" s="26" t="s">
        <v>108</v>
      </c>
      <c r="G45" s="27" t="s">
        <v>18</v>
      </c>
      <c r="H45" s="23">
        <v>12</v>
      </c>
      <c r="I45" s="13"/>
      <c r="J45" s="8">
        <f t="shared" si="0"/>
        <v>0</v>
      </c>
      <c r="K45" s="5"/>
    </row>
    <row r="46" ht="151" customHeight="1" spans="1:11">
      <c r="A46" s="8">
        <v>44</v>
      </c>
      <c r="B46" s="26" t="s">
        <v>109</v>
      </c>
      <c r="C46" s="26" t="s">
        <v>110</v>
      </c>
      <c r="D46" s="28"/>
      <c r="E46" s="28"/>
      <c r="F46" s="26" t="s">
        <v>111</v>
      </c>
      <c r="G46" s="8" t="s">
        <v>112</v>
      </c>
      <c r="H46" s="8">
        <v>80000</v>
      </c>
      <c r="I46" s="13"/>
      <c r="J46" s="8">
        <f t="shared" si="0"/>
        <v>0</v>
      </c>
      <c r="K46" s="5"/>
    </row>
    <row r="47" ht="48" customHeight="1" spans="1:11">
      <c r="A47" s="29" t="s">
        <v>113</v>
      </c>
      <c r="B47" s="30"/>
      <c r="C47" s="30"/>
      <c r="D47" s="31"/>
      <c r="E47" s="31"/>
      <c r="F47" s="31"/>
      <c r="G47" s="31"/>
      <c r="H47" s="31"/>
      <c r="I47" s="32"/>
      <c r="J47" s="33">
        <f>SUM(J3:J46)</f>
        <v>0</v>
      </c>
      <c r="K47" s="5"/>
    </row>
    <row r="48" ht="46" customHeight="1" spans="1:11">
      <c r="A48" s="34"/>
      <c r="B48" s="35"/>
      <c r="C48" s="35"/>
      <c r="D48" s="5"/>
      <c r="E48" s="5"/>
      <c r="F48" s="5"/>
      <c r="G48" s="36" t="s">
        <v>114</v>
      </c>
      <c r="H48" s="36"/>
      <c r="I48" s="36"/>
      <c r="J48" s="37"/>
      <c r="K48" s="5"/>
    </row>
    <row r="49" ht="54" customHeight="1" spans="1:11">
      <c r="A49" s="34"/>
      <c r="B49" s="35"/>
      <c r="C49" s="35"/>
      <c r="D49" s="5"/>
      <c r="E49" s="5"/>
      <c r="F49" s="5"/>
      <c r="G49" s="36" t="s">
        <v>115</v>
      </c>
      <c r="H49" s="36"/>
      <c r="I49" s="36"/>
      <c r="J49" s="37"/>
      <c r="K49" s="5"/>
    </row>
  </sheetData>
  <sheetProtection algorithmName="SHA-512" hashValue="DxXQb7lE2YR0RF+6AFCBefhOtFsZrY2rT48Oxn9472kdcp6fgV2XlQKv00bZjlj9V8rCyEAqDvYwyOeONwthAw==" saltValue="N30M2Yb0tpPAPg9LZ1RfSg==" spinCount="100000" sheet="1" objects="1"/>
  <protectedRanges>
    <protectedRange sqref="G48:I49" name="区域2"/>
  </protectedRanges>
  <mergeCells count="8">
    <mergeCell ref="A1:J1"/>
    <mergeCell ref="A47:I47"/>
    <mergeCell ref="F4:F8"/>
    <mergeCell ref="F9:F11"/>
    <mergeCell ref="F19:F22"/>
    <mergeCell ref="F24:F26"/>
    <mergeCell ref="F27:F28"/>
    <mergeCell ref="F35:F39"/>
  </mergeCells>
  <pageMargins left="0.75" right="0.75" top="1" bottom="1" header="0.5" footer="0.5"/>
  <pageSetup paperSize="9" scale="50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2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zl</cp:lastModifiedBy>
  <dcterms:created xsi:type="dcterms:W3CDTF">2026-10-14T00:27:00Z</dcterms:created>
  <dcterms:modified xsi:type="dcterms:W3CDTF">2026-11-03T01:26:17Z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E24ED0AD1C5B479B9CE0A04D6DD7CB85_12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