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77六合交通\02 2026年六合区程桥街道农路养护工程\"/>
    </mc:Choice>
  </mc:AlternateContent>
  <bookViews>
    <workbookView windowWidth="20752" windowHeight="10455" tabRatio="915" activeTab="2"/>
  </bookViews>
  <sheets>
    <sheet name="封面" sheetId="16" r:id="rId1"/>
    <sheet name="总说明" sheetId="32" r:id="rId2"/>
    <sheet name="汇总表" sheetId="18" r:id="rId3"/>
    <sheet name="第100章" sheetId="23" r:id="rId4"/>
    <sheet name="第200章  " sheetId="37" r:id="rId5"/>
    <sheet name="第300章  " sheetId="36" r:id="rId6"/>
    <sheet name="第600章 " sheetId="35" r:id="rId7"/>
  </sheets>
  <definedNames>
    <definedName name="_xlnm.Print_Area" localSheetId="3">第100章!$A$1:$G$6</definedName>
    <definedName name="_xlnm.Print_Area" localSheetId="6">'第600章 '!$B$2:$L$23</definedName>
    <definedName name="_xlnm.Print_Area" localSheetId="0">封面!$A$1:$A$15</definedName>
    <definedName name="_xlnm.Print_Area" localSheetId="2">汇总表!$B$1:$E$15</definedName>
    <definedName name="_xlnm.Print_Area" localSheetId="1">总说明!$A$1:$I$28</definedName>
    <definedName name="_xlnm.Print_Area">#N/A</definedName>
    <definedName name="_xlnm.Print_Titles" localSheetId="3">第100章!$1:$4</definedName>
    <definedName name="_xlnm.Print_Titles" localSheetId="6">'第600章 '!$2:$5</definedName>
    <definedName name="_xlnm.Print_Titles" localSheetId="1">总说明!$1:$3</definedName>
    <definedName name="_xlnm.Print_Titles">#N/A</definedName>
    <definedName name="JR_PAGE_ANCHOR_1_1">'第600章 '!$B$2</definedName>
    <definedName name="_xlnm.Print_Area" localSheetId="5">'第300章  '!$B$1:$L$20</definedName>
    <definedName name="_xlnm.Print_Titles" localSheetId="5">'第300章  '!$1:$4</definedName>
    <definedName name="JR_PAGE_ANCHOR_1_1" localSheetId="5">'第300章  '!$B$1</definedName>
    <definedName name="_xlnm.Print_Area" localSheetId="4">'第200章  '!$A$1:$K$12</definedName>
    <definedName name="_xlnm.Print_Titles" localSheetId="4">'第200章  '!$1:$4</definedName>
    <definedName name="JR_PAGE_ANCHOR_1_1" localSheetId="4">'第200章  '!$A$1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<sst xmlns="http://schemas.openxmlformats.org/spreadsheetml/2006/main" count="264" uniqueCount="197">
  <si>
    <t>2026年六合区程桥街道农路养护工程</t>
  </si>
  <si>
    <t>工</t>
  </si>
  <si>
    <t>程</t>
  </si>
  <si>
    <t>量</t>
  </si>
  <si>
    <t>清</t>
  </si>
  <si>
    <t>单</t>
  </si>
  <si>
    <t xml:space="preserve">  招 标 人：</t>
  </si>
  <si>
    <t xml:space="preserve">  招标代理：</t>
  </si>
  <si>
    <t>二○二六年十月</t>
  </si>
  <si>
    <t>总说明</t>
  </si>
  <si>
    <t>项目名称：2026年六合区程桥街道农路养护工程</t>
  </si>
  <si>
    <t xml:space="preserve">标段号：    </t>
  </si>
  <si>
    <t xml:space="preserve"> （在编制投标控制价和投标报价工程量清单时，必须不加修改地采用招标工程量清单中下列一至四条，内容包括但不限于下列条款。）</t>
  </si>
  <si>
    <t xml:space="preserve">    一、工程量清单说明</t>
  </si>
  <si>
    <t xml:space="preserve">    （1）本工程量清单是根据招标文件中包括的有合同约束力的工程量清单计量规则、图纸以及有关工程量清单的国家标准、行业标准、合同条款中约定的其他规则编制。约定计量规则中没有的子目，其工程量按照有合同约束力的图纸所标示尺寸的理论净量计算。计量采用中华人民共和国法定计量单位。</t>
  </si>
  <si>
    <t xml:space="preserve">    （2）本工程量清单应与招标文件中的投标人须知、通用合同条款、专用合同条款、工程量清单计量规则、技术规范及图纸等一起阅读和理解。</t>
  </si>
  <si>
    <t xml:space="preserve">    （3）工程量清单中所列工程数量是估算的或设计的预计数量，仅作为投标报价的共同基础，不能作为最终结算与支付的依据。实际支付应按实际完成的工程量，由承包人按工程量清单计量规则规定的计量方法，以监理人认可的尺寸、断面计量，按工程量清单的单价和总额价计算支付金额；或根据具体情况，按《公路工程标准施工招标文件》合同条款15.4款的规定，按监理人确定的单价或总额价计算支付金额。</t>
  </si>
  <si>
    <t xml:space="preserve">    （4）如无说明，本工程量清单各章节是按第八章“工程量清单计量规则”、第七章“技术规范”的相应章次编号的，因此，工程量清单中各章工程子目的范围与计量等应与“工程量清单计量规则”“技术规范”相应章节的范围、计量与支付条款结合起来理解或解释。</t>
  </si>
  <si>
    <t xml:space="preserve">    （5）对作业和材料的一般说明或规定，未重复写入工程量清单内，在给工程量清单各子目标价前，应参阅第七章“技术规范”的有关内容。</t>
  </si>
  <si>
    <t xml:space="preserve">    （6）工程量清单中所列工程量的变动，丝毫不会降低或影响合同条款的效力，也不免除承包人按规定的标准进行施工和修复缺陷的责任。</t>
  </si>
  <si>
    <t xml:space="preserve">    （7）图纸中所列的工程数量表及数量汇总表仅是提供资料，不是工程量清单的外延。当图纸与工程量清单所列数量不一致时，以工程量清单所列数量作为报价的依据。</t>
  </si>
  <si>
    <t xml:space="preserve">    二、投标报价说明</t>
  </si>
  <si>
    <t xml:space="preserve">    （1）工程量清单中的每一子目须填入单价或价格，且只允许有一个报价。</t>
  </si>
  <si>
    <t xml:space="preserve">    （2）除非合同另有规定，工程量清单中有标价的单价和总额价均已包含了为实施和完成合同工程所需的劳务、材料、机械、质检（自检）、安装、缺陷修复、管理、保险、税费、利润等费用，以及合同明示或暗示的所有责任、义务和一般风险。</t>
  </si>
  <si>
    <t xml:space="preserve">    （3）工程量清单中投标人没有填入单价或价格的子目，其费用视为已分摊在工程量清单中其他相关子目的单价或价格之中。承包人必须按监理人指令完成工程量清单中未填入单价或价格的子目，但不能得到结算与支付。</t>
  </si>
  <si>
    <t xml:space="preserve">    （4）符合合同条款规定的全部费用应认为已被计入有标价的工程量清单所列各子目之中，未列子目不予计量的工作，其费用应视为已分摊在本合同工程的有关子目的单价或总额价之中。</t>
  </si>
  <si>
    <t xml:space="preserve">    （5）承包人用于本合同工程的各类装备的提供、运输、维护、拆卸、拼装等支付的费用，已包括在工程量清单的单价与总额价之中。</t>
  </si>
  <si>
    <t xml:space="preserve">     (6)工程量清单中各项金额均以人民币（元）结算。</t>
  </si>
  <si>
    <r>
      <rPr>
        <sz val="10"/>
        <rFont val="宋体"/>
        <charset val="134"/>
      </rPr>
      <t xml:space="preserve">    （7）暂列金额（不含计日工总额）的数量及拟用子目的说明：</t>
    </r>
    <r>
      <rPr>
        <u/>
        <sz val="10"/>
        <color rgb="FFFF0000"/>
        <rFont val="宋体"/>
        <charset val="134"/>
      </rPr>
      <t>暂列金额100000</t>
    </r>
    <r>
      <rPr>
        <sz val="10"/>
        <color rgb="FFFF0000"/>
        <rFont val="宋体"/>
        <charset val="134"/>
      </rPr>
      <t>元</t>
    </r>
    <r>
      <rPr>
        <u/>
        <sz val="10"/>
        <color rgb="FFFF0000"/>
        <rFont val="宋体"/>
        <charset val="134"/>
      </rPr>
      <t>。</t>
    </r>
    <r>
      <rPr>
        <sz val="10"/>
        <rFont val="宋体"/>
        <charset val="134"/>
      </rPr>
      <t xml:space="preserve"> </t>
    </r>
  </si>
  <si>
    <r>
      <rPr>
        <sz val="10"/>
        <rFont val="宋体"/>
        <charset val="134"/>
      </rPr>
      <t xml:space="preserve">    （8）暂估价的数量及拟用子目的说明：</t>
    </r>
    <r>
      <rPr>
        <u/>
        <sz val="10"/>
        <rFont val="宋体"/>
        <charset val="134"/>
      </rPr>
      <t>无</t>
    </r>
    <r>
      <rPr>
        <sz val="10"/>
        <rFont val="宋体"/>
        <charset val="134"/>
      </rPr>
      <t>。</t>
    </r>
  </si>
  <si>
    <t xml:space="preserve">     三、计日工说明</t>
  </si>
  <si>
    <t xml:space="preserve">      本项目不适用。</t>
  </si>
  <si>
    <t xml:space="preserve">     四、其他说明</t>
  </si>
  <si>
    <t xml:space="preserve">  （1）投标报价包含工商保险费、建筑工程一切险和第三者责任险等全部保险费以及质量安全监督产生的所有费用。</t>
  </si>
  <si>
    <t xml:space="preserve">  （2）临时施工封道所产生的临时施工安全设施等费用包含在子目单价和（或）总额价内，不单独计量与支付。</t>
  </si>
  <si>
    <t xml:space="preserve">  （3）工程量清单100章，除已列在工程量清单中的子目外，其余相关费用投标人充分考虑，费用包含在子目单价和（或）总额价内，发包人不再另行支付。</t>
  </si>
  <si>
    <r>
      <rPr>
        <sz val="10"/>
        <rFont val="宋体"/>
        <charset val="134"/>
      </rPr>
      <t xml:space="preserve">  （</t>
    </r>
    <r>
      <rPr>
        <sz val="10"/>
        <rFont val="宋体"/>
        <charset val="134"/>
      </rPr>
      <t>4</t>
    </r>
    <r>
      <rPr>
        <sz val="10"/>
        <rFont val="宋体"/>
        <charset val="134"/>
      </rPr>
      <t>）其余详见招标文件《项目专用本》、《公路工程标准施工招标文件》“技术规范”之内容。</t>
    </r>
  </si>
  <si>
    <t>汇总表</t>
  </si>
  <si>
    <t>标段号：</t>
  </si>
  <si>
    <t>货币单位：人民币元</t>
  </si>
  <si>
    <r>
      <rPr>
        <b/>
        <sz val="11"/>
        <rFont val="宋体"/>
        <charset val="134"/>
      </rPr>
      <t>序号</t>
    </r>
  </si>
  <si>
    <r>
      <rPr>
        <b/>
        <sz val="11"/>
        <rFont val="宋体"/>
        <charset val="134"/>
      </rPr>
      <t>章次</t>
    </r>
  </si>
  <si>
    <r>
      <rPr>
        <b/>
        <sz val="11"/>
        <rFont val="宋体"/>
        <charset val="134"/>
      </rPr>
      <t>科目名称</t>
    </r>
  </si>
  <si>
    <r>
      <rPr>
        <b/>
        <sz val="11"/>
        <rFont val="宋体"/>
        <charset val="134"/>
      </rPr>
      <t>金</t>
    </r>
    <r>
      <rPr>
        <b/>
        <sz val="11"/>
        <rFont val="Times New Roman"/>
        <charset val="134"/>
      </rPr>
      <t xml:space="preserve">  </t>
    </r>
    <r>
      <rPr>
        <b/>
        <sz val="11"/>
        <rFont val="宋体"/>
        <charset val="134"/>
      </rPr>
      <t>额</t>
    </r>
  </si>
  <si>
    <r>
      <rPr>
        <sz val="11"/>
        <rFont val="宋体"/>
        <charset val="134"/>
      </rPr>
      <t>第</t>
    </r>
    <r>
      <rPr>
        <sz val="11"/>
        <rFont val="Times New Roman"/>
        <charset val="134"/>
      </rPr>
      <t xml:space="preserve"> 100</t>
    </r>
    <r>
      <rPr>
        <sz val="11"/>
        <rFont val="宋体"/>
        <charset val="134"/>
      </rPr>
      <t>章</t>
    </r>
  </si>
  <si>
    <r>
      <rPr>
        <sz val="11"/>
        <rFont val="宋体"/>
        <charset val="134"/>
      </rPr>
      <t>总则</t>
    </r>
  </si>
  <si>
    <r>
      <rPr>
        <sz val="11"/>
        <rFont val="宋体"/>
        <charset val="134"/>
      </rPr>
      <t>第</t>
    </r>
    <r>
      <rPr>
        <sz val="11"/>
        <rFont val="Times New Roman"/>
        <charset val="134"/>
      </rPr>
      <t xml:space="preserve"> 200</t>
    </r>
    <r>
      <rPr>
        <sz val="11"/>
        <rFont val="宋体"/>
        <charset val="134"/>
      </rPr>
      <t>章</t>
    </r>
  </si>
  <si>
    <t>路基工程</t>
  </si>
  <si>
    <r>
      <rPr>
        <sz val="11"/>
        <rFont val="宋体"/>
        <charset val="134"/>
      </rPr>
      <t>第</t>
    </r>
    <r>
      <rPr>
        <sz val="11"/>
        <rFont val="Times New Roman"/>
        <charset val="134"/>
      </rPr>
      <t xml:space="preserve"> 300</t>
    </r>
    <r>
      <rPr>
        <sz val="11"/>
        <rFont val="宋体"/>
        <charset val="134"/>
      </rPr>
      <t>章</t>
    </r>
  </si>
  <si>
    <t>路面工程</t>
  </si>
  <si>
    <r>
      <rPr>
        <sz val="11"/>
        <rFont val="宋体"/>
        <charset val="134"/>
      </rPr>
      <t>第</t>
    </r>
    <r>
      <rPr>
        <sz val="11"/>
        <rFont val="Times New Roman"/>
        <charset val="134"/>
      </rPr>
      <t xml:space="preserve"> 400</t>
    </r>
    <r>
      <rPr>
        <sz val="11"/>
        <rFont val="宋体"/>
        <charset val="134"/>
      </rPr>
      <t>章</t>
    </r>
  </si>
  <si>
    <t>桥梁、涵洞工程</t>
  </si>
  <si>
    <t>/</t>
  </si>
  <si>
    <r>
      <rPr>
        <sz val="11"/>
        <rFont val="宋体"/>
        <charset val="134"/>
      </rPr>
      <t>第</t>
    </r>
    <r>
      <rPr>
        <sz val="11"/>
        <rFont val="Times New Roman"/>
        <charset val="134"/>
      </rPr>
      <t xml:space="preserve"> 500</t>
    </r>
    <r>
      <rPr>
        <sz val="11"/>
        <rFont val="宋体"/>
        <charset val="134"/>
      </rPr>
      <t>章</t>
    </r>
  </si>
  <si>
    <r>
      <rPr>
        <sz val="11"/>
        <rFont val="宋体"/>
        <charset val="134"/>
      </rPr>
      <t>隧道工程</t>
    </r>
  </si>
  <si>
    <r>
      <rPr>
        <sz val="11"/>
        <rFont val="宋体"/>
        <charset val="134"/>
      </rPr>
      <t>第</t>
    </r>
    <r>
      <rPr>
        <sz val="11"/>
        <rFont val="Times New Roman"/>
        <charset val="134"/>
      </rPr>
      <t xml:space="preserve"> 600</t>
    </r>
    <r>
      <rPr>
        <sz val="11"/>
        <rFont val="宋体"/>
        <charset val="134"/>
      </rPr>
      <t>章</t>
    </r>
  </si>
  <si>
    <t>安全设施及预埋管线</t>
  </si>
  <si>
    <r>
      <rPr>
        <sz val="11"/>
        <rFont val="宋体"/>
        <charset val="134"/>
      </rPr>
      <t>第</t>
    </r>
    <r>
      <rPr>
        <sz val="11"/>
        <rFont val="Times New Roman"/>
        <charset val="134"/>
      </rPr>
      <t xml:space="preserve"> 700</t>
    </r>
    <r>
      <rPr>
        <sz val="11"/>
        <rFont val="宋体"/>
        <charset val="134"/>
      </rPr>
      <t>章</t>
    </r>
  </si>
  <si>
    <t>绿化及环境保护设施</t>
  </si>
  <si>
    <r>
      <rPr>
        <sz val="11"/>
        <rFont val="宋体"/>
        <charset val="134"/>
      </rPr>
      <t>第</t>
    </r>
    <r>
      <rPr>
        <sz val="11"/>
        <rFont val="Times New Roman"/>
        <charset val="134"/>
      </rPr>
      <t>100</t>
    </r>
    <r>
      <rPr>
        <sz val="11"/>
        <rFont val="宋体"/>
        <charset val="134"/>
      </rPr>
      <t>章至第</t>
    </r>
    <r>
      <rPr>
        <sz val="11"/>
        <rFont val="Times New Roman"/>
        <charset val="134"/>
      </rPr>
      <t>700</t>
    </r>
    <r>
      <rPr>
        <sz val="11"/>
        <rFont val="宋体"/>
        <charset val="134"/>
      </rPr>
      <t>章合计（</t>
    </r>
    <r>
      <rPr>
        <sz val="11"/>
        <rFont val="Times New Roman"/>
        <charset val="134"/>
      </rPr>
      <t>=1+2+3+4+5+6+7</t>
    </r>
    <r>
      <rPr>
        <sz val="11"/>
        <rFont val="宋体"/>
        <charset val="134"/>
      </rPr>
      <t>）</t>
    </r>
  </si>
  <si>
    <t>安全生产费(1.5%)</t>
  </si>
  <si>
    <t>暂列金（不可竞争费）</t>
  </si>
  <si>
    <t>代理费（不可竞争费）</t>
  </si>
  <si>
    <r>
      <rPr>
        <sz val="11"/>
        <rFont val="宋体"/>
        <charset val="134"/>
      </rPr>
      <t>总价（</t>
    </r>
    <r>
      <rPr>
        <sz val="11"/>
        <rFont val="Times New Roman"/>
        <charset val="134"/>
      </rPr>
      <t>8+9+10+11=12</t>
    </r>
    <r>
      <rPr>
        <sz val="11"/>
        <rFont val="宋体"/>
        <charset val="134"/>
      </rPr>
      <t>）</t>
    </r>
  </si>
  <si>
    <r>
      <rPr>
        <sz val="16"/>
        <rFont val="宋体"/>
        <charset val="134"/>
      </rPr>
      <t>子目工程量清单</t>
    </r>
  </si>
  <si>
    <r>
      <rPr>
        <b/>
        <sz val="14"/>
        <rFont val="宋体"/>
        <charset val="134"/>
      </rPr>
      <t>清单</t>
    </r>
    <r>
      <rPr>
        <b/>
        <sz val="14"/>
        <rFont val="Times New Roman"/>
        <charset val="134"/>
      </rPr>
      <t xml:space="preserve">  </t>
    </r>
    <r>
      <rPr>
        <b/>
        <sz val="14"/>
        <rFont val="宋体"/>
        <charset val="134"/>
      </rPr>
      <t>第</t>
    </r>
    <r>
      <rPr>
        <b/>
        <sz val="14"/>
        <rFont val="Times New Roman"/>
        <charset val="134"/>
      </rPr>
      <t>100</t>
    </r>
    <r>
      <rPr>
        <b/>
        <sz val="14"/>
        <rFont val="宋体"/>
        <charset val="134"/>
      </rPr>
      <t>章</t>
    </r>
    <r>
      <rPr>
        <b/>
        <sz val="14"/>
        <rFont val="Times New Roman"/>
        <charset val="134"/>
      </rPr>
      <t xml:space="preserve">  </t>
    </r>
    <r>
      <rPr>
        <b/>
        <sz val="14"/>
        <rFont val="宋体"/>
        <charset val="134"/>
      </rPr>
      <t>总</t>
    </r>
    <r>
      <rPr>
        <b/>
        <sz val="14"/>
        <rFont val="Times New Roman"/>
        <charset val="134"/>
      </rPr>
      <t xml:space="preserve"> </t>
    </r>
    <r>
      <rPr>
        <b/>
        <sz val="14"/>
        <rFont val="宋体"/>
        <charset val="134"/>
      </rPr>
      <t>则</t>
    </r>
  </si>
  <si>
    <r>
      <rPr>
        <sz val="10"/>
        <rFont val="宋体"/>
        <charset val="134"/>
      </rPr>
      <t>子目号</t>
    </r>
  </si>
  <si>
    <r>
      <rPr>
        <sz val="10"/>
        <rFont val="宋体"/>
        <charset val="134"/>
      </rPr>
      <t>子目名称</t>
    </r>
  </si>
  <si>
    <r>
      <rPr>
        <sz val="10"/>
        <rFont val="宋体"/>
        <charset val="134"/>
      </rPr>
      <t>子目特征</t>
    </r>
  </si>
  <si>
    <r>
      <rPr>
        <sz val="10"/>
        <rFont val="宋体"/>
        <charset val="134"/>
      </rPr>
      <t>单位</t>
    </r>
  </si>
  <si>
    <r>
      <rPr>
        <sz val="10"/>
        <rFont val="宋体"/>
        <charset val="134"/>
      </rPr>
      <t>数量</t>
    </r>
  </si>
  <si>
    <t>单价</t>
  </si>
  <si>
    <t>合价</t>
  </si>
  <si>
    <t>102-1</t>
  </si>
  <si>
    <t>竣工文件</t>
  </si>
  <si>
    <t>1、见招标文件技术规范</t>
  </si>
  <si>
    <t>总额</t>
  </si>
  <si>
    <r>
      <rPr>
        <b/>
        <sz val="10"/>
        <rFont val="宋体"/>
        <charset val="134"/>
      </rPr>
      <t>第</t>
    </r>
    <r>
      <rPr>
        <b/>
        <sz val="10"/>
        <rFont val="Times New Roman"/>
        <charset val="134"/>
      </rPr>
      <t>100</t>
    </r>
    <r>
      <rPr>
        <b/>
        <sz val="10"/>
        <rFont val="宋体"/>
        <charset val="134"/>
      </rPr>
      <t>章小计（结转至第</t>
    </r>
    <r>
      <rPr>
        <b/>
        <sz val="10"/>
        <rFont val="Times New Roman"/>
        <charset val="134"/>
      </rPr>
      <t xml:space="preserve"> </t>
    </r>
    <r>
      <rPr>
        <b/>
        <sz val="10"/>
        <rFont val="宋体"/>
        <charset val="134"/>
      </rPr>
      <t>页工程量清单汇总表）人民币</t>
    </r>
  </si>
  <si>
    <t>元</t>
  </si>
  <si>
    <t>子目工程量清单</t>
  </si>
  <si>
    <t>清单   第200章  路  基</t>
  </si>
  <si>
    <t>子目号</t>
  </si>
  <si>
    <t>子目名称</t>
  </si>
  <si>
    <t>子目特征</t>
  </si>
  <si>
    <t>单位</t>
  </si>
  <si>
    <t>数量</t>
  </si>
  <si>
    <r>
      <rPr>
        <sz val="10"/>
        <rFont val="宋体"/>
        <charset val="134"/>
      </rPr>
      <t>单</t>
    </r>
    <r>
      <rPr>
        <sz val="10"/>
        <rFont val="宋体"/>
        <charset val="134"/>
      </rPr>
      <t xml:space="preserve"> </t>
    </r>
    <r>
      <rPr>
        <sz val="10"/>
        <rFont val="宋体"/>
        <charset val="134"/>
      </rPr>
      <t>价</t>
    </r>
  </si>
  <si>
    <t>合 价</t>
  </si>
  <si>
    <t>井曹线</t>
  </si>
  <si>
    <t>北杨线</t>
  </si>
  <si>
    <t>光丁线</t>
  </si>
  <si>
    <t>傅黄线</t>
  </si>
  <si>
    <t>小计</t>
  </si>
  <si>
    <t>202-2</t>
  </si>
  <si>
    <t>挖除旧路面</t>
  </si>
  <si>
    <t>-a</t>
  </si>
  <si>
    <t>水泥混凝土路面</t>
  </si>
  <si>
    <t>1.挖除水泥砼路面，厚度约18cm,
2.含切割、凿除、垃圾清运等，运距自行考虑
3.具体做法及要求以设计图纸为准</t>
  </si>
  <si>
    <t>m2</t>
  </si>
  <si>
    <t>-b</t>
  </si>
  <si>
    <t>沥青混凝土路面</t>
  </si>
  <si>
    <t>1.铣刨沥青砼，厚度约4cm,
2.含切割、铣刨、垃圾清运等，运距自行考虑
3.具体做法及要求以设计图纸为准</t>
  </si>
  <si>
    <t>-c</t>
  </si>
  <si>
    <t>1.铣刨沥青砼，厚度约6cm,
2.含切割、铣刨、垃圾清运等，运距自行考虑
3.具体做法及要求以设计图纸为准</t>
  </si>
  <si>
    <t>-d</t>
  </si>
  <si>
    <t>碎石路面</t>
  </si>
  <si>
    <t>1.挖除级配碎石，厚度约15cm,
2.含开挖、垃圾清运等，运距自行考虑
3.具体做法及要求以设计图纸为准</t>
  </si>
  <si>
    <t>合计</t>
  </si>
  <si>
    <t>第200章小计（结转至第 页工程量清单汇总表）人民币</t>
  </si>
  <si>
    <t>清单   第300章  路  面</t>
  </si>
  <si>
    <t>单 价</t>
  </si>
  <si>
    <t>302-1</t>
  </si>
  <si>
    <t>15cm级配碎石修补</t>
  </si>
  <si>
    <t>1.15cm级配碎石
2.具体做法及要求以设计图纸为准</t>
  </si>
  <si>
    <t>308-2</t>
  </si>
  <si>
    <t>沥青粘层</t>
  </si>
  <si>
    <t>1.粘层油选用改性乳化沥青,其用量应
通过试洒确定，不宜超出0.3~0.6L/m2
2.具体做法及要求以设计图纸为准</t>
  </si>
  <si>
    <t>309-1</t>
  </si>
  <si>
    <t>4cmAC-13C罩面</t>
  </si>
  <si>
    <t>1.沥青采用 A 级 70 号道路石油沥青，面层集料采用石灰岩。
2.4cmAC-13C罩面
3.具体做法及要求以设计图纸为准</t>
  </si>
  <si>
    <t>309-2</t>
  </si>
  <si>
    <t>6cmAC-16C罩面</t>
  </si>
  <si>
    <t>1.沥青采用 A 级 70 号道路石油沥青，面层集料采用石灰岩。
2.6cmAC-16C罩面
3.具体做法及要求以设计图纸为准</t>
  </si>
  <si>
    <t>312-1</t>
  </si>
  <si>
    <t>18cm水泥砼修补</t>
  </si>
  <si>
    <t>1.水泥混凝土28d抗弯拉强度不应小于4.0MPa。
2.含模板安拆
3.具体做法及要求以设计图纸为准</t>
  </si>
  <si>
    <t>312-2</t>
  </si>
  <si>
    <t>钢筋</t>
  </si>
  <si>
    <t>钢筋HPB300</t>
  </si>
  <si>
    <t>1.钢筋HPB300
2.具体做法及要求以设计图纸为准</t>
  </si>
  <si>
    <t>kg</t>
  </si>
  <si>
    <t>钢筋HRB400</t>
  </si>
  <si>
    <t>1.钢筋HRB400
2.具体做法及要求以设计图纸为准</t>
  </si>
  <si>
    <t>313-1</t>
  </si>
  <si>
    <t>土路肩培土</t>
  </si>
  <si>
    <t>1.土路肩培土应进行夯实，压实度≥90%。，路肩宽度25~50cm
2.含土方开挖、回填、运输、压实、土源费等
3.具体做法及要求以设计图纸为准</t>
  </si>
  <si>
    <t>m3</t>
  </si>
  <si>
    <t>314-3</t>
  </si>
  <si>
    <t>井盖提升校准</t>
  </si>
  <si>
    <t>1.井盖提升校准
2.含拆除、提升、安装、防坠网等
3.具体做法及要求以设计图纸为准</t>
  </si>
  <si>
    <t>座</t>
  </si>
  <si>
    <t>314-5</t>
  </si>
  <si>
    <t>抗裂贴</t>
  </si>
  <si>
    <t>1.的抗裂贴厚度 2.0mm，宽度 32cm。
2.具体做法及要求以设计图纸为准</t>
  </si>
  <si>
    <t>314-8</t>
  </si>
  <si>
    <t>水泥砼路面清缝灌缝</t>
  </si>
  <si>
    <t>1.采用热沥青灌缝
2.具体做法及要求以设计图纸为准</t>
  </si>
  <si>
    <t>m</t>
  </si>
  <si>
    <t>314-9</t>
  </si>
  <si>
    <t>水泥砼路面拉毛、清理</t>
  </si>
  <si>
    <t>1.水泥砼路面拉毛、清理
2.具体做法及要求以设计图纸为准</t>
  </si>
  <si>
    <t>314-10</t>
  </si>
  <si>
    <t>桥头伸缩缝修补</t>
  </si>
  <si>
    <t>1.桥头伸缩缝修补
2.含拆除、安装等
3.具体做法及要求以设计图纸为准</t>
  </si>
  <si>
    <t>第300章小计（结转至第 页工程量清单汇总表）人民币</t>
  </si>
  <si>
    <r>
      <rPr>
        <b/>
        <sz val="14"/>
        <color indexed="8"/>
        <rFont val="宋体"/>
        <charset val="134"/>
      </rPr>
      <t>清单</t>
    </r>
    <r>
      <rPr>
        <b/>
        <sz val="14"/>
        <color indexed="8"/>
        <rFont val="宋体"/>
        <charset val="134"/>
      </rPr>
      <t xml:space="preserve">   </t>
    </r>
    <r>
      <rPr>
        <b/>
        <sz val="14"/>
        <color indexed="8"/>
        <rFont val="宋体"/>
        <charset val="134"/>
      </rPr>
      <t>第</t>
    </r>
    <r>
      <rPr>
        <b/>
        <sz val="14"/>
        <color indexed="8"/>
        <rFont val="宋体"/>
        <charset val="134"/>
      </rPr>
      <t>600</t>
    </r>
    <r>
      <rPr>
        <b/>
        <sz val="14"/>
        <color indexed="8"/>
        <rFont val="宋体"/>
        <charset val="134"/>
      </rPr>
      <t>章</t>
    </r>
    <r>
      <rPr>
        <b/>
        <sz val="14"/>
        <color indexed="8"/>
        <rFont val="宋体"/>
        <charset val="134"/>
      </rPr>
      <t xml:space="preserve">  </t>
    </r>
    <r>
      <rPr>
        <b/>
        <sz val="14"/>
        <color indexed="8"/>
        <rFont val="宋体"/>
        <charset val="134"/>
      </rPr>
      <t>安全设施及预埋管线</t>
    </r>
  </si>
  <si>
    <t>602-2</t>
  </si>
  <si>
    <t>波形梁护栏</t>
  </si>
  <si>
    <t>B级波形梁护栏</t>
  </si>
  <si>
    <t>1.B级波形梁护栏,
2.含立柱、护栏、端头、基础、反光膜等
3.具体做法及要求以设计图纸为准</t>
  </si>
  <si>
    <t>C级波形梁护栏</t>
  </si>
  <si>
    <t>1.C级波形梁护栏,
2.含立柱、护栏、端头、基础、反光膜等
3.具体做法及要求以设计图纸为准</t>
  </si>
  <si>
    <t>604-1</t>
  </si>
  <si>
    <t>单柱式交通标志</t>
  </si>
  <si>
    <t>停车让行标志</t>
  </si>
  <si>
    <t>1.单柱式D=60cm停车让行标志牌
2.立柱Φ76x4x3030mm，Q235钢材
3.600*600*600mm C30混凝土基础，含钢筋
4.Φ600*2mm标志板采用3003铝,与横向滑动槽用铆钉连接，板面上的铆钉应打磨平滑，滑动槽与立柱用抱箍连接，Ⅱ类反光膜
5.含土方开挖、回填、弃置等
6.具体做法及要求以设计图纸为准</t>
  </si>
  <si>
    <t>套</t>
  </si>
  <si>
    <t>警告标志标志</t>
  </si>
  <si>
    <t>1.单柱式A=70cm警告标志标志牌
2.立柱Φ76x4x2956mm，Q235钢材
3.600*600*600mm C30混凝土基础，含钢筋
4.Φ600*2mm标志板采用3003铝,与横向滑动槽用铆钉连接，板面上的铆钉应打磨平滑，滑动槽与立柱用抱箍连接，Ⅱ类反光膜
5.含土方开挖、回填、弃置等
6.具体做法及要求以设计图纸为准</t>
  </si>
  <si>
    <t>限速标志</t>
  </si>
  <si>
    <t>1.单柱式D=60cm限速标志牌
2.立柱Φ76x4x3030mm，Q235钢材
3.600*600*600mm C30混凝土基础，含钢筋
4.Φ600*2mm标志板采用3003铝,与横向滑动槽用铆钉连接，板面上的铆钉应打磨平滑，滑动槽与立柱用抱箍连接，Ⅱ类反光膜
5.含土方开挖、回填、弃置等
6.具体做法及要求以设计图纸为准</t>
  </si>
  <si>
    <t>错车道标志</t>
  </si>
  <si>
    <t>1.单柱式60x60cm错车道标志牌
2.立柱Φ76x4x3030mm，Q235钢材
3.600*600*600mm C30混凝土基础，含钢筋
4.600*600*2mm标志板采用3003铝,与横向滑动槽用铆钉连接，板面上的铆钉应打磨平滑，滑动槽与立柱用抱箍连接，Ⅱ类反光膜
5.含土方开挖、回填、弃置等
6.具体做法及要求以设计图纸为准</t>
  </si>
  <si>
    <t>-e</t>
  </si>
  <si>
    <t>交叉口标志</t>
  </si>
  <si>
    <t>1.单柱式A=70cm交叉口标志牌
2.立柱Φ76x4x2956mm，Q235钢材
3.600*600*600mm C30混凝土基础，含钢筋
4.Φ600*2mm标志板采用3003铝,与横向滑动槽用铆钉连接，板面上的铆钉应打磨平滑，滑动槽与立柱用抱箍连接，Ⅱ类反光膜
5.含土方开挖、回填、弃置等
6.具体做法及要求以设计图纸为准</t>
  </si>
  <si>
    <t>-f</t>
  </si>
  <si>
    <t>标志换膜</t>
  </si>
  <si>
    <t>1.单柱式D=60cm标志牌换Ⅱ类反光膜
2.具体做法及要求以设计图纸为准</t>
  </si>
  <si>
    <t>个</t>
  </si>
  <si>
    <t>-g</t>
  </si>
  <si>
    <t>凸面镜</t>
  </si>
  <si>
    <t>1.单柱式凸面镜</t>
  </si>
  <si>
    <t>603-7</t>
  </si>
  <si>
    <t>钢立柱</t>
  </si>
  <si>
    <t>道口标注</t>
  </si>
  <si>
    <t>1.道口标柱截面为圆形，直径为114mm，高80cm，颜色应为红白相间。
2.壁厚3mm
3.具体做法及要求以设计图纸为准</t>
  </si>
  <si>
    <t>根</t>
  </si>
  <si>
    <t>示警桩</t>
  </si>
  <si>
    <t>1.示警桩截面为圆形，直径为114mm，高80cm，颜色应为黄黑相间。
2.壁厚3mm
3.具体做法及要求以设计图纸为准</t>
  </si>
  <si>
    <t>605-1</t>
  </si>
  <si>
    <t>热熔型路面标线</t>
  </si>
  <si>
    <t>1.标线材料采用热熔型反光涂料，标线厚 1.8~2.0mm，标线涂料采用热熔型，白色反光标线逆反射系数不低于 80cd·lx-1·m-2，黄色反光标线逆反射系数不低于 50 cd·lx-1·m-2，用量按 4.8Kg/m²，表面与涂料混合撒布玻璃微珠，玻璃微珠应均匀分布，用量为 0.3Kg/m2，预混采用 2 号玻璃珠，面撒采用 1 号玻璃珠。
2.含有道路中心线、车行道边缘线、人行横道线、导向箭头、停止线、减速让行线等。道路中心线等
3.具体做法及要求以设计图纸为准</t>
  </si>
  <si>
    <t>605-7</t>
  </si>
  <si>
    <t>立面标记</t>
  </si>
  <si>
    <t>1.立面标记为黄黑相间的倾斜线条，斜线倾角为45，线宽均为15cm。向下倾斜的一边应朝向车道，应涂至距路面至少2.5m的离度立面标记设置宽度不小于30cm，具体可结合构造物宽度设置,立面标记需清理表面、刷漆两遍，材料需满足《立面反光标记涂料》(JT/T1327-2020)规范要求。
2.具体做法及要求以设计图纸为准</t>
  </si>
  <si>
    <t>第600章小计（结转至第 页工程量清单汇总表）人民币</t>
  </si>
</sst>
</file>

<file path=xl/styles.xml><?xml version="1.0" encoding="utf-8"?>
<styleSheet xmlns="http://schemas.openxmlformats.org/spreadsheetml/2006/main" xmlns:mc="http://schemas.openxmlformats.org/markup-compatibility/2006" xmlns:xr9="http://schemas.microsoft.com/office/spreadsheetml/2016/revision9" mc:Ignorable="xr9">
  <numFmts count="3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quot;$&quot;#,##0\)"/>
    <numFmt numFmtId="177" formatCode="#,##0;\-#,##0;&quot;-&quot;"/>
    <numFmt numFmtId="178" formatCode="#,##0;\(#,##0\)"/>
    <numFmt numFmtId="179" formatCode="_-* #,##0.00_-;\-* #,##0.00_-;_-* &quot;-&quot;??_-;_-@_-"/>
    <numFmt numFmtId="180" formatCode="#,##0;[Red]\(#,##0\)"/>
    <numFmt numFmtId="181" formatCode="_-&quot;$&quot;* #,##0_-;\-&quot;$&quot;* #,##0_-;_-&quot;$&quot;* &quot;-&quot;_-;_-@_-"/>
    <numFmt numFmtId="182" formatCode="_-&quot;$&quot;\ * #,##0.00_-;_-&quot;$&quot;\ * #,##0.00\-;_-&quot;$&quot;\ * &quot;-&quot;??_-;_-@_-"/>
    <numFmt numFmtId="183" formatCode="\$#,##0.00;\(\$#,##0.00\)"/>
    <numFmt numFmtId="184" formatCode="\$#,##0;\(\$#,##0\)"/>
    <numFmt numFmtId="185" formatCode="_ [$€-2]* #,##0.00_ ;_ [$€-2]* \-#,##0.00_ ;_ [$€-2]* &quot;-&quot;??_ "/>
    <numFmt numFmtId="186" formatCode="#,##0.0_);\(#,##0.0\)"/>
    <numFmt numFmtId="187" formatCode="_-&quot;$&quot;\ * #,##0_-;_-&quot;$&quot;\ * #,##0\-;_-&quot;$&quot;\ * &quot;-&quot;_-;_-@_-"/>
    <numFmt numFmtId="188" formatCode="&quot;$&quot;#,##0_);[Red]\(&quot;$&quot;#,##0\)"/>
    <numFmt numFmtId="189" formatCode="&quot;$&quot;#,##0.00_);[Red]\(&quot;$&quot;#,##0.00\)"/>
    <numFmt numFmtId="190" formatCode="&quot;$&quot;\ #,##0.00_-;[Red]&quot;$&quot;\ #,##0.00\-"/>
    <numFmt numFmtId="191" formatCode="#\ ??/??"/>
    <numFmt numFmtId="192" formatCode="_-* #,##0\ _k_r_-;\-* #,##0\ _k_r_-;_-* &quot;-&quot;\ _k_r_-;_-@_-"/>
    <numFmt numFmtId="193" formatCode="_-* #,##0.00\ _k_r_-;\-* #,##0.00\ _k_r_-;_-* &quot;-&quot;??\ _k_r_-;_-@_-"/>
    <numFmt numFmtId="194" formatCode="&quot;綅&quot;\t#,##0_);[Red]\(&quot;綅&quot;\t#,##0\)"/>
    <numFmt numFmtId="195" formatCode="&quot;?\t#,##0_);[Red]\(&quot;&quot;?&quot;\t#,##0\)"/>
    <numFmt numFmtId="196" formatCode="_(&quot;$&quot;* #,##0.00_);_(&quot;$&quot;* \(#,##0.00\);_(&quot;$&quot;* &quot;-&quot;??_);_(@_)"/>
    <numFmt numFmtId="197" formatCode="_(&quot;$&quot;* #,##0_);_(&quot;$&quot;* \(#,##0\);_(&quot;$&quot;* &quot;-&quot;_);_(@_)"/>
    <numFmt numFmtId="198" formatCode="_-&quot;$&quot;* #,##0.00_-;\-&quot;$&quot;* #,##0.00_-;_-&quot;$&quot;* &quot;-&quot;??_-;_-@_-"/>
    <numFmt numFmtId="199" formatCode="_-* #,##0_$_-;\-* #,##0_$_-;_-* &quot;-&quot;_$_-;_-@_-"/>
    <numFmt numFmtId="200" formatCode="_-* #,##0.00_$_-;\-* #,##0.00_$_-;_-* &quot;-&quot;??_$_-;_-@_-"/>
    <numFmt numFmtId="201" formatCode="_-* #,##0&quot;$&quot;_-;\-* #,##0&quot;$&quot;_-;_-* &quot;-&quot;&quot;$&quot;_-;_-@_-"/>
    <numFmt numFmtId="202" formatCode="_-* #,##0.00&quot;$&quot;_-;\-* #,##0.00&quot;$&quot;_-;_-* &quot;-&quot;??&quot;$&quot;_-;_-@_-"/>
    <numFmt numFmtId="203" formatCode="yy\.mm\.dd"/>
    <numFmt numFmtId="204" formatCode="0.0"/>
    <numFmt numFmtId="205" formatCode="0.00_ "/>
    <numFmt numFmtId="206" formatCode="0_ "/>
    <numFmt numFmtId="207" formatCode="0.0_ "/>
    <numFmt numFmtId="208" formatCode="0.00_);[Red]\(0.00\)"/>
    <numFmt numFmtId="209" formatCode="0_);[Red]\(0\)"/>
  </numFmts>
  <fonts count="138">
    <font>
      <sz val="12"/>
      <name val="宋体"/>
      <charset val="134"/>
    </font>
    <font>
      <sz val="16"/>
      <name val="宋体"/>
      <charset val="134"/>
    </font>
    <font>
      <sz val="11"/>
      <name val="宋体"/>
      <charset val="134"/>
    </font>
    <font>
      <sz val="10"/>
      <name val="宋体"/>
      <charset val="134"/>
    </font>
    <font>
      <b/>
      <sz val="14"/>
      <color indexed="8"/>
      <name val="宋体"/>
      <charset val="134"/>
    </font>
    <font>
      <b/>
      <sz val="11"/>
      <name val="宋体"/>
      <charset val="134"/>
    </font>
    <font>
      <sz val="10"/>
      <color rgb="FF000000"/>
      <name val="宋体"/>
      <charset val="134"/>
    </font>
    <font>
      <sz val="10"/>
      <color indexed="8"/>
      <name val="宋体"/>
      <charset val="134"/>
    </font>
    <font>
      <sz val="10"/>
      <color rgb="FF000000"/>
      <name val="Arial Narrow"/>
      <charset val="134"/>
    </font>
    <font>
      <sz val="11"/>
      <color rgb="FF0070C0"/>
      <name val="宋体"/>
      <charset val="134"/>
    </font>
    <font>
      <sz val="10"/>
      <color theme="1"/>
      <name val="Arial Narrow"/>
      <charset val="134"/>
    </font>
    <font>
      <b/>
      <sz val="10"/>
      <name val="宋体"/>
      <charset val="134"/>
    </font>
    <font>
      <b/>
      <u/>
      <sz val="10"/>
      <name val="宋体"/>
      <charset val="134"/>
    </font>
    <font>
      <sz val="10"/>
      <color theme="1"/>
      <name val="宋体"/>
      <charset val="134"/>
    </font>
    <font>
      <sz val="16"/>
      <name val="Times New Roman"/>
      <charset val="134"/>
    </font>
    <font>
      <sz val="12"/>
      <name val="Times New Roman"/>
      <charset val="134"/>
    </font>
    <font>
      <sz val="11"/>
      <name val="Times New Roman"/>
      <charset val="134"/>
    </font>
    <font>
      <sz val="10"/>
      <name val="Times New Roman"/>
      <charset val="134"/>
    </font>
    <font>
      <b/>
      <sz val="14"/>
      <name val="Times New Roman"/>
      <charset val="134"/>
    </font>
    <font>
      <b/>
      <sz val="10"/>
      <name val="Times New Roman"/>
      <charset val="134"/>
    </font>
    <font>
      <b/>
      <u/>
      <sz val="10"/>
      <name val="Times New Roman"/>
      <charset val="134"/>
    </font>
    <font>
      <b/>
      <sz val="11"/>
      <name val="Times New Roman"/>
      <charset val="134"/>
    </font>
    <font>
      <u/>
      <sz val="11"/>
      <name val="Times New Roman"/>
      <charset val="134"/>
    </font>
    <font>
      <b/>
      <sz val="18"/>
      <name val="宋体"/>
      <charset val="134"/>
    </font>
    <font>
      <b/>
      <sz val="10"/>
      <name val="宋体"/>
      <charset val="134"/>
    </font>
    <font>
      <sz val="22"/>
      <name val="Times New Roman"/>
      <charset val="134"/>
    </font>
    <font>
      <b/>
      <sz val="24"/>
      <name val="宋体"/>
      <charset val="134"/>
    </font>
    <font>
      <b/>
      <sz val="18"/>
      <name val="宋体"/>
      <charset val="134"/>
    </font>
    <font>
      <sz val="18"/>
      <name val="宋体"/>
      <charset val="134"/>
    </font>
    <font>
      <sz val="15"/>
      <name val="Times New Roman"/>
      <charset val="134"/>
    </font>
    <font>
      <b/>
      <sz val="32"/>
      <name val="黑体"/>
      <charset val="134"/>
    </font>
    <font>
      <b/>
      <sz val="56"/>
      <name val="Times New Roman"/>
      <charset val="134"/>
    </font>
    <font>
      <b/>
      <sz val="2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0"/>
      <color indexed="10"/>
      <name val="Arial"/>
      <charset val="134"/>
    </font>
    <font>
      <sz val="10"/>
      <name val="Geneva"/>
      <charset val="134"/>
    </font>
    <font>
      <sz val="10"/>
      <color indexed="8"/>
      <name val="Arial"/>
      <charset val="134"/>
    </font>
    <font>
      <sz val="10"/>
      <name val="Helv"/>
      <charset val="134"/>
    </font>
    <font>
      <sz val="11"/>
      <color indexed="8"/>
      <name val="宋体"/>
      <charset val="134"/>
    </font>
    <font>
      <sz val="12"/>
      <color indexed="8"/>
      <name val="楷体_GB2312"/>
      <charset val="134"/>
    </font>
    <font>
      <sz val="11"/>
      <color indexed="9"/>
      <name val="宋体"/>
      <charset val="134"/>
    </font>
    <font>
      <sz val="12"/>
      <color indexed="9"/>
      <name val="楷体_GB2312"/>
      <charset val="134"/>
    </font>
    <font>
      <sz val="12"/>
      <color indexed="9"/>
      <name val="宋体"/>
      <charset val="134"/>
    </font>
    <font>
      <sz val="12"/>
      <color indexed="8"/>
      <name val="宋体"/>
      <charset val="134"/>
    </font>
    <font>
      <sz val="8"/>
      <name val="Times New Roman"/>
      <charset val="134"/>
    </font>
    <font>
      <sz val="11"/>
      <color indexed="20"/>
      <name val="宋体"/>
      <charset val="134"/>
    </font>
    <font>
      <sz val="7"/>
      <name val="Helv"/>
      <charset val="134"/>
    </font>
    <font>
      <b/>
      <sz val="10"/>
      <name val="MS Sans Serif"/>
      <charset val="134"/>
    </font>
    <font>
      <b/>
      <sz val="11"/>
      <color indexed="52"/>
      <name val="宋体"/>
      <charset val="134"/>
    </font>
    <font>
      <b/>
      <sz val="11"/>
      <color indexed="9"/>
      <name val="宋体"/>
      <charset val="134"/>
    </font>
    <font>
      <sz val="12"/>
      <name val="Arial"/>
      <charset val="134"/>
    </font>
    <font>
      <i/>
      <sz val="11"/>
      <color indexed="23"/>
      <name val="宋体"/>
      <charset val="134"/>
    </font>
    <font>
      <u/>
      <sz val="7.5"/>
      <color indexed="36"/>
      <name val="Arial"/>
      <charset val="134"/>
    </font>
    <font>
      <sz val="11"/>
      <color indexed="17"/>
      <name val="宋体"/>
      <charset val="134"/>
    </font>
    <font>
      <sz val="8"/>
      <name val="Arial"/>
      <charset val="134"/>
    </font>
    <font>
      <b/>
      <sz val="12"/>
      <name val="Arial"/>
      <charset val="134"/>
    </font>
    <font>
      <b/>
      <sz val="15"/>
      <color indexed="56"/>
      <name val="宋体"/>
      <charset val="134"/>
    </font>
    <font>
      <b/>
      <sz val="13"/>
      <color indexed="56"/>
      <name val="宋体"/>
      <charset val="134"/>
    </font>
    <font>
      <b/>
      <sz val="11"/>
      <color indexed="56"/>
      <name val="宋体"/>
      <charset val="134"/>
    </font>
    <font>
      <b/>
      <sz val="18"/>
      <name val="Arial"/>
      <charset val="134"/>
    </font>
    <font>
      <u/>
      <sz val="7.5"/>
      <color indexed="12"/>
      <name val="Arial"/>
      <charset val="134"/>
    </font>
    <font>
      <sz val="11"/>
      <color indexed="62"/>
      <name val="宋体"/>
      <charset val="134"/>
    </font>
    <font>
      <sz val="12"/>
      <name val="Helv"/>
      <charset val="134"/>
    </font>
    <font>
      <sz val="11"/>
      <color indexed="52"/>
      <name val="宋体"/>
      <charset val="134"/>
    </font>
    <font>
      <sz val="12"/>
      <color indexed="9"/>
      <name val="Helv"/>
      <charset val="134"/>
    </font>
    <font>
      <sz val="10"/>
      <name val="MS Sans Serif"/>
      <charset val="134"/>
    </font>
    <font>
      <sz val="11"/>
      <color indexed="60"/>
      <name val="宋体"/>
      <charset val="134"/>
    </font>
    <font>
      <sz val="7"/>
      <name val="Small Fonts"/>
      <charset val="134"/>
    </font>
    <font>
      <sz val="10"/>
      <name val="Courier"/>
      <charset val="134"/>
    </font>
    <font>
      <b/>
      <i/>
      <sz val="16"/>
      <name val="Helv"/>
      <charset val="134"/>
    </font>
    <font>
      <b/>
      <sz val="11"/>
      <color indexed="63"/>
      <name val="宋体"/>
      <charset val="134"/>
    </font>
    <font>
      <sz val="7"/>
      <color indexed="10"/>
      <name val="Helv"/>
      <charset val="134"/>
    </font>
    <font>
      <b/>
      <sz val="12"/>
      <name val="宋体"/>
      <charset val="134"/>
    </font>
    <font>
      <b/>
      <sz val="10"/>
      <name val="Tms Rmn"/>
      <charset val="134"/>
    </font>
    <font>
      <sz val="10"/>
      <color indexed="8"/>
      <name val="MS Sans Serif"/>
      <charset val="134"/>
    </font>
    <font>
      <b/>
      <sz val="18"/>
      <color indexed="56"/>
      <name val="宋体"/>
      <charset val="134"/>
    </font>
    <font>
      <sz val="11"/>
      <color indexed="10"/>
      <name val="宋体"/>
      <charset val="134"/>
    </font>
    <font>
      <b/>
      <sz val="15"/>
      <color indexed="56"/>
      <name val="楷体_GB2312"/>
      <charset val="134"/>
    </font>
    <font>
      <b/>
      <sz val="13"/>
      <color indexed="56"/>
      <name val="楷体_GB2312"/>
      <charset val="134"/>
    </font>
    <font>
      <b/>
      <sz val="11"/>
      <color indexed="56"/>
      <name val="楷体_GB2312"/>
      <charset val="134"/>
    </font>
    <font>
      <b/>
      <sz val="14"/>
      <name val="楷体"/>
      <charset val="134"/>
    </font>
    <font>
      <b/>
      <sz val="18"/>
      <color indexed="62"/>
      <name val="宋体"/>
      <charset val="134"/>
    </font>
    <font>
      <sz val="10"/>
      <name val="楷体"/>
      <charset val="134"/>
    </font>
    <font>
      <sz val="12"/>
      <color indexed="20"/>
      <name val="楷体_GB2312"/>
      <charset val="134"/>
    </font>
    <font>
      <sz val="12"/>
      <color indexed="20"/>
      <name val="宋体"/>
      <charset val="134"/>
    </font>
    <font>
      <sz val="10.5"/>
      <color indexed="20"/>
      <name val="宋体"/>
      <charset val="134"/>
    </font>
    <font>
      <sz val="12"/>
      <color indexed="16"/>
      <name val="宋体"/>
      <charset val="134"/>
    </font>
    <font>
      <sz val="10"/>
      <color indexed="20"/>
      <name val="Arial"/>
      <charset val="134"/>
    </font>
    <font>
      <sz val="10"/>
      <color indexed="20"/>
      <name val="宋体"/>
      <charset val="134"/>
    </font>
    <font>
      <u/>
      <sz val="12"/>
      <color indexed="12"/>
      <name val="宋体"/>
      <charset val="134"/>
    </font>
    <font>
      <b/>
      <sz val="9"/>
      <name val="Arial"/>
      <charset val="134"/>
    </font>
    <font>
      <sz val="12"/>
      <name val="官帕眉"/>
      <charset val="134"/>
    </font>
    <font>
      <sz val="12"/>
      <color indexed="17"/>
      <name val="楷体_GB2312"/>
      <charset val="134"/>
    </font>
    <font>
      <sz val="12"/>
      <color indexed="17"/>
      <name val="宋体"/>
      <charset val="134"/>
    </font>
    <font>
      <sz val="10.5"/>
      <color indexed="17"/>
      <name val="宋体"/>
      <charset val="134"/>
    </font>
    <font>
      <sz val="10"/>
      <color indexed="17"/>
      <name val="Arial"/>
      <charset val="134"/>
    </font>
    <font>
      <sz val="10"/>
      <color indexed="17"/>
      <name val="宋体"/>
      <charset val="134"/>
    </font>
    <font>
      <u/>
      <sz val="12"/>
      <color indexed="36"/>
      <name val="宋体"/>
      <charset val="134"/>
    </font>
    <font>
      <b/>
      <sz val="12"/>
      <color indexed="8"/>
      <name val="楷体_GB2312"/>
      <charset val="134"/>
    </font>
    <font>
      <b/>
      <sz val="11"/>
      <color indexed="8"/>
      <name val="宋体"/>
      <charset val="134"/>
    </font>
    <font>
      <sz val="12"/>
      <name val="新細明體"/>
      <charset val="134"/>
    </font>
    <font>
      <b/>
      <sz val="12"/>
      <color indexed="52"/>
      <name val="楷体_GB2312"/>
      <charset val="134"/>
    </font>
    <font>
      <b/>
      <sz val="12"/>
      <color indexed="9"/>
      <name val="楷体_GB2312"/>
      <charset val="134"/>
    </font>
    <font>
      <i/>
      <sz val="12"/>
      <color indexed="23"/>
      <name val="楷体_GB2312"/>
      <charset val="134"/>
    </font>
    <font>
      <sz val="12"/>
      <color indexed="10"/>
      <name val="楷体_GB2312"/>
      <charset val="134"/>
    </font>
    <font>
      <sz val="12"/>
      <color indexed="52"/>
      <name val="楷体_GB2312"/>
      <charset val="134"/>
    </font>
    <font>
      <b/>
      <sz val="12"/>
      <color indexed="8"/>
      <name val="宋体"/>
      <charset val="134"/>
    </font>
    <font>
      <sz val="12"/>
      <color indexed="60"/>
      <name val="楷体_GB2312"/>
      <charset val="134"/>
    </font>
    <font>
      <b/>
      <sz val="12"/>
      <color indexed="63"/>
      <name val="楷体_GB2312"/>
      <charset val="134"/>
    </font>
    <font>
      <sz val="12"/>
      <color indexed="62"/>
      <name val="楷体_GB2312"/>
      <charset val="134"/>
    </font>
    <font>
      <sz val="12"/>
      <name val="Courier"/>
      <charset val="134"/>
    </font>
    <font>
      <sz val="11"/>
      <name val="ＭＳ Ｐゴシック"/>
      <charset val="134"/>
    </font>
    <font>
      <sz val="12"/>
      <name val="바탕체"/>
      <charset val="134"/>
    </font>
    <font>
      <b/>
      <sz val="14"/>
      <name val="宋体"/>
      <charset val="134"/>
    </font>
    <font>
      <sz val="10"/>
      <name val="宋体"/>
      <charset val="134"/>
    </font>
    <font>
      <u/>
      <sz val="10"/>
      <color rgb="FFFF0000"/>
      <name val="宋体"/>
      <charset val="134"/>
    </font>
    <font>
      <sz val="10"/>
      <color rgb="FFFF0000"/>
      <name val="宋体"/>
      <charset val="134"/>
    </font>
    <font>
      <u/>
      <sz val="10"/>
      <name val="宋体"/>
      <charset val="134"/>
    </font>
  </fonts>
  <fills count="80">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3"/>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62"/>
        <bgColor indexed="6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bgColor indexed="64"/>
      </patternFill>
    </fill>
    <fill>
      <patternFill patternType="solid">
        <fgColor indexed="42"/>
        <bgColor indexed="42"/>
      </patternFill>
    </fill>
    <fill>
      <patternFill patternType="solid">
        <fgColor indexed="57"/>
        <bgColor indexed="64"/>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12"/>
        <bgColor indexed="64"/>
      </patternFill>
    </fill>
    <fill>
      <patternFill patternType="solid">
        <fgColor indexed="43"/>
        <bgColor indexed="64"/>
      </patternFill>
    </fill>
    <fill>
      <patternFill patternType="solid">
        <fgColor indexed="26"/>
        <bgColor indexed="64"/>
      </patternFill>
    </fill>
    <fill>
      <patternFill patternType="mediumGray">
        <fgColor indexed="22"/>
      </patternFill>
    </fill>
    <fill>
      <patternFill patternType="gray0625"/>
    </fill>
    <fill>
      <patternFill patternType="solid">
        <fgColor indexed="45"/>
        <bgColor indexed="4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s>
  <borders count="4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style="thin">
        <color rgb="FF000000"/>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auto="1"/>
      </bottom>
      <diagonal/>
    </border>
    <border>
      <left style="medium">
        <color rgb="FF000000"/>
      </left>
      <right style="thin">
        <color rgb="FF000000"/>
      </right>
      <top/>
      <bottom style="thin">
        <color rgb="FF000000"/>
      </bottom>
      <diagonal/>
    </border>
    <border>
      <left style="thin">
        <color rgb="FF000000"/>
      </left>
      <right style="thin">
        <color rgb="FF000000"/>
      </right>
      <top style="thin">
        <color auto="1"/>
      </top>
      <bottom style="thin">
        <color auto="1"/>
      </bottom>
      <diagonal/>
    </border>
    <border>
      <left style="thin">
        <color auto="1"/>
      </left>
      <right style="thin">
        <color auto="1"/>
      </right>
      <top style="thin">
        <color rgb="FF000000"/>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bottom style="thin">
        <color rgb="FF000000"/>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auto="1"/>
      </bottom>
      <diagonal/>
    </border>
    <border>
      <left style="thin">
        <color auto="1"/>
      </left>
      <right style="thin">
        <color auto="1"/>
      </right>
      <top/>
      <bottom/>
      <diagonal/>
    </border>
    <border>
      <left/>
      <right/>
      <top style="thin">
        <color auto="1"/>
      </top>
      <bottom style="double">
        <color auto="1"/>
      </bottom>
      <diagonal/>
    </border>
    <border>
      <left style="thin">
        <color auto="1"/>
      </left>
      <right style="thin">
        <color auto="1"/>
      </right>
      <top/>
      <bottom style="thin">
        <color auto="1"/>
      </bottom>
      <diagonal/>
    </border>
    <border>
      <left/>
      <right/>
      <top style="thin">
        <color indexed="62"/>
      </top>
      <bottom style="double">
        <color indexed="62"/>
      </bottom>
      <diagonal/>
    </border>
  </borders>
  <cellStyleXfs count="1975">
    <xf numFmtId="0" fontId="0" fillId="0" borderId="0"/>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5" borderId="21"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2" applyNumberFormat="0" applyFill="0" applyAlignment="0" applyProtection="0">
      <alignment vertical="center"/>
    </xf>
    <xf numFmtId="0" fontId="40" fillId="0" borderId="22" applyNumberFormat="0" applyFill="0" applyAlignment="0" applyProtection="0">
      <alignment vertical="center"/>
    </xf>
    <xf numFmtId="0" fontId="41" fillId="0" borderId="23" applyNumberFormat="0" applyFill="0" applyAlignment="0" applyProtection="0">
      <alignment vertical="center"/>
    </xf>
    <xf numFmtId="0" fontId="41" fillId="0" borderId="0" applyNumberFormat="0" applyFill="0" applyBorder="0" applyAlignment="0" applyProtection="0">
      <alignment vertical="center"/>
    </xf>
    <xf numFmtId="0" fontId="42" fillId="6" borderId="24" applyNumberFormat="0" applyAlignment="0" applyProtection="0">
      <alignment vertical="center"/>
    </xf>
    <xf numFmtId="0" fontId="43" fillId="7" borderId="25" applyNumberFormat="0" applyAlignment="0" applyProtection="0">
      <alignment vertical="center"/>
    </xf>
    <xf numFmtId="0" fontId="44" fillId="7" borderId="24" applyNumberFormat="0" applyAlignment="0" applyProtection="0">
      <alignment vertical="center"/>
    </xf>
    <xf numFmtId="0" fontId="45" fillId="8" borderId="26" applyNumberFormat="0" applyAlignment="0" applyProtection="0">
      <alignment vertical="center"/>
    </xf>
    <xf numFmtId="0" fontId="46" fillId="0" borderId="27" applyNumberFormat="0" applyFill="0" applyAlignment="0" applyProtection="0">
      <alignment vertical="center"/>
    </xf>
    <xf numFmtId="0" fontId="47" fillId="0" borderId="28" applyNumberFormat="0" applyFill="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2" fillId="33" borderId="0" applyNumberFormat="0" applyBorder="0" applyAlignment="0" applyProtection="0">
      <alignment vertical="center"/>
    </xf>
    <xf numFmtId="0" fontId="52" fillId="34" borderId="0" applyNumberFormat="0" applyBorder="0" applyAlignment="0" applyProtection="0">
      <alignment vertical="center"/>
    </xf>
    <xf numFmtId="0" fontId="51" fillId="35" borderId="0" applyNumberFormat="0" applyBorder="0" applyAlignment="0" applyProtection="0">
      <alignment vertical="center"/>
    </xf>
    <xf numFmtId="0" fontId="53" fillId="0" borderId="0"/>
    <xf numFmtId="0" fontId="53" fillId="0" borderId="0"/>
    <xf numFmtId="0" fontId="54" fillId="36" borderId="0" applyNumberFormat="0" applyBorder="0" applyAlignment="0" applyProtection="0"/>
    <xf numFmtId="0" fontId="15" fillId="0" borderId="0"/>
    <xf numFmtId="0" fontId="53" fillId="0" borderId="0"/>
    <xf numFmtId="0" fontId="55" fillId="0" borderId="0"/>
    <xf numFmtId="0" fontId="56" fillId="0" borderId="0">
      <alignment vertical="top"/>
    </xf>
    <xf numFmtId="49" fontId="53" fillId="0" borderId="0" applyFont="0" applyFill="0" applyBorder="0" applyAlignment="0" applyProtection="0"/>
    <xf numFmtId="0" fontId="56" fillId="0" borderId="0">
      <alignment vertical="top"/>
    </xf>
    <xf numFmtId="0" fontId="56" fillId="0" borderId="0">
      <alignment vertical="top"/>
    </xf>
    <xf numFmtId="0" fontId="57" fillId="0" borderId="0"/>
    <xf numFmtId="0" fontId="55" fillId="0" borderId="0"/>
    <xf numFmtId="0" fontId="56" fillId="0" borderId="0">
      <alignment vertical="top"/>
    </xf>
    <xf numFmtId="0" fontId="15" fillId="0" borderId="0"/>
    <xf numFmtId="0" fontId="15" fillId="0" borderId="0"/>
    <xf numFmtId="0" fontId="15" fillId="0" borderId="0"/>
    <xf numFmtId="0" fontId="57" fillId="0" borderId="0"/>
    <xf numFmtId="0" fontId="57" fillId="0" borderId="0"/>
    <xf numFmtId="0" fontId="15" fillId="0" borderId="0"/>
    <xf numFmtId="0" fontId="56" fillId="0" borderId="0">
      <alignment vertical="top"/>
    </xf>
    <xf numFmtId="0" fontId="56" fillId="0" borderId="0">
      <alignment vertical="top"/>
    </xf>
    <xf numFmtId="0" fontId="56" fillId="0" borderId="0">
      <alignment vertical="top"/>
    </xf>
    <xf numFmtId="0" fontId="56" fillId="0" borderId="0">
      <alignment vertical="top"/>
    </xf>
    <xf numFmtId="0" fontId="55" fillId="0" borderId="0"/>
    <xf numFmtId="0" fontId="53" fillId="0" borderId="0"/>
    <xf numFmtId="0" fontId="53" fillId="0" borderId="0"/>
    <xf numFmtId="0" fontId="53" fillId="0" borderId="0"/>
    <xf numFmtId="0" fontId="53" fillId="0" borderId="0"/>
    <xf numFmtId="0" fontId="55" fillId="0" borderId="0"/>
    <xf numFmtId="0" fontId="15" fillId="0" borderId="0"/>
    <xf numFmtId="0" fontId="57" fillId="0" borderId="0"/>
    <xf numFmtId="0" fontId="0" fillId="0" borderId="0"/>
    <xf numFmtId="0" fontId="0" fillId="0" borderId="0"/>
    <xf numFmtId="0" fontId="0" fillId="0" borderId="0"/>
    <xf numFmtId="0" fontId="0" fillId="0" borderId="0"/>
    <xf numFmtId="0" fontId="58" fillId="37" borderId="0" applyNumberFormat="0" applyBorder="0" applyAlignment="0" applyProtection="0">
      <alignment vertical="center"/>
    </xf>
    <xf numFmtId="0" fontId="58" fillId="37" borderId="0" applyNumberFormat="0" applyBorder="0" applyAlignment="0" applyProtection="0">
      <alignment vertical="center"/>
    </xf>
    <xf numFmtId="0" fontId="58" fillId="37" borderId="0" applyNumberFormat="0" applyBorder="0" applyAlignment="0" applyProtection="0">
      <alignment vertical="center"/>
    </xf>
    <xf numFmtId="0" fontId="58" fillId="37" borderId="0" applyNumberFormat="0" applyBorder="0" applyAlignment="0" applyProtection="0">
      <alignment vertical="center"/>
    </xf>
    <xf numFmtId="0" fontId="58" fillId="37" borderId="0" applyNumberFormat="0" applyBorder="0" applyAlignment="0" applyProtection="0">
      <alignment vertical="center"/>
    </xf>
    <xf numFmtId="0" fontId="58" fillId="37" borderId="0" applyNumberFormat="0" applyBorder="0" applyAlignment="0" applyProtection="0">
      <alignment vertical="center"/>
    </xf>
    <xf numFmtId="0" fontId="58" fillId="38" borderId="0" applyNumberFormat="0" applyBorder="0" applyAlignment="0" applyProtection="0">
      <alignment vertical="center"/>
    </xf>
    <xf numFmtId="0" fontId="58" fillId="38" borderId="0" applyNumberFormat="0" applyBorder="0" applyAlignment="0" applyProtection="0">
      <alignment vertical="center"/>
    </xf>
    <xf numFmtId="0" fontId="58" fillId="38" borderId="0" applyNumberFormat="0" applyBorder="0" applyAlignment="0" applyProtection="0">
      <alignment vertical="center"/>
    </xf>
    <xf numFmtId="0" fontId="58" fillId="38" borderId="0" applyNumberFormat="0" applyBorder="0" applyAlignment="0" applyProtection="0">
      <alignment vertical="center"/>
    </xf>
    <xf numFmtId="0" fontId="58" fillId="38" borderId="0" applyNumberFormat="0" applyBorder="0" applyAlignment="0" applyProtection="0">
      <alignment vertical="center"/>
    </xf>
    <xf numFmtId="0" fontId="58" fillId="38" borderId="0" applyNumberFormat="0" applyBorder="0" applyAlignment="0" applyProtection="0">
      <alignment vertical="center"/>
    </xf>
    <xf numFmtId="0" fontId="58" fillId="39" borderId="0" applyNumberFormat="0" applyBorder="0" applyAlignment="0" applyProtection="0">
      <alignment vertical="center"/>
    </xf>
    <xf numFmtId="0" fontId="58" fillId="39" borderId="0" applyNumberFormat="0" applyBorder="0" applyAlignment="0" applyProtection="0">
      <alignment vertical="center"/>
    </xf>
    <xf numFmtId="0" fontId="58" fillId="39" borderId="0" applyNumberFormat="0" applyBorder="0" applyAlignment="0" applyProtection="0">
      <alignment vertical="center"/>
    </xf>
    <xf numFmtId="0" fontId="58" fillId="39" borderId="0" applyNumberFormat="0" applyBorder="0" applyAlignment="0" applyProtection="0">
      <alignment vertical="center"/>
    </xf>
    <xf numFmtId="0" fontId="58" fillId="39" borderId="0" applyNumberFormat="0" applyBorder="0" applyAlignment="0" applyProtection="0">
      <alignment vertical="center"/>
    </xf>
    <xf numFmtId="0" fontId="58" fillId="39"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1" borderId="0" applyNumberFormat="0" applyBorder="0" applyAlignment="0" applyProtection="0">
      <alignment vertical="center"/>
    </xf>
    <xf numFmtId="0" fontId="58" fillId="41" borderId="0" applyNumberFormat="0" applyBorder="0" applyAlignment="0" applyProtection="0">
      <alignment vertical="center"/>
    </xf>
    <xf numFmtId="0" fontId="58" fillId="41" borderId="0" applyNumberFormat="0" applyBorder="0" applyAlignment="0" applyProtection="0">
      <alignment vertical="center"/>
    </xf>
    <xf numFmtId="0" fontId="58" fillId="41" borderId="0" applyNumberFormat="0" applyBorder="0" applyAlignment="0" applyProtection="0">
      <alignment vertical="center"/>
    </xf>
    <xf numFmtId="0" fontId="58" fillId="41" borderId="0" applyNumberFormat="0" applyBorder="0" applyAlignment="0" applyProtection="0">
      <alignment vertical="center"/>
    </xf>
    <xf numFmtId="0" fontId="58" fillId="41" borderId="0" applyNumberFormat="0" applyBorder="0" applyAlignment="0" applyProtection="0">
      <alignment vertical="center"/>
    </xf>
    <xf numFmtId="0" fontId="58" fillId="42" borderId="0" applyNumberFormat="0" applyBorder="0" applyAlignment="0" applyProtection="0">
      <alignment vertical="center"/>
    </xf>
    <xf numFmtId="0" fontId="58" fillId="42" borderId="0" applyNumberFormat="0" applyBorder="0" applyAlignment="0" applyProtection="0">
      <alignment vertical="center"/>
    </xf>
    <xf numFmtId="0" fontId="58" fillId="42" borderId="0" applyNumberFormat="0" applyBorder="0" applyAlignment="0" applyProtection="0">
      <alignment vertical="center"/>
    </xf>
    <xf numFmtId="0" fontId="58" fillId="42" borderId="0" applyNumberFormat="0" applyBorder="0" applyAlignment="0" applyProtection="0">
      <alignment vertical="center"/>
    </xf>
    <xf numFmtId="0" fontId="58" fillId="42" borderId="0" applyNumberFormat="0" applyBorder="0" applyAlignment="0" applyProtection="0">
      <alignment vertical="center"/>
    </xf>
    <xf numFmtId="0" fontId="58" fillId="42" borderId="0" applyNumberFormat="0" applyBorder="0" applyAlignment="0" applyProtection="0">
      <alignment vertical="center"/>
    </xf>
    <xf numFmtId="0" fontId="59" fillId="37" borderId="0" applyNumberFormat="0" applyBorder="0" applyAlignment="0" applyProtection="0">
      <alignment vertical="center"/>
    </xf>
    <xf numFmtId="0" fontId="58" fillId="37" borderId="0" applyNumberFormat="0" applyBorder="0" applyAlignment="0" applyProtection="0">
      <alignment vertical="center"/>
    </xf>
    <xf numFmtId="0" fontId="59" fillId="38" borderId="0" applyNumberFormat="0" applyBorder="0" applyAlignment="0" applyProtection="0">
      <alignment vertical="center"/>
    </xf>
    <xf numFmtId="0" fontId="58" fillId="38" borderId="0" applyNumberFormat="0" applyBorder="0" applyAlignment="0" applyProtection="0">
      <alignment vertical="center"/>
    </xf>
    <xf numFmtId="0" fontId="59" fillId="39" borderId="0" applyNumberFormat="0" applyBorder="0" applyAlignment="0" applyProtection="0">
      <alignment vertical="center"/>
    </xf>
    <xf numFmtId="0" fontId="58" fillId="39" borderId="0" applyNumberFormat="0" applyBorder="0" applyAlignment="0" applyProtection="0">
      <alignment vertical="center"/>
    </xf>
    <xf numFmtId="0" fontId="59" fillId="40" borderId="0" applyNumberFormat="0" applyBorder="0" applyAlignment="0" applyProtection="0">
      <alignment vertical="center"/>
    </xf>
    <xf numFmtId="0" fontId="58" fillId="40" borderId="0" applyNumberFormat="0" applyBorder="0" applyAlignment="0" applyProtection="0">
      <alignment vertical="center"/>
    </xf>
    <xf numFmtId="0" fontId="59" fillId="41" borderId="0" applyNumberFormat="0" applyBorder="0" applyAlignment="0" applyProtection="0">
      <alignment vertical="center"/>
    </xf>
    <xf numFmtId="0" fontId="58" fillId="41" borderId="0" applyNumberFormat="0" applyBorder="0" applyAlignment="0" applyProtection="0">
      <alignment vertical="center"/>
    </xf>
    <xf numFmtId="0" fontId="59" fillId="42" borderId="0" applyNumberFormat="0" applyBorder="0" applyAlignment="0" applyProtection="0">
      <alignment vertical="center"/>
    </xf>
    <xf numFmtId="0" fontId="58" fillId="42"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4"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5"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0"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3"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9" fillId="43" borderId="0" applyNumberFormat="0" applyBorder="0" applyAlignment="0" applyProtection="0">
      <alignment vertical="center"/>
    </xf>
    <xf numFmtId="0" fontId="58" fillId="43" borderId="0" applyNumberFormat="0" applyBorder="0" applyAlignment="0" applyProtection="0">
      <alignment vertical="center"/>
    </xf>
    <xf numFmtId="0" fontId="59" fillId="44" borderId="0" applyNumberFormat="0" applyBorder="0" applyAlignment="0" applyProtection="0">
      <alignment vertical="center"/>
    </xf>
    <xf numFmtId="0" fontId="58" fillId="44" borderId="0" applyNumberFormat="0" applyBorder="0" applyAlignment="0" applyProtection="0">
      <alignment vertical="center"/>
    </xf>
    <xf numFmtId="0" fontId="59" fillId="45" borderId="0" applyNumberFormat="0" applyBorder="0" applyAlignment="0" applyProtection="0">
      <alignment vertical="center"/>
    </xf>
    <xf numFmtId="0" fontId="58" fillId="45" borderId="0" applyNumberFormat="0" applyBorder="0" applyAlignment="0" applyProtection="0">
      <alignment vertical="center"/>
    </xf>
    <xf numFmtId="0" fontId="59" fillId="40" borderId="0" applyNumberFormat="0" applyBorder="0" applyAlignment="0" applyProtection="0">
      <alignment vertical="center"/>
    </xf>
    <xf numFmtId="0" fontId="58" fillId="40" borderId="0" applyNumberFormat="0" applyBorder="0" applyAlignment="0" applyProtection="0">
      <alignment vertical="center"/>
    </xf>
    <xf numFmtId="0" fontId="59" fillId="43" borderId="0" applyNumberFormat="0" applyBorder="0" applyAlignment="0" applyProtection="0">
      <alignment vertical="center"/>
    </xf>
    <xf numFmtId="0" fontId="58" fillId="43" borderId="0" applyNumberFormat="0" applyBorder="0" applyAlignment="0" applyProtection="0">
      <alignment vertical="center"/>
    </xf>
    <xf numFmtId="0" fontId="59" fillId="46" borderId="0" applyNumberFormat="0" applyBorder="0" applyAlignment="0" applyProtection="0">
      <alignment vertical="center"/>
    </xf>
    <xf numFmtId="0" fontId="58" fillId="46" borderId="0" applyNumberFormat="0" applyBorder="0" applyAlignment="0" applyProtection="0">
      <alignment vertical="center"/>
    </xf>
    <xf numFmtId="0" fontId="60" fillId="47" borderId="0" applyNumberFormat="0" applyBorder="0" applyAlignment="0" applyProtection="0">
      <alignment vertical="center"/>
    </xf>
    <xf numFmtId="0" fontId="60" fillId="47" borderId="0" applyNumberFormat="0" applyBorder="0" applyAlignment="0" applyProtection="0">
      <alignment vertical="center"/>
    </xf>
    <xf numFmtId="0" fontId="60" fillId="47" borderId="0" applyNumberFormat="0" applyBorder="0" applyAlignment="0" applyProtection="0">
      <alignment vertical="center"/>
    </xf>
    <xf numFmtId="0" fontId="60" fillId="47" borderId="0" applyNumberFormat="0" applyBorder="0" applyAlignment="0" applyProtection="0">
      <alignment vertical="center"/>
    </xf>
    <xf numFmtId="0" fontId="60" fillId="47" borderId="0" applyNumberFormat="0" applyBorder="0" applyAlignment="0" applyProtection="0">
      <alignment vertical="center"/>
    </xf>
    <xf numFmtId="0" fontId="60" fillId="47" borderId="0" applyNumberFormat="0" applyBorder="0" applyAlignment="0" applyProtection="0">
      <alignment vertical="center"/>
    </xf>
    <xf numFmtId="0" fontId="60" fillId="44" borderId="0" applyNumberFormat="0" applyBorder="0" applyAlignment="0" applyProtection="0">
      <alignment vertical="center"/>
    </xf>
    <xf numFmtId="0" fontId="60" fillId="44" borderId="0" applyNumberFormat="0" applyBorder="0" applyAlignment="0" applyProtection="0">
      <alignment vertical="center"/>
    </xf>
    <xf numFmtId="0" fontId="60" fillId="44" borderId="0" applyNumberFormat="0" applyBorder="0" applyAlignment="0" applyProtection="0">
      <alignment vertical="center"/>
    </xf>
    <xf numFmtId="0" fontId="60" fillId="44" borderId="0" applyNumberFormat="0" applyBorder="0" applyAlignment="0" applyProtection="0">
      <alignment vertical="center"/>
    </xf>
    <xf numFmtId="0" fontId="60" fillId="44" borderId="0" applyNumberFormat="0" applyBorder="0" applyAlignment="0" applyProtection="0">
      <alignment vertical="center"/>
    </xf>
    <xf numFmtId="0" fontId="60" fillId="44"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8" borderId="0" applyNumberFormat="0" applyBorder="0" applyAlignment="0" applyProtection="0">
      <alignment vertical="center"/>
    </xf>
    <xf numFmtId="0" fontId="60" fillId="48" borderId="0" applyNumberFormat="0" applyBorder="0" applyAlignment="0" applyProtection="0">
      <alignment vertical="center"/>
    </xf>
    <xf numFmtId="0" fontId="60" fillId="48" borderId="0" applyNumberFormat="0" applyBorder="0" applyAlignment="0" applyProtection="0">
      <alignment vertical="center"/>
    </xf>
    <xf numFmtId="0" fontId="60" fillId="48" borderId="0" applyNumberFormat="0" applyBorder="0" applyAlignment="0" applyProtection="0">
      <alignment vertical="center"/>
    </xf>
    <xf numFmtId="0" fontId="60" fillId="48" borderId="0" applyNumberFormat="0" applyBorder="0" applyAlignment="0" applyProtection="0">
      <alignment vertical="center"/>
    </xf>
    <xf numFmtId="0" fontId="60" fillId="48" borderId="0" applyNumberFormat="0" applyBorder="0" applyAlignment="0" applyProtection="0">
      <alignment vertical="center"/>
    </xf>
    <xf numFmtId="0" fontId="60" fillId="49" borderId="0" applyNumberFormat="0" applyBorder="0" applyAlignment="0" applyProtection="0">
      <alignment vertical="center"/>
    </xf>
    <xf numFmtId="0" fontId="60" fillId="49" borderId="0" applyNumberFormat="0" applyBorder="0" applyAlignment="0" applyProtection="0">
      <alignment vertical="center"/>
    </xf>
    <xf numFmtId="0" fontId="60" fillId="49" borderId="0" applyNumberFormat="0" applyBorder="0" applyAlignment="0" applyProtection="0">
      <alignment vertical="center"/>
    </xf>
    <xf numFmtId="0" fontId="60" fillId="49" borderId="0" applyNumberFormat="0" applyBorder="0" applyAlignment="0" applyProtection="0">
      <alignment vertical="center"/>
    </xf>
    <xf numFmtId="0" fontId="60" fillId="49" borderId="0" applyNumberFormat="0" applyBorder="0" applyAlignment="0" applyProtection="0">
      <alignment vertical="center"/>
    </xf>
    <xf numFmtId="0" fontId="60" fillId="49" borderId="0" applyNumberFormat="0" applyBorder="0" applyAlignment="0" applyProtection="0">
      <alignment vertical="center"/>
    </xf>
    <xf numFmtId="0" fontId="60" fillId="50" borderId="0" applyNumberFormat="0" applyBorder="0" applyAlignment="0" applyProtection="0">
      <alignment vertical="center"/>
    </xf>
    <xf numFmtId="0" fontId="60" fillId="50" borderId="0" applyNumberFormat="0" applyBorder="0" applyAlignment="0" applyProtection="0">
      <alignment vertical="center"/>
    </xf>
    <xf numFmtId="0" fontId="60" fillId="50" borderId="0" applyNumberFormat="0" applyBorder="0" applyAlignment="0" applyProtection="0">
      <alignment vertical="center"/>
    </xf>
    <xf numFmtId="0" fontId="60" fillId="50" borderId="0" applyNumberFormat="0" applyBorder="0" applyAlignment="0" applyProtection="0">
      <alignment vertical="center"/>
    </xf>
    <xf numFmtId="0" fontId="60" fillId="50" borderId="0" applyNumberFormat="0" applyBorder="0" applyAlignment="0" applyProtection="0">
      <alignment vertical="center"/>
    </xf>
    <xf numFmtId="0" fontId="60" fillId="50" borderId="0" applyNumberFormat="0" applyBorder="0" applyAlignment="0" applyProtection="0">
      <alignment vertical="center"/>
    </xf>
    <xf numFmtId="0" fontId="61" fillId="47" borderId="0" applyNumberFormat="0" applyBorder="0" applyAlignment="0" applyProtection="0">
      <alignment vertical="center"/>
    </xf>
    <xf numFmtId="0" fontId="60" fillId="47" borderId="0" applyNumberFormat="0" applyBorder="0" applyAlignment="0" applyProtection="0">
      <alignment vertical="center"/>
    </xf>
    <xf numFmtId="0" fontId="61" fillId="44" borderId="0" applyNumberFormat="0" applyBorder="0" applyAlignment="0" applyProtection="0">
      <alignment vertical="center"/>
    </xf>
    <xf numFmtId="0" fontId="60" fillId="44" borderId="0" applyNumberFormat="0" applyBorder="0" applyAlignment="0" applyProtection="0">
      <alignment vertical="center"/>
    </xf>
    <xf numFmtId="0" fontId="61" fillId="45" borderId="0" applyNumberFormat="0" applyBorder="0" applyAlignment="0" applyProtection="0">
      <alignment vertical="center"/>
    </xf>
    <xf numFmtId="0" fontId="60" fillId="45" borderId="0" applyNumberFormat="0" applyBorder="0" applyAlignment="0" applyProtection="0">
      <alignment vertical="center"/>
    </xf>
    <xf numFmtId="0" fontId="61" fillId="48" borderId="0" applyNumberFormat="0" applyBorder="0" applyAlignment="0" applyProtection="0">
      <alignment vertical="center"/>
    </xf>
    <xf numFmtId="0" fontId="60" fillId="48" borderId="0" applyNumberFormat="0" applyBorder="0" applyAlignment="0" applyProtection="0">
      <alignment vertical="center"/>
    </xf>
    <xf numFmtId="0" fontId="61" fillId="49" borderId="0" applyNumberFormat="0" applyBorder="0" applyAlignment="0" applyProtection="0">
      <alignment vertical="center"/>
    </xf>
    <xf numFmtId="0" fontId="60" fillId="49" borderId="0" applyNumberFormat="0" applyBorder="0" applyAlignment="0" applyProtection="0">
      <alignment vertical="center"/>
    </xf>
    <xf numFmtId="0" fontId="61" fillId="50" borderId="0" applyNumberFormat="0" applyBorder="0" applyAlignment="0" applyProtection="0">
      <alignment vertical="center"/>
    </xf>
    <xf numFmtId="0" fontId="60" fillId="50" borderId="0" applyNumberFormat="0" applyBorder="0" applyAlignment="0" applyProtection="0">
      <alignment vertical="center"/>
    </xf>
    <xf numFmtId="0" fontId="57" fillId="0" borderId="0">
      <protection locked="0"/>
    </xf>
    <xf numFmtId="0" fontId="62" fillId="51"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0" fillId="54" borderId="0" applyNumberFormat="0" applyBorder="0" applyAlignment="0" applyProtection="0">
      <alignment vertical="center"/>
    </xf>
    <xf numFmtId="0" fontId="62" fillId="55"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0" fillId="59" borderId="0" applyNumberFormat="0" applyBorder="0" applyAlignment="0" applyProtection="0">
      <alignment vertical="center"/>
    </xf>
    <xf numFmtId="0" fontId="62" fillId="58"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0" fillId="61" borderId="0" applyNumberFormat="0" applyBorder="0" applyAlignment="0" applyProtection="0">
      <alignment vertical="center"/>
    </xf>
    <xf numFmtId="0" fontId="62" fillId="51"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0" fillId="48" borderId="0" applyNumberFormat="0" applyBorder="0" applyAlignment="0" applyProtection="0">
      <alignment vertical="center"/>
    </xf>
    <xf numFmtId="0" fontId="62" fillId="62"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0" fillId="49" borderId="0" applyNumberFormat="0" applyBorder="0" applyAlignment="0" applyProtection="0">
      <alignment vertical="center"/>
    </xf>
    <xf numFmtId="0" fontId="62" fillId="64"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0" fillId="66" borderId="0" applyNumberFormat="0" applyBorder="0" applyAlignment="0" applyProtection="0">
      <alignment vertical="center"/>
    </xf>
    <xf numFmtId="0" fontId="64" fillId="0" borderId="0">
      <alignment horizontal="center" wrapText="1"/>
      <protection locked="0"/>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3" fontId="66" fillId="0" borderId="0"/>
    <xf numFmtId="176" fontId="67" fillId="0" borderId="13" applyAlignment="0" applyProtection="0"/>
    <xf numFmtId="177" fontId="56" fillId="0" borderId="0" applyFill="0" applyBorder="0" applyAlignment="0"/>
    <xf numFmtId="0" fontId="68" fillId="67" borderId="29" applyNumberFormat="0" applyAlignment="0" applyProtection="0">
      <alignment vertical="center"/>
    </xf>
    <xf numFmtId="0" fontId="68" fillId="67" borderId="29" applyNumberFormat="0" applyAlignment="0" applyProtection="0">
      <alignment vertical="center"/>
    </xf>
    <xf numFmtId="0" fontId="68" fillId="67" borderId="29" applyNumberFormat="0" applyAlignment="0" applyProtection="0">
      <alignment vertical="center"/>
    </xf>
    <xf numFmtId="0" fontId="68" fillId="67" borderId="29" applyNumberFormat="0" applyAlignment="0" applyProtection="0">
      <alignment vertical="center"/>
    </xf>
    <xf numFmtId="0" fontId="68" fillId="67" borderId="29" applyNumberFormat="0" applyAlignment="0" applyProtection="0">
      <alignment vertical="center"/>
    </xf>
    <xf numFmtId="0" fontId="68" fillId="67" borderId="29" applyNumberFormat="0" applyAlignment="0" applyProtection="0">
      <alignment vertical="center"/>
    </xf>
    <xf numFmtId="0" fontId="69" fillId="68" borderId="30" applyNumberFormat="0" applyAlignment="0" applyProtection="0">
      <alignment vertical="center"/>
    </xf>
    <xf numFmtId="0" fontId="69" fillId="68" borderId="30" applyNumberFormat="0" applyAlignment="0" applyProtection="0">
      <alignment vertical="center"/>
    </xf>
    <xf numFmtId="0" fontId="69" fillId="68" borderId="30" applyNumberFormat="0" applyAlignment="0" applyProtection="0">
      <alignment vertical="center"/>
    </xf>
    <xf numFmtId="0" fontId="69" fillId="68" borderId="30" applyNumberFormat="0" applyAlignment="0" applyProtection="0">
      <alignment vertical="center"/>
    </xf>
    <xf numFmtId="0" fontId="69" fillId="68" borderId="30" applyNumberFormat="0" applyAlignment="0" applyProtection="0">
      <alignment vertical="center"/>
    </xf>
    <xf numFmtId="0" fontId="69" fillId="68" borderId="30" applyNumberFormat="0" applyAlignment="0" applyProtection="0">
      <alignment vertical="center"/>
    </xf>
    <xf numFmtId="0" fontId="19" fillId="0" borderId="0" applyNumberFormat="0" applyFill="0" applyBorder="0" applyAlignment="0" applyProtection="0"/>
    <xf numFmtId="41" fontId="53" fillId="0" borderId="0" applyFont="0" applyFill="0" applyBorder="0" applyAlignment="0" applyProtection="0"/>
    <xf numFmtId="178" fontId="17" fillId="0" borderId="0"/>
    <xf numFmtId="179" fontId="53" fillId="0" borderId="0" applyFont="0" applyFill="0" applyBorder="0" applyAlignment="0" applyProtection="0"/>
    <xf numFmtId="180" fontId="53" fillId="0" borderId="0"/>
    <xf numFmtId="181" fontId="53" fillId="0" borderId="0" applyFont="0" applyFill="0" applyBorder="0" applyAlignment="0" applyProtection="0"/>
    <xf numFmtId="182" fontId="53" fillId="0" borderId="0" applyFont="0" applyFill="0" applyBorder="0" applyAlignment="0" applyProtection="0"/>
    <xf numFmtId="183" fontId="17" fillId="0" borderId="0"/>
    <xf numFmtId="0" fontId="70" fillId="0" borderId="0" applyProtection="0"/>
    <xf numFmtId="41" fontId="53" fillId="0" borderId="0" applyFont="0" applyFill="0" applyBorder="0" applyAlignment="0" applyProtection="0"/>
    <xf numFmtId="43" fontId="53" fillId="0" borderId="0" applyFont="0" applyFill="0" applyBorder="0" applyAlignment="0" applyProtection="0"/>
    <xf numFmtId="184" fontId="17" fillId="0" borderId="0"/>
    <xf numFmtId="185" fontId="15" fillId="0" borderId="0" applyFont="0" applyFill="0" applyBorder="0" applyAlignment="0" applyProtection="0"/>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2" fontId="70" fillId="0" borderId="0" applyProtection="0"/>
    <xf numFmtId="0" fontId="72" fillId="0" borderId="0" applyNumberFormat="0" applyFill="0" applyBorder="0" applyAlignment="0" applyProtection="0">
      <alignment vertical="top"/>
      <protection locked="0"/>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38" fontId="74" fillId="67" borderId="0" applyBorder="0" applyAlignment="0" applyProtection="0"/>
    <xf numFmtId="0" fontId="75" fillId="0" borderId="31" applyNumberFormat="0" applyAlignment="0" applyProtection="0">
      <alignment horizontal="left" vertical="center"/>
    </xf>
    <xf numFmtId="0" fontId="75" fillId="0" borderId="12">
      <alignment horizontal="left" vertical="center"/>
    </xf>
    <xf numFmtId="0" fontId="76" fillId="0" borderId="32" applyNumberFormat="0" applyFill="0" applyAlignment="0" applyProtection="0">
      <alignment vertical="center"/>
    </xf>
    <xf numFmtId="0" fontId="76" fillId="0" borderId="32" applyNumberFormat="0" applyFill="0" applyAlignment="0" applyProtection="0">
      <alignment vertical="center"/>
    </xf>
    <xf numFmtId="0" fontId="76" fillId="0" borderId="32" applyNumberFormat="0" applyFill="0" applyAlignment="0" applyProtection="0">
      <alignment vertical="center"/>
    </xf>
    <xf numFmtId="0" fontId="76" fillId="0" borderId="32" applyNumberFormat="0" applyFill="0" applyAlignment="0" applyProtection="0">
      <alignment vertical="center"/>
    </xf>
    <xf numFmtId="0" fontId="76" fillId="0" borderId="32" applyNumberFormat="0" applyFill="0" applyAlignment="0" applyProtection="0">
      <alignment vertical="center"/>
    </xf>
    <xf numFmtId="0" fontId="76" fillId="0" borderId="32" applyNumberFormat="0" applyFill="0" applyAlignment="0" applyProtection="0">
      <alignment vertical="center"/>
    </xf>
    <xf numFmtId="0" fontId="77" fillId="0" borderId="33" applyNumberFormat="0" applyFill="0" applyAlignment="0" applyProtection="0">
      <alignment vertical="center"/>
    </xf>
    <xf numFmtId="0" fontId="77" fillId="0" borderId="33" applyNumberFormat="0" applyFill="0" applyAlignment="0" applyProtection="0">
      <alignment vertical="center"/>
    </xf>
    <xf numFmtId="0" fontId="77" fillId="0" borderId="33" applyNumberFormat="0" applyFill="0" applyAlignment="0" applyProtection="0">
      <alignment vertical="center"/>
    </xf>
    <xf numFmtId="0" fontId="77" fillId="0" borderId="33" applyNumberFormat="0" applyFill="0" applyAlignment="0" applyProtection="0">
      <alignment vertical="center"/>
    </xf>
    <xf numFmtId="0" fontId="77" fillId="0" borderId="33" applyNumberFormat="0" applyFill="0" applyAlignment="0" applyProtection="0">
      <alignment vertical="center"/>
    </xf>
    <xf numFmtId="0" fontId="77" fillId="0" borderId="33" applyNumberFormat="0" applyFill="0" applyAlignment="0" applyProtection="0">
      <alignment vertical="center"/>
    </xf>
    <xf numFmtId="0" fontId="78" fillId="0" borderId="34" applyNumberFormat="0" applyFill="0" applyAlignment="0" applyProtection="0">
      <alignment vertical="center"/>
    </xf>
    <xf numFmtId="0" fontId="78" fillId="0" borderId="34" applyNumberFormat="0" applyFill="0" applyAlignment="0" applyProtection="0">
      <alignment vertical="center"/>
    </xf>
    <xf numFmtId="0" fontId="78" fillId="0" borderId="34" applyNumberFormat="0" applyFill="0" applyAlignment="0" applyProtection="0">
      <alignment vertical="center"/>
    </xf>
    <xf numFmtId="0" fontId="78" fillId="0" borderId="34" applyNumberFormat="0" applyFill="0" applyAlignment="0" applyProtection="0">
      <alignment vertical="center"/>
    </xf>
    <xf numFmtId="0" fontId="78" fillId="0" borderId="34" applyNumberFormat="0" applyFill="0" applyAlignment="0" applyProtection="0">
      <alignment vertical="center"/>
    </xf>
    <xf numFmtId="0" fontId="78" fillId="0" borderId="34" applyNumberFormat="0" applyFill="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9" fillId="0" borderId="0" applyProtection="0"/>
    <xf numFmtId="0" fontId="75" fillId="0" borderId="0" applyProtection="0"/>
    <xf numFmtId="0" fontId="80" fillId="0" borderId="0" applyNumberFormat="0" applyFill="0" applyBorder="0" applyAlignment="0" applyProtection="0">
      <alignment vertical="top"/>
      <protection locked="0"/>
    </xf>
    <xf numFmtId="0" fontId="81" fillId="42" borderId="29" applyNumberFormat="0" applyAlignment="0" applyProtection="0">
      <alignment vertical="center"/>
    </xf>
    <xf numFmtId="10" fontId="74" fillId="69" borderId="2" applyBorder="0" applyAlignment="0" applyProtection="0"/>
    <xf numFmtId="0" fontId="81"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186" fontId="82" fillId="70" borderId="0"/>
    <xf numFmtId="0" fontId="83" fillId="0" borderId="35" applyNumberFormat="0" applyFill="0" applyAlignment="0" applyProtection="0">
      <alignment vertical="center"/>
    </xf>
    <xf numFmtId="0" fontId="83" fillId="0" borderId="35" applyNumberFormat="0" applyFill="0" applyAlignment="0" applyProtection="0">
      <alignment vertical="center"/>
    </xf>
    <xf numFmtId="0" fontId="83" fillId="0" borderId="35" applyNumberFormat="0" applyFill="0" applyAlignment="0" applyProtection="0">
      <alignment vertical="center"/>
    </xf>
    <xf numFmtId="0" fontId="83" fillId="0" borderId="35" applyNumberFormat="0" applyFill="0" applyAlignment="0" applyProtection="0">
      <alignment vertical="center"/>
    </xf>
    <xf numFmtId="0" fontId="83" fillId="0" borderId="35" applyNumberFormat="0" applyFill="0" applyAlignment="0" applyProtection="0">
      <alignment vertical="center"/>
    </xf>
    <xf numFmtId="0" fontId="83" fillId="0" borderId="35" applyNumberFormat="0" applyFill="0" applyAlignment="0" applyProtection="0">
      <alignment vertical="center"/>
    </xf>
    <xf numFmtId="186" fontId="84" fillId="71" borderId="0"/>
    <xf numFmtId="38" fontId="85" fillId="0" borderId="0" applyFont="0" applyFill="0" applyBorder="0" applyAlignment="0" applyProtection="0"/>
    <xf numFmtId="40" fontId="85" fillId="0" borderId="0" applyFont="0" applyFill="0" applyBorder="0" applyAlignment="0" applyProtection="0"/>
    <xf numFmtId="187" fontId="53" fillId="0" borderId="0" applyFont="0" applyFill="0" applyBorder="0" applyAlignment="0" applyProtection="0"/>
    <xf numFmtId="0" fontId="53" fillId="0" borderId="0" applyFont="0" applyFill="0" applyBorder="0" applyAlignment="0" applyProtection="0"/>
    <xf numFmtId="188" fontId="85" fillId="0" borderId="0" applyFont="0" applyFill="0" applyBorder="0" applyAlignment="0" applyProtection="0"/>
    <xf numFmtId="189" fontId="85" fillId="0" borderId="0" applyFont="0" applyFill="0" applyBorder="0" applyAlignment="0" applyProtection="0"/>
    <xf numFmtId="190" fontId="53" fillId="0" borderId="0" applyFont="0" applyFill="0" applyBorder="0" applyAlignment="0" applyProtection="0"/>
    <xf numFmtId="187" fontId="53" fillId="0" borderId="0" applyFont="0" applyFill="0" applyBorder="0" applyAlignment="0" applyProtection="0"/>
    <xf numFmtId="0" fontId="86" fillId="72" borderId="0" applyNumberFormat="0" applyBorder="0" applyAlignment="0" applyProtection="0">
      <alignment vertical="center"/>
    </xf>
    <xf numFmtId="0" fontId="86" fillId="72" borderId="0" applyNumberFormat="0" applyBorder="0" applyAlignment="0" applyProtection="0">
      <alignment vertical="center"/>
    </xf>
    <xf numFmtId="0" fontId="86" fillId="72" borderId="0" applyNumberFormat="0" applyBorder="0" applyAlignment="0" applyProtection="0">
      <alignment vertical="center"/>
    </xf>
    <xf numFmtId="0" fontId="86" fillId="72" borderId="0" applyNumberFormat="0" applyBorder="0" applyAlignment="0" applyProtection="0">
      <alignment vertical="center"/>
    </xf>
    <xf numFmtId="0" fontId="86" fillId="72" borderId="0" applyNumberFormat="0" applyBorder="0" applyAlignment="0" applyProtection="0">
      <alignment vertical="center"/>
    </xf>
    <xf numFmtId="0" fontId="86" fillId="72" borderId="0" applyNumberFormat="0" applyBorder="0" applyAlignment="0" applyProtection="0">
      <alignment vertical="center"/>
    </xf>
    <xf numFmtId="0" fontId="17" fillId="0" borderId="0"/>
    <xf numFmtId="37" fontId="87" fillId="0" borderId="0"/>
    <xf numFmtId="0" fontId="88" fillId="0" borderId="0"/>
    <xf numFmtId="0" fontId="82" fillId="0" borderId="0"/>
    <xf numFmtId="0" fontId="89" fillId="0" borderId="0"/>
    <xf numFmtId="0" fontId="53" fillId="0" borderId="0"/>
    <xf numFmtId="0" fontId="57" fillId="0" borderId="0"/>
    <xf numFmtId="0" fontId="58" fillId="73" borderId="36" applyNumberFormat="0" applyFont="0" applyAlignment="0" applyProtection="0">
      <alignment vertical="center"/>
    </xf>
    <xf numFmtId="0" fontId="58" fillId="73" borderId="36" applyNumberFormat="0" applyFont="0" applyAlignment="0" applyProtection="0">
      <alignment vertical="center"/>
    </xf>
    <xf numFmtId="0" fontId="58" fillId="73" borderId="36" applyNumberFormat="0" applyFont="0" applyAlignment="0" applyProtection="0">
      <alignment vertical="center"/>
    </xf>
    <xf numFmtId="0" fontId="58" fillId="73" borderId="36" applyNumberFormat="0" applyFont="0" applyAlignment="0" applyProtection="0">
      <alignment vertical="center"/>
    </xf>
    <xf numFmtId="0" fontId="58" fillId="73" borderId="36" applyNumberFormat="0" applyFont="0" applyAlignment="0" applyProtection="0">
      <alignment vertical="center"/>
    </xf>
    <xf numFmtId="0" fontId="58" fillId="73" borderId="36" applyNumberFormat="0" applyFont="0" applyAlignment="0" applyProtection="0">
      <alignment vertical="center"/>
    </xf>
    <xf numFmtId="0" fontId="90" fillId="67" borderId="37" applyNumberFormat="0" applyAlignment="0" applyProtection="0">
      <alignment vertical="center"/>
    </xf>
    <xf numFmtId="0" fontId="90" fillId="67" borderId="37" applyNumberFormat="0" applyAlignment="0" applyProtection="0">
      <alignment vertical="center"/>
    </xf>
    <xf numFmtId="0" fontId="90" fillId="67" borderId="37" applyNumberFormat="0" applyAlignment="0" applyProtection="0">
      <alignment vertical="center"/>
    </xf>
    <xf numFmtId="0" fontId="90" fillId="67" borderId="37" applyNumberFormat="0" applyAlignment="0" applyProtection="0">
      <alignment vertical="center"/>
    </xf>
    <xf numFmtId="0" fontId="90" fillId="67" borderId="37" applyNumberFormat="0" applyAlignment="0" applyProtection="0">
      <alignment vertical="center"/>
    </xf>
    <xf numFmtId="0" fontId="90" fillId="67" borderId="37" applyNumberFormat="0" applyAlignment="0" applyProtection="0">
      <alignment vertical="center"/>
    </xf>
    <xf numFmtId="14" fontId="64" fillId="0" borderId="0">
      <alignment horizontal="center" wrapText="1"/>
      <protection locked="0"/>
    </xf>
    <xf numFmtId="10" fontId="53" fillId="0" borderId="0" applyFont="0" applyFill="0" applyBorder="0" applyAlignment="0" applyProtection="0"/>
    <xf numFmtId="9" fontId="57" fillId="0" borderId="0" applyFont="0" applyFill="0" applyBorder="0" applyAlignment="0" applyProtection="0"/>
    <xf numFmtId="191" fontId="53" fillId="0" borderId="0" applyFont="0" applyFill="0" applyProtection="0"/>
    <xf numFmtId="0" fontId="85" fillId="0" borderId="0" applyNumberFormat="0" applyFont="0" applyFill="0" applyBorder="0" applyAlignment="0" applyProtection="0">
      <alignment horizontal="left"/>
    </xf>
    <xf numFmtId="15" fontId="85" fillId="0" borderId="0" applyFont="0" applyFill="0" applyBorder="0" applyAlignment="0" applyProtection="0"/>
    <xf numFmtId="4" fontId="85" fillId="0" borderId="0" applyFont="0" applyFill="0" applyBorder="0" applyAlignment="0" applyProtection="0"/>
    <xf numFmtId="0" fontId="67" fillId="0" borderId="38">
      <alignment horizontal="center"/>
    </xf>
    <xf numFmtId="3" fontId="85" fillId="0" borderId="0" applyFont="0" applyFill="0" applyBorder="0" applyAlignment="0" applyProtection="0"/>
    <xf numFmtId="0" fontId="85" fillId="74" borderId="0" applyNumberFormat="0" applyFont="0" applyBorder="0" applyAlignment="0" applyProtection="0"/>
    <xf numFmtId="3" fontId="91" fillId="0" borderId="0"/>
    <xf numFmtId="0" fontId="92" fillId="0" borderId="0" applyNumberFormat="0" applyFill="0" applyBorder="0" applyAlignment="0" applyProtection="0"/>
    <xf numFmtId="0" fontId="93" fillId="75" borderId="39">
      <protection locked="0"/>
    </xf>
    <xf numFmtId="0" fontId="94" fillId="0" borderId="0"/>
    <xf numFmtId="0" fontId="93" fillId="75" borderId="39">
      <protection locked="0"/>
    </xf>
    <xf numFmtId="0" fontId="93" fillId="75" borderId="39">
      <protection locked="0"/>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70" fillId="0" borderId="40" applyProtection="0"/>
    <xf numFmtId="192" fontId="53" fillId="0" borderId="0" applyFont="0" applyFill="0" applyBorder="0" applyAlignment="0" applyProtection="0"/>
    <xf numFmtId="193" fontId="53" fillId="0" borderId="0" applyFont="0" applyFill="0" applyBorder="0" applyAlignment="0" applyProtection="0"/>
    <xf numFmtId="194" fontId="15" fillId="0" borderId="0" applyFont="0" applyFill="0" applyBorder="0" applyAlignment="0" applyProtection="0"/>
    <xf numFmtId="195" fontId="15" fillId="0" borderId="0" applyFont="0" applyFill="0" applyBorder="0" applyAlignment="0" applyProtection="0"/>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9" fontId="58"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58" fillId="0" borderId="0" applyFont="0" applyFill="0" applyBorder="0" applyAlignment="0" applyProtection="0">
      <alignment vertical="center"/>
    </xf>
    <xf numFmtId="9" fontId="58" fillId="0" borderId="0" applyFont="0" applyFill="0" applyBorder="0" applyAlignment="0" applyProtection="0">
      <alignment vertical="center"/>
    </xf>
    <xf numFmtId="9" fontId="58" fillId="0" borderId="0" applyFont="0" applyFill="0" applyBorder="0" applyAlignment="0" applyProtection="0">
      <alignment vertical="center"/>
    </xf>
    <xf numFmtId="9" fontId="58" fillId="0" borderId="0" applyFont="0" applyFill="0" applyBorder="0" applyAlignment="0" applyProtection="0">
      <alignment vertical="center"/>
    </xf>
    <xf numFmtId="9" fontId="58" fillId="0" borderId="0" applyFont="0" applyFill="0" applyBorder="0" applyAlignment="0" applyProtection="0">
      <alignment vertical="center"/>
    </xf>
    <xf numFmtId="9" fontId="58"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196" fontId="53" fillId="0" borderId="0" applyFont="0" applyFill="0" applyBorder="0" applyAlignment="0" applyProtection="0"/>
    <xf numFmtId="197" fontId="53" fillId="0" borderId="0" applyFont="0" applyFill="0" applyBorder="0" applyAlignment="0" applyProtection="0"/>
    <xf numFmtId="0" fontId="53" fillId="0" borderId="41" applyNumberFormat="0" applyFill="0" applyProtection="0">
      <alignment horizontal="right"/>
    </xf>
    <xf numFmtId="0" fontId="97" fillId="0" borderId="32" applyNumberFormat="0" applyFill="0" applyAlignment="0" applyProtection="0">
      <alignment vertical="center"/>
    </xf>
    <xf numFmtId="0" fontId="76" fillId="0" borderId="32" applyNumberFormat="0" applyFill="0" applyAlignment="0" applyProtection="0">
      <alignment vertical="center"/>
    </xf>
    <xf numFmtId="0" fontId="76" fillId="0" borderId="32" applyNumberFormat="0" applyFill="0" applyAlignment="0" applyProtection="0">
      <alignment vertical="center"/>
    </xf>
    <xf numFmtId="0" fontId="98" fillId="0" borderId="33" applyNumberFormat="0" applyFill="0" applyAlignment="0" applyProtection="0">
      <alignment vertical="center"/>
    </xf>
    <xf numFmtId="0" fontId="77" fillId="0" borderId="33" applyNumberFormat="0" applyFill="0" applyAlignment="0" applyProtection="0">
      <alignment vertical="center"/>
    </xf>
    <xf numFmtId="0" fontId="77" fillId="0" borderId="33" applyNumberFormat="0" applyFill="0" applyAlignment="0" applyProtection="0">
      <alignment vertical="center"/>
    </xf>
    <xf numFmtId="0" fontId="99" fillId="0" borderId="34" applyNumberFormat="0" applyFill="0" applyAlignment="0" applyProtection="0">
      <alignment vertical="center"/>
    </xf>
    <xf numFmtId="0" fontId="78" fillId="0" borderId="34" applyNumberFormat="0" applyFill="0" applyAlignment="0" applyProtection="0">
      <alignment vertical="center"/>
    </xf>
    <xf numFmtId="0" fontId="78" fillId="0" borderId="34" applyNumberFormat="0" applyFill="0" applyAlignment="0" applyProtection="0">
      <alignment vertical="center"/>
    </xf>
    <xf numFmtId="0" fontId="99"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100" fillId="0" borderId="41" applyNumberFormat="0" applyFill="0" applyProtection="0">
      <alignment horizontal="center"/>
    </xf>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2" fillId="0" borderId="7" applyNumberFormat="0" applyFill="0" applyProtection="0">
      <alignment horizont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3" fillId="38"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5" fillId="38" borderId="0" applyNumberFormat="0" applyBorder="0" applyAlignment="0" applyProtection="0">
      <alignment vertical="center"/>
    </xf>
    <xf numFmtId="0" fontId="105" fillId="38" borderId="0" applyNumberFormat="0" applyBorder="0" applyAlignment="0" applyProtection="0">
      <alignment vertical="center"/>
    </xf>
    <xf numFmtId="0" fontId="105" fillId="38" borderId="0" applyNumberFormat="0" applyBorder="0" applyAlignment="0" applyProtection="0">
      <alignment vertical="center"/>
    </xf>
    <xf numFmtId="0" fontId="105" fillId="38" borderId="0" applyNumberFormat="0" applyBorder="0" applyAlignment="0" applyProtection="0">
      <alignment vertical="center"/>
    </xf>
    <xf numFmtId="0" fontId="105" fillId="38" borderId="0" applyNumberFormat="0" applyBorder="0" applyAlignment="0" applyProtection="0">
      <alignment vertical="center"/>
    </xf>
    <xf numFmtId="0" fontId="105" fillId="38" borderId="0" applyNumberFormat="0" applyBorder="0" applyAlignment="0" applyProtection="0">
      <alignment vertical="center"/>
    </xf>
    <xf numFmtId="0" fontId="104" fillId="38" borderId="0" applyNumberFormat="0" applyBorder="0" applyAlignment="0" applyProtection="0">
      <alignment vertical="center"/>
    </xf>
    <xf numFmtId="0" fontId="104" fillId="38" borderId="0" applyNumberFormat="0" applyBorder="0" applyAlignment="0" applyProtection="0">
      <alignment vertical="center"/>
    </xf>
    <xf numFmtId="0" fontId="104" fillId="38" borderId="0" applyNumberFormat="0" applyBorder="0" applyAlignment="0" applyProtection="0">
      <alignment vertical="center"/>
    </xf>
    <xf numFmtId="0" fontId="104" fillId="38" borderId="0" applyNumberFormat="0" applyBorder="0" applyAlignment="0" applyProtection="0">
      <alignment vertical="center"/>
    </xf>
    <xf numFmtId="0" fontId="104" fillId="38" borderId="0" applyNumberFormat="0" applyBorder="0" applyAlignment="0" applyProtection="0">
      <alignment vertical="center"/>
    </xf>
    <xf numFmtId="0" fontId="104"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7" fillId="38" borderId="0" applyNumberFormat="0" applyBorder="0" applyAlignment="0" applyProtection="0"/>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8"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7"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4"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106" fillId="76" borderId="0" applyNumberFormat="0" applyBorder="0" applyAlignment="0" applyProtection="0"/>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103" fillId="38"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3" fillId="38"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3" fillId="38"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65" fillId="40"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5" fillId="40" borderId="0" applyNumberFormat="0" applyBorder="0" applyAlignment="0" applyProtection="0">
      <alignment vertical="center"/>
    </xf>
    <xf numFmtId="0" fontId="103"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65" fillId="38" borderId="0" applyNumberFormat="0" applyBorder="0" applyAlignment="0" applyProtection="0">
      <alignment vertical="center"/>
    </xf>
    <xf numFmtId="0" fontId="3" fillId="0" borderId="0"/>
    <xf numFmtId="0" fontId="33" fillId="0" borderId="0">
      <alignment vertical="center"/>
    </xf>
    <xf numFmtId="0" fontId="33" fillId="0" borderId="0">
      <alignment vertical="center"/>
    </xf>
    <xf numFmtId="0" fontId="33" fillId="0" borderId="0">
      <alignment vertical="center"/>
    </xf>
    <xf numFmtId="0" fontId="3" fillId="0" borderId="0"/>
    <xf numFmtId="0" fontId="3" fillId="0" borderId="0"/>
    <xf numFmtId="0" fontId="0" fillId="0" borderId="0">
      <alignment vertical="center"/>
    </xf>
    <xf numFmtId="0" fontId="0" fillId="0" borderId="0">
      <alignment vertical="center"/>
    </xf>
    <xf numFmtId="0" fontId="0" fillId="0" borderId="0">
      <alignment vertical="center"/>
    </xf>
    <xf numFmtId="0" fontId="58"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8" fillId="0" borderId="0">
      <alignment vertical="center"/>
    </xf>
    <xf numFmtId="0" fontId="33" fillId="0" borderId="0"/>
    <xf numFmtId="0" fontId="33" fillId="0" borderId="0"/>
    <xf numFmtId="0" fontId="33"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8" fillId="0" borderId="0">
      <alignment vertical="center"/>
    </xf>
    <xf numFmtId="0" fontId="0" fillId="0" borderId="0"/>
    <xf numFmtId="0" fontId="0" fillId="0" borderId="0"/>
    <xf numFmtId="0" fontId="0" fillId="0" borderId="0"/>
    <xf numFmtId="0" fontId="0" fillId="0" borderId="0" applyNumberFormat="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NumberFormat="0"/>
    <xf numFmtId="0" fontId="0" fillId="0" borderId="0" applyNumberFormat="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0" fillId="0" borderId="0"/>
    <xf numFmtId="0" fontId="0" fillId="0" borderId="0"/>
    <xf numFmtId="0" fontId="0" fillId="0" borderId="0"/>
    <xf numFmtId="0" fontId="58"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8" fillId="0" borderId="0">
      <alignment vertical="center"/>
    </xf>
    <xf numFmtId="0" fontId="0" fillId="0" borderId="0"/>
    <xf numFmtId="0" fontId="0" fillId="0" borderId="0"/>
    <xf numFmtId="0" fontId="0" fillId="0" borderId="0" applyNumberFormat="0"/>
    <xf numFmtId="0" fontId="58"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NumberFormat="0"/>
    <xf numFmtId="0" fontId="0" fillId="0" borderId="0" applyNumberFormat="0"/>
    <xf numFmtId="0" fontId="0" fillId="0" borderId="0" applyNumberFormat="0"/>
    <xf numFmtId="0" fontId="0" fillId="0" borderId="0">
      <alignment vertical="center"/>
    </xf>
    <xf numFmtId="0" fontId="33" fillId="0" borderId="0"/>
    <xf numFmtId="0" fontId="0" fillId="0" borderId="0"/>
    <xf numFmtId="0" fontId="0" fillId="0" borderId="0"/>
    <xf numFmtId="0" fontId="0" fillId="0" borderId="0"/>
    <xf numFmtId="0" fontId="33" fillId="0" borderId="0"/>
    <xf numFmtId="0" fontId="0" fillId="0" borderId="0">
      <alignment vertical="center"/>
    </xf>
    <xf numFmtId="0" fontId="0" fillId="0" borderId="0">
      <alignment vertical="center"/>
    </xf>
    <xf numFmtId="0" fontId="0" fillId="0" borderId="0"/>
    <xf numFmtId="0" fontId="3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3" fillId="0" borderId="0"/>
    <xf numFmtId="0" fontId="109"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0" fillId="0" borderId="0" applyNumberFormat="0" applyFill="0" applyBorder="0" applyAlignment="0" applyProtection="0"/>
    <xf numFmtId="0" fontId="110" fillId="0" borderId="0" applyNumberFormat="0" applyFill="0" applyBorder="0" applyAlignment="0" applyProtection="0"/>
    <xf numFmtId="9" fontId="111" fillId="0" borderId="0" applyFont="0" applyFill="0" applyBorder="0" applyAlignment="0" applyProtection="0"/>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2" fillId="39"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4" fillId="39" borderId="0" applyNumberFormat="0" applyBorder="0" applyAlignment="0" applyProtection="0">
      <alignment vertical="center"/>
    </xf>
    <xf numFmtId="0" fontId="114" fillId="39" borderId="0" applyNumberFormat="0" applyBorder="0" applyAlignment="0" applyProtection="0">
      <alignment vertical="center"/>
    </xf>
    <xf numFmtId="0" fontId="114" fillId="39" borderId="0" applyNumberFormat="0" applyBorder="0" applyAlignment="0" applyProtection="0">
      <alignment vertical="center"/>
    </xf>
    <xf numFmtId="0" fontId="114" fillId="39" borderId="0" applyNumberFormat="0" applyBorder="0" applyAlignment="0" applyProtection="0">
      <alignment vertical="center"/>
    </xf>
    <xf numFmtId="0" fontId="114" fillId="39" borderId="0" applyNumberFormat="0" applyBorder="0" applyAlignment="0" applyProtection="0">
      <alignment vertical="center"/>
    </xf>
    <xf numFmtId="0" fontId="114" fillId="39" borderId="0" applyNumberFormat="0" applyBorder="0" applyAlignment="0" applyProtection="0">
      <alignment vertical="center"/>
    </xf>
    <xf numFmtId="0" fontId="113" fillId="39" borderId="0" applyNumberFormat="0" applyBorder="0" applyAlignment="0" applyProtection="0">
      <alignment vertical="center"/>
    </xf>
    <xf numFmtId="0" fontId="113" fillId="39" borderId="0" applyNumberFormat="0" applyBorder="0" applyAlignment="0" applyProtection="0">
      <alignment vertical="center"/>
    </xf>
    <xf numFmtId="0" fontId="113" fillId="39" borderId="0" applyNumberFormat="0" applyBorder="0" applyAlignment="0" applyProtection="0">
      <alignment vertical="center"/>
    </xf>
    <xf numFmtId="0" fontId="113" fillId="39" borderId="0" applyNumberFormat="0" applyBorder="0" applyAlignment="0" applyProtection="0">
      <alignment vertical="center"/>
    </xf>
    <xf numFmtId="0" fontId="113" fillId="39" borderId="0" applyNumberFormat="0" applyBorder="0" applyAlignment="0" applyProtection="0">
      <alignment vertical="center"/>
    </xf>
    <xf numFmtId="0" fontId="11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5" fillId="39" borderId="0" applyNumberFormat="0" applyBorder="0" applyAlignment="0" applyProtection="0"/>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6"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5"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3"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113" fillId="60" borderId="0" applyNumberFormat="0" applyBorder="0" applyAlignment="0" applyProtection="0"/>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112" fillId="39"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2" fillId="39"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2" fillId="39"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73" fillId="41"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4" fillId="41" borderId="0" applyNumberFormat="0" applyBorder="0" applyAlignment="0" applyProtection="0">
      <alignment vertical="center"/>
    </xf>
    <xf numFmtId="0" fontId="112"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8" fillId="0" borderId="42" applyNumberFormat="0" applyFill="0" applyAlignment="0" applyProtection="0">
      <alignment vertical="center"/>
    </xf>
    <xf numFmtId="0" fontId="119" fillId="0" borderId="42" applyNumberFormat="0" applyFill="0" applyAlignment="0" applyProtection="0">
      <alignment vertical="center"/>
    </xf>
    <xf numFmtId="0" fontId="119" fillId="0" borderId="42" applyNumberFormat="0" applyFill="0" applyAlignment="0" applyProtection="0">
      <alignment vertical="center"/>
    </xf>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181" fontId="120" fillId="0" borderId="0" applyFont="0" applyFill="0" applyBorder="0" applyAlignment="0" applyProtection="0"/>
    <xf numFmtId="198" fontId="120" fillId="0" borderId="0" applyFont="0" applyFill="0" applyBorder="0" applyAlignment="0" applyProtection="0"/>
    <xf numFmtId="0" fontId="121" fillId="67" borderId="29" applyNumberFormat="0" applyAlignment="0" applyProtection="0">
      <alignment vertical="center"/>
    </xf>
    <xf numFmtId="0" fontId="68" fillId="67" borderId="29" applyNumberFormat="0" applyAlignment="0" applyProtection="0">
      <alignment vertical="center"/>
    </xf>
    <xf numFmtId="0" fontId="68" fillId="67" borderId="29" applyNumberFormat="0" applyAlignment="0" applyProtection="0">
      <alignment vertical="center"/>
    </xf>
    <xf numFmtId="0" fontId="122" fillId="68" borderId="30" applyNumberFormat="0" applyAlignment="0" applyProtection="0">
      <alignment vertical="center"/>
    </xf>
    <xf numFmtId="0" fontId="69" fillId="68" borderId="30" applyNumberFormat="0" applyAlignment="0" applyProtection="0">
      <alignment vertical="center"/>
    </xf>
    <xf numFmtId="0" fontId="69" fillId="68" borderId="30" applyNumberFormat="0" applyAlignment="0" applyProtection="0">
      <alignment vertical="center"/>
    </xf>
    <xf numFmtId="0" fontId="123"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102" fillId="0" borderId="7" applyNumberFormat="0" applyFill="0" applyProtection="0">
      <alignment horizontal="left"/>
    </xf>
    <xf numFmtId="0" fontId="124"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125" fillId="0" borderId="35" applyNumberFormat="0" applyFill="0" applyAlignment="0" applyProtection="0">
      <alignment vertical="center"/>
    </xf>
    <xf numFmtId="0" fontId="83" fillId="0" borderId="35" applyNumberFormat="0" applyFill="0" applyAlignment="0" applyProtection="0">
      <alignment vertical="center"/>
    </xf>
    <xf numFmtId="0" fontId="83" fillId="0" borderId="35" applyNumberFormat="0" applyFill="0" applyAlignment="0" applyProtection="0">
      <alignment vertical="center"/>
    </xf>
    <xf numFmtId="199" fontId="15" fillId="0" borderId="0" applyFont="0" applyFill="0" applyBorder="0" applyAlignment="0" applyProtection="0"/>
    <xf numFmtId="200" fontId="15" fillId="0" borderId="0" applyFont="0" applyFill="0" applyBorder="0" applyAlignment="0" applyProtection="0"/>
    <xf numFmtId="201" fontId="15" fillId="0" borderId="0" applyFont="0" applyFill="0" applyBorder="0" applyAlignment="0" applyProtection="0"/>
    <xf numFmtId="202" fontId="15" fillId="0" borderId="0" applyFont="0" applyFill="0" applyBorder="0" applyAlignment="0" applyProtection="0"/>
    <xf numFmtId="0" fontId="17" fillId="0" borderId="0"/>
    <xf numFmtId="41" fontId="17" fillId="0" borderId="0" applyFont="0" applyFill="0" applyBorder="0" applyAlignment="0" applyProtection="0"/>
    <xf numFmtId="43" fontId="17" fillId="0" borderId="0" applyFont="0" applyFill="0" applyBorder="0" applyAlignment="0" applyProtection="0"/>
    <xf numFmtId="41" fontId="53" fillId="0" borderId="0" applyFont="0" applyFill="0" applyBorder="0" applyAlignment="0" applyProtection="0"/>
    <xf numFmtId="43" fontId="53"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58" fillId="0" borderId="0" applyFont="0" applyFill="0" applyBorder="0" applyAlignment="0" applyProtection="0">
      <alignment vertical="center"/>
    </xf>
    <xf numFmtId="43" fontId="58" fillId="0" borderId="0" applyFont="0" applyFill="0" applyBorder="0" applyAlignment="0" applyProtection="0">
      <alignment vertical="center"/>
    </xf>
    <xf numFmtId="43" fontId="58" fillId="0" borderId="0" applyFont="0" applyFill="0" applyBorder="0" applyAlignment="0" applyProtection="0">
      <alignment vertical="center"/>
    </xf>
    <xf numFmtId="43" fontId="58" fillId="0" borderId="0" applyFont="0" applyFill="0" applyBorder="0" applyAlignment="0" applyProtection="0">
      <alignment vertical="center"/>
    </xf>
    <xf numFmtId="43" fontId="58" fillId="0" borderId="0" applyFont="0" applyFill="0" applyBorder="0" applyAlignment="0" applyProtection="0">
      <alignment vertical="center"/>
    </xf>
    <xf numFmtId="43" fontId="58" fillId="0" borderId="0" applyFont="0" applyFill="0" applyBorder="0" applyAlignment="0" applyProtection="0">
      <alignment vertical="center"/>
    </xf>
    <xf numFmtId="41" fontId="63" fillId="0" borderId="0" applyFont="0" applyFill="0" applyBorder="0" applyAlignment="0" applyProtection="0">
      <alignment vertical="center"/>
    </xf>
    <xf numFmtId="41" fontId="63" fillId="0" borderId="0" applyFont="0" applyFill="0" applyBorder="0" applyAlignment="0" applyProtection="0">
      <alignment vertical="center"/>
    </xf>
    <xf numFmtId="41" fontId="63" fillId="0" borderId="0" applyFont="0" applyFill="0" applyBorder="0" applyAlignment="0" applyProtection="0">
      <alignment vertical="center"/>
    </xf>
    <xf numFmtId="41" fontId="63" fillId="0" borderId="0" applyFont="0" applyFill="0" applyBorder="0" applyAlignment="0" applyProtection="0">
      <alignment vertical="center"/>
    </xf>
    <xf numFmtId="41" fontId="63" fillId="0" borderId="0" applyFont="0" applyFill="0" applyBorder="0" applyAlignment="0" applyProtection="0">
      <alignment vertical="center"/>
    </xf>
    <xf numFmtId="41" fontId="63" fillId="0" borderId="0" applyFont="0" applyFill="0" applyBorder="0" applyAlignment="0" applyProtection="0">
      <alignment vertical="center"/>
    </xf>
    <xf numFmtId="0" fontId="111" fillId="0" borderId="0"/>
    <xf numFmtId="0" fontId="126" fillId="77" borderId="0" applyNumberFormat="0" applyBorder="0" applyAlignment="0" applyProtection="0"/>
    <xf numFmtId="0" fontId="126" fillId="77" borderId="0" applyNumberFormat="0" applyBorder="0" applyAlignment="0" applyProtection="0"/>
    <xf numFmtId="0" fontId="126" fillId="77" borderId="0" applyNumberFormat="0" applyBorder="0" applyAlignment="0" applyProtection="0"/>
    <xf numFmtId="0" fontId="126" fillId="78" borderId="0" applyNumberFormat="0" applyBorder="0" applyAlignment="0" applyProtection="0"/>
    <xf numFmtId="0" fontId="126" fillId="78" borderId="0" applyNumberFormat="0" applyBorder="0" applyAlignment="0" applyProtection="0"/>
    <xf numFmtId="0" fontId="126" fillId="78" borderId="0" applyNumberFormat="0" applyBorder="0" applyAlignment="0" applyProtection="0"/>
    <xf numFmtId="0" fontId="126" fillId="79" borderId="0" applyNumberFormat="0" applyBorder="0" applyAlignment="0" applyProtection="0"/>
    <xf numFmtId="0" fontId="126" fillId="79" borderId="0" applyNumberFormat="0" applyBorder="0" applyAlignment="0" applyProtection="0"/>
    <xf numFmtId="0" fontId="126" fillId="79" borderId="0" applyNumberFormat="0" applyBorder="0" applyAlignment="0" applyProtection="0"/>
    <xf numFmtId="0" fontId="61" fillId="54" borderId="0" applyNumberFormat="0" applyBorder="0" applyAlignment="0" applyProtection="0">
      <alignment vertical="center"/>
    </xf>
    <xf numFmtId="0" fontId="60" fillId="54" borderId="0" applyNumberFormat="0" applyBorder="0" applyAlignment="0" applyProtection="0">
      <alignment vertical="center"/>
    </xf>
    <xf numFmtId="0" fontId="61" fillId="59" borderId="0" applyNumberFormat="0" applyBorder="0" applyAlignment="0" applyProtection="0">
      <alignment vertical="center"/>
    </xf>
    <xf numFmtId="0" fontId="60" fillId="59" borderId="0" applyNumberFormat="0" applyBorder="0" applyAlignment="0" applyProtection="0">
      <alignment vertical="center"/>
    </xf>
    <xf numFmtId="0" fontId="61" fillId="61" borderId="0" applyNumberFormat="0" applyBorder="0" applyAlignment="0" applyProtection="0">
      <alignment vertical="center"/>
    </xf>
    <xf numFmtId="0" fontId="60" fillId="61" borderId="0" applyNumberFormat="0" applyBorder="0" applyAlignment="0" applyProtection="0">
      <alignment vertical="center"/>
    </xf>
    <xf numFmtId="0" fontId="61" fillId="48" borderId="0" applyNumberFormat="0" applyBorder="0" applyAlignment="0" applyProtection="0">
      <alignment vertical="center"/>
    </xf>
    <xf numFmtId="0" fontId="60" fillId="48" borderId="0" applyNumberFormat="0" applyBorder="0" applyAlignment="0" applyProtection="0">
      <alignment vertical="center"/>
    </xf>
    <xf numFmtId="0" fontId="61" fillId="49" borderId="0" applyNumberFormat="0" applyBorder="0" applyAlignment="0" applyProtection="0">
      <alignment vertical="center"/>
    </xf>
    <xf numFmtId="0" fontId="60" fillId="49" borderId="0" applyNumberFormat="0" applyBorder="0" applyAlignment="0" applyProtection="0">
      <alignment vertical="center"/>
    </xf>
    <xf numFmtId="0" fontId="61" fillId="66" borderId="0" applyNumberFormat="0" applyBorder="0" applyAlignment="0" applyProtection="0">
      <alignment vertical="center"/>
    </xf>
    <xf numFmtId="0" fontId="60" fillId="66" borderId="0" applyNumberFormat="0" applyBorder="0" applyAlignment="0" applyProtection="0">
      <alignment vertical="center"/>
    </xf>
    <xf numFmtId="203" fontId="53" fillId="0" borderId="7" applyFill="0" applyProtection="0">
      <alignment horizontal="right"/>
    </xf>
    <xf numFmtId="0" fontId="53" fillId="0" borderId="41" applyNumberFormat="0" applyFill="0" applyProtection="0">
      <alignment horizontal="left"/>
    </xf>
    <xf numFmtId="0" fontId="127" fillId="72" borderId="0" applyNumberFormat="0" applyBorder="0" applyAlignment="0" applyProtection="0">
      <alignment vertical="center"/>
    </xf>
    <xf numFmtId="0" fontId="86" fillId="72" borderId="0" applyNumberFormat="0" applyBorder="0" applyAlignment="0" applyProtection="0">
      <alignment vertical="center"/>
    </xf>
    <xf numFmtId="0" fontId="86" fillId="72" borderId="0" applyNumberFormat="0" applyBorder="0" applyAlignment="0" applyProtection="0">
      <alignment vertical="center"/>
    </xf>
    <xf numFmtId="0" fontId="128" fillId="67" borderId="37" applyNumberFormat="0" applyAlignment="0" applyProtection="0">
      <alignment vertical="center"/>
    </xf>
    <xf numFmtId="0" fontId="90" fillId="67" borderId="37" applyNumberFormat="0" applyAlignment="0" applyProtection="0">
      <alignment vertical="center"/>
    </xf>
    <xf numFmtId="0" fontId="90" fillId="67" borderId="37" applyNumberFormat="0" applyAlignment="0" applyProtection="0">
      <alignment vertical="center"/>
    </xf>
    <xf numFmtId="0" fontId="129" fillId="42" borderId="29" applyNumberFormat="0" applyAlignment="0" applyProtection="0">
      <alignment vertical="center"/>
    </xf>
    <xf numFmtId="0" fontId="81" fillId="42" borderId="29" applyNumberFormat="0" applyAlignment="0" applyProtection="0">
      <alignment vertical="center"/>
    </xf>
    <xf numFmtId="0" fontId="81" fillId="42" borderId="29" applyNumberFormat="0" applyAlignment="0" applyProtection="0">
      <alignment vertical="center"/>
    </xf>
    <xf numFmtId="1" fontId="53" fillId="0" borderId="7" applyFill="0" applyProtection="0">
      <alignment horizontal="center"/>
    </xf>
    <xf numFmtId="1" fontId="2" fillId="0" borderId="2">
      <alignment vertical="center"/>
      <protection locked="0"/>
    </xf>
    <xf numFmtId="1" fontId="2" fillId="0" borderId="2">
      <alignment vertical="center"/>
      <protection locked="0"/>
    </xf>
    <xf numFmtId="1" fontId="2" fillId="0" borderId="2">
      <alignment vertical="center"/>
      <protection locked="0"/>
    </xf>
    <xf numFmtId="1" fontId="2" fillId="0" borderId="2">
      <alignment vertical="center"/>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30" fillId="0" borderId="0"/>
    <xf numFmtId="204" fontId="2" fillId="0" borderId="2">
      <alignment vertical="center"/>
      <protection locked="0"/>
    </xf>
    <xf numFmtId="204" fontId="2" fillId="0" borderId="2">
      <alignment vertical="center"/>
      <protection locked="0"/>
    </xf>
    <xf numFmtId="204" fontId="2" fillId="0" borderId="2">
      <alignment vertical="center"/>
      <protection locked="0"/>
    </xf>
    <xf numFmtId="204" fontId="2" fillId="0" borderId="2">
      <alignment vertical="center"/>
      <protection locked="0"/>
    </xf>
    <xf numFmtId="0" fontId="15" fillId="0" borderId="0"/>
    <xf numFmtId="0" fontId="33" fillId="0" borderId="0"/>
    <xf numFmtId="0" fontId="85" fillId="0" borderId="0"/>
    <xf numFmtId="43" fontId="53" fillId="0" borderId="0" applyFont="0" applyFill="0" applyBorder="0" applyAlignment="0" applyProtection="0"/>
    <xf numFmtId="41" fontId="53" fillId="0" borderId="0" applyFont="0" applyFill="0" applyBorder="0" applyAlignment="0" applyProtection="0"/>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0" fillId="73" borderId="36" applyNumberFormat="0" applyFont="0" applyAlignment="0" applyProtection="0">
      <alignment vertical="center"/>
    </xf>
    <xf numFmtId="0" fontId="58" fillId="73" borderId="36" applyNumberFormat="0" applyFont="0" applyAlignment="0" applyProtection="0">
      <alignment vertical="center"/>
    </xf>
    <xf numFmtId="38" fontId="131" fillId="0" borderId="0" applyFont="0" applyFill="0" applyBorder="0" applyAlignment="0" applyProtection="0"/>
    <xf numFmtId="40" fontId="131" fillId="0" borderId="0" applyFont="0" applyFill="0" applyBorder="0" applyAlignment="0" applyProtection="0"/>
    <xf numFmtId="0" fontId="131" fillId="0" borderId="0" applyFont="0" applyFill="0" applyBorder="0" applyAlignment="0" applyProtection="0"/>
    <xf numFmtId="0" fontId="131" fillId="0" borderId="0" applyFont="0" applyFill="0" applyBorder="0" applyAlignment="0" applyProtection="0"/>
    <xf numFmtId="0" fontId="132" fillId="0" borderId="0"/>
  </cellStyleXfs>
  <cellXfs count="198">
    <xf numFmtId="0" fontId="0" fillId="0" borderId="0" xfId="0"/>
    <xf numFmtId="0" fontId="1" fillId="0" borderId="0" xfId="1321" applyFont="1" applyFill="1">
      <alignment vertical="center"/>
    </xf>
    <xf numFmtId="0" fontId="0" fillId="0" borderId="0" xfId="1321" applyFont="1" applyFill="1">
      <alignment vertical="center"/>
    </xf>
    <xf numFmtId="0" fontId="2" fillId="0" borderId="0" xfId="1177" applyNumberFormat="1" applyFont="1" applyFill="1" applyAlignment="1">
      <alignment vertical="center"/>
    </xf>
    <xf numFmtId="0" fontId="2" fillId="0" borderId="0" xfId="1177" applyFont="1" applyFill="1" applyAlignment="1">
      <alignment vertical="center"/>
    </xf>
    <xf numFmtId="0" fontId="2" fillId="0" borderId="0" xfId="1177" applyFont="1" applyFill="1" applyAlignment="1">
      <alignment horizontal="center"/>
    </xf>
    <xf numFmtId="49" fontId="2" fillId="0" borderId="0" xfId="1177" applyNumberFormat="1" applyFont="1" applyFill="1" applyAlignment="1">
      <alignment horizontal="center"/>
    </xf>
    <xf numFmtId="0" fontId="2" fillId="0" borderId="0" xfId="1177" applyFont="1" applyFill="1"/>
    <xf numFmtId="205" fontId="2" fillId="0" borderId="0" xfId="1177" applyNumberFormat="1" applyFont="1" applyFill="1" applyAlignment="1">
      <alignment horizontal="center" vertical="center"/>
    </xf>
    <xf numFmtId="0" fontId="1" fillId="0" borderId="0" xfId="1321" applyFont="1" applyFill="1" applyBorder="1" applyAlignment="1">
      <alignment horizontal="center" vertical="center"/>
    </xf>
    <xf numFmtId="205" fontId="1" fillId="0" borderId="0" xfId="1321" applyNumberFormat="1" applyFont="1" applyFill="1" applyBorder="1" applyAlignment="1">
      <alignment horizontal="center" vertical="center"/>
    </xf>
    <xf numFmtId="0" fontId="1" fillId="0" borderId="0" xfId="1321" applyFont="1" applyFill="1" applyAlignment="1">
      <alignment horizontal="center" vertical="center"/>
    </xf>
    <xf numFmtId="0" fontId="3" fillId="0" borderId="0" xfId="1321" applyFont="1" applyFill="1" applyBorder="1" applyAlignment="1">
      <alignment horizontal="left" vertical="center"/>
    </xf>
    <xf numFmtId="0" fontId="3" fillId="0" borderId="0" xfId="1321" applyFont="1" applyFill="1" applyBorder="1" applyAlignment="1">
      <alignment horizontal="center" vertical="center"/>
    </xf>
    <xf numFmtId="205" fontId="3" fillId="0" borderId="0" xfId="1321" applyNumberFormat="1" applyFont="1" applyFill="1" applyBorder="1" applyAlignment="1">
      <alignment horizontal="center" vertical="center"/>
    </xf>
    <xf numFmtId="0" fontId="3" fillId="0" borderId="1" xfId="1321" applyFont="1" applyFill="1" applyBorder="1" applyAlignment="1">
      <alignment horizontal="center" vertical="center"/>
    </xf>
    <xf numFmtId="0" fontId="0" fillId="0" borderId="0" xfId="1321" applyFont="1" applyFill="1" applyAlignment="1">
      <alignment horizontal="center" vertical="center"/>
    </xf>
    <xf numFmtId="0" fontId="4" fillId="0" borderId="2" xfId="1088" applyFont="1" applyFill="1" applyBorder="1" applyAlignment="1">
      <alignment horizontal="center" vertical="center"/>
    </xf>
    <xf numFmtId="205" fontId="4" fillId="0" borderId="2" xfId="1088" applyNumberFormat="1" applyFont="1" applyFill="1" applyBorder="1" applyAlignment="1">
      <alignment horizontal="center" vertical="center"/>
    </xf>
    <xf numFmtId="0" fontId="2" fillId="0" borderId="0" xfId="1177" applyNumberFormat="1" applyFont="1" applyFill="1" applyAlignment="1">
      <alignment horizontal="center" vertical="center"/>
    </xf>
    <xf numFmtId="49" fontId="3" fillId="0" borderId="2" xfId="1177" applyNumberFormat="1" applyFont="1" applyFill="1" applyBorder="1" applyAlignment="1">
      <alignment horizontal="center" vertical="center" wrapText="1"/>
    </xf>
    <xf numFmtId="0" fontId="3" fillId="0" borderId="2" xfId="1177" applyFont="1" applyFill="1" applyBorder="1" applyAlignment="1">
      <alignment horizontal="center" vertical="center" wrapText="1"/>
    </xf>
    <xf numFmtId="205" fontId="3" fillId="0" borderId="3" xfId="1890" applyNumberFormat="1" applyFont="1" applyFill="1" applyBorder="1" applyAlignment="1">
      <alignment horizontal="center" vertical="center" wrapText="1"/>
    </xf>
    <xf numFmtId="205" fontId="3" fillId="0" borderId="2" xfId="1890" applyNumberFormat="1" applyFont="1" applyFill="1" applyBorder="1" applyAlignment="1" applyProtection="1">
      <alignment horizontal="center" vertical="center" wrapText="1"/>
    </xf>
    <xf numFmtId="205" fontId="3" fillId="0" borderId="4" xfId="1890" applyNumberFormat="1" applyFont="1" applyFill="1" applyBorder="1" applyAlignment="1" applyProtection="1">
      <alignment horizontal="center" vertical="center" wrapText="1"/>
    </xf>
    <xf numFmtId="0" fontId="3" fillId="0" borderId="2" xfId="1177" applyNumberFormat="1" applyFont="1" applyFill="1" applyBorder="1" applyAlignment="1">
      <alignment horizontal="center" vertical="center" wrapText="1"/>
    </xf>
    <xf numFmtId="0" fontId="2" fillId="0" borderId="0" xfId="1177" applyFont="1" applyFill="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center" vertical="center" wrapText="1"/>
    </xf>
    <xf numFmtId="49" fontId="7" fillId="0" borderId="2" xfId="1088" applyNumberFormat="1" applyFont="1" applyFill="1" applyBorder="1" applyAlignment="1">
      <alignment horizontal="center" vertical="center"/>
    </xf>
    <xf numFmtId="0" fontId="6" fillId="0" borderId="5"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center" vertical="center" wrapText="1"/>
    </xf>
    <xf numFmtId="0" fontId="8" fillId="2" borderId="5" xfId="0" applyNumberFormat="1" applyFont="1" applyFill="1" applyBorder="1" applyAlignment="1" applyProtection="1">
      <alignment horizontal="center" vertical="center" wrapText="1"/>
    </xf>
    <xf numFmtId="0" fontId="2" fillId="0" borderId="6" xfId="1177" applyFont="1" applyFill="1" applyBorder="1" applyAlignment="1">
      <alignment vertical="center"/>
    </xf>
    <xf numFmtId="0" fontId="2" fillId="3" borderId="7" xfId="1177" applyFont="1" applyFill="1" applyBorder="1" applyAlignment="1">
      <alignment horizontal="center" vertical="center"/>
    </xf>
    <xf numFmtId="0" fontId="8" fillId="3" borderId="7"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left" vertical="center" wrapText="1"/>
    </xf>
    <xf numFmtId="0" fontId="8" fillId="2" borderId="8" xfId="0" applyNumberFormat="1" applyFont="1" applyFill="1" applyBorder="1" applyAlignment="1" applyProtection="1">
      <alignment horizontal="center" vertical="center" wrapText="1"/>
    </xf>
    <xf numFmtId="0" fontId="6" fillId="2" borderId="9"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center" vertical="center" wrapText="1"/>
    </xf>
    <xf numFmtId="0" fontId="8" fillId="2" borderId="10" xfId="0" applyNumberFormat="1" applyFont="1" applyFill="1" applyBorder="1" applyAlignment="1" applyProtection="1">
      <alignment horizontal="center" vertical="center" wrapText="1"/>
    </xf>
    <xf numFmtId="0" fontId="2" fillId="0" borderId="0" xfId="1177" applyFont="1" applyFill="1" applyAlignment="1">
      <alignment horizontal="center" vertical="center" wrapText="1"/>
    </xf>
    <xf numFmtId="0" fontId="2" fillId="0" borderId="0" xfId="1177" applyFont="1" applyFill="1" applyAlignment="1">
      <alignment vertical="center" wrapText="1"/>
    </xf>
    <xf numFmtId="0" fontId="8" fillId="2" borderId="11"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center" vertical="center" wrapText="1"/>
    </xf>
    <xf numFmtId="0" fontId="9" fillId="0" borderId="0" xfId="1177" applyFont="1" applyFill="1" applyAlignment="1">
      <alignment horizontal="center" vertical="center" wrapText="1"/>
    </xf>
    <xf numFmtId="0" fontId="9" fillId="0" borderId="0" xfId="1177" applyFont="1" applyFill="1" applyAlignment="1">
      <alignment horizontal="center" vertical="center"/>
    </xf>
    <xf numFmtId="0" fontId="10" fillId="2" borderId="5" xfId="0" applyNumberFormat="1" applyFont="1" applyFill="1" applyBorder="1" applyAlignment="1" applyProtection="1">
      <alignment horizontal="center" vertical="center" wrapText="1"/>
    </xf>
    <xf numFmtId="0" fontId="6" fillId="2" borderId="7" xfId="0" applyNumberFormat="1" applyFont="1" applyFill="1" applyBorder="1" applyAlignment="1" applyProtection="1">
      <alignment horizontal="left" vertical="center" wrapText="1"/>
    </xf>
    <xf numFmtId="0" fontId="6" fillId="3" borderId="7" xfId="0" applyNumberFormat="1" applyFont="1" applyFill="1" applyBorder="1" applyAlignment="1" applyProtection="1">
      <alignment horizontal="left" vertical="center" wrapText="1"/>
    </xf>
    <xf numFmtId="0" fontId="8" fillId="0" borderId="5" xfId="0" applyNumberFormat="1" applyFont="1" applyFill="1" applyBorder="1" applyAlignment="1" applyProtection="1">
      <alignment horizontal="center" vertical="center" wrapText="1"/>
    </xf>
    <xf numFmtId="205" fontId="8" fillId="3" borderId="7" xfId="0" applyNumberFormat="1" applyFont="1" applyFill="1" applyBorder="1" applyAlignment="1" applyProtection="1">
      <alignment horizontal="center" vertical="center" wrapText="1"/>
    </xf>
    <xf numFmtId="0" fontId="11" fillId="0" borderId="2" xfId="1088" applyFont="1" applyFill="1" applyBorder="1" applyAlignment="1">
      <alignment horizontal="right" vertical="center" wrapText="1"/>
    </xf>
    <xf numFmtId="206" fontId="12" fillId="0" borderId="4" xfId="1088" applyNumberFormat="1" applyFont="1" applyFill="1" applyBorder="1" applyAlignment="1">
      <alignment horizontal="center" vertical="center" wrapText="1"/>
    </xf>
    <xf numFmtId="206" fontId="12" fillId="0" borderId="12" xfId="1088" applyNumberFormat="1" applyFont="1" applyFill="1" applyBorder="1" applyAlignment="1">
      <alignment horizontal="center" vertical="center" wrapText="1"/>
    </xf>
    <xf numFmtId="206" fontId="11" fillId="0" borderId="4" xfId="1088" applyNumberFormat="1" applyFont="1" applyFill="1" applyBorder="1" applyAlignment="1">
      <alignment horizontal="center" vertical="center" wrapText="1"/>
    </xf>
    <xf numFmtId="205" fontId="2" fillId="4" borderId="0" xfId="1177" applyNumberFormat="1" applyFont="1" applyFill="1" applyAlignment="1">
      <alignment horizontal="center" vertical="center"/>
    </xf>
    <xf numFmtId="0" fontId="1" fillId="4" borderId="0" xfId="1321" applyFont="1" applyFill="1" applyBorder="1" applyAlignment="1">
      <alignment horizontal="center" vertical="center"/>
    </xf>
    <xf numFmtId="0" fontId="3" fillId="4" borderId="1" xfId="1321" applyFont="1" applyFill="1" applyBorder="1" applyAlignment="1">
      <alignment horizontal="center" vertical="center"/>
    </xf>
    <xf numFmtId="0" fontId="4" fillId="4" borderId="2" xfId="1088" applyFont="1" applyFill="1" applyBorder="1" applyAlignment="1">
      <alignment horizontal="center" vertical="center"/>
    </xf>
    <xf numFmtId="49" fontId="3" fillId="0" borderId="13" xfId="1177" applyNumberFormat="1" applyFont="1" applyFill="1" applyBorder="1" applyAlignment="1">
      <alignment horizontal="center" vertical="center" wrapText="1"/>
    </xf>
    <xf numFmtId="0" fontId="3" fillId="0" borderId="13" xfId="1177" applyFont="1" applyFill="1" applyBorder="1" applyAlignment="1">
      <alignment horizontal="center" vertical="center" wrapText="1"/>
    </xf>
    <xf numFmtId="0" fontId="3" fillId="0" borderId="14" xfId="1177"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12" xfId="0" applyFont="1" applyFill="1" applyBorder="1" applyAlignment="1">
      <alignment horizontal="center" vertical="center"/>
    </xf>
    <xf numFmtId="0" fontId="11" fillId="0" borderId="2" xfId="1177" applyNumberFormat="1" applyFont="1" applyFill="1" applyBorder="1" applyAlignment="1">
      <alignment horizontal="center" vertical="center" wrapText="1"/>
    </xf>
    <xf numFmtId="0" fontId="11" fillId="3" borderId="15" xfId="1177" applyNumberFormat="1" applyFont="1" applyFill="1" applyBorder="1" applyAlignment="1">
      <alignment horizontal="center" vertical="center" wrapText="1"/>
    </xf>
    <xf numFmtId="49" fontId="3" fillId="0" borderId="1" xfId="1177" applyNumberFormat="1" applyFont="1" applyFill="1" applyBorder="1" applyAlignment="1">
      <alignment horizontal="center" vertical="center" wrapText="1"/>
    </xf>
    <xf numFmtId="0" fontId="3" fillId="0" borderId="1" xfId="1177" applyFont="1" applyFill="1" applyBorder="1" applyAlignment="1">
      <alignment horizontal="center" vertical="center" wrapText="1"/>
    </xf>
    <xf numFmtId="0" fontId="3" fillId="0" borderId="7" xfId="1177" applyFont="1" applyFill="1" applyBorder="1" applyAlignment="1">
      <alignment horizontal="center" vertical="center" wrapText="1"/>
    </xf>
    <xf numFmtId="0" fontId="11" fillId="3" borderId="16" xfId="1177" applyNumberFormat="1" applyFont="1" applyFill="1" applyBorder="1" applyAlignment="1">
      <alignment horizontal="center" vertical="center" wrapText="1"/>
    </xf>
    <xf numFmtId="205" fontId="6" fillId="2" borderId="5" xfId="0" applyNumberFormat="1" applyFont="1" applyFill="1" applyBorder="1" applyAlignment="1" applyProtection="1">
      <alignment horizontal="center" vertical="center" wrapText="1"/>
    </xf>
    <xf numFmtId="205" fontId="8" fillId="2" borderId="5" xfId="0" applyNumberFormat="1" applyFont="1" applyFill="1" applyBorder="1" applyAlignment="1" applyProtection="1">
      <alignment horizontal="center" vertical="center" wrapText="1"/>
    </xf>
    <xf numFmtId="205" fontId="8" fillId="3" borderId="1" xfId="0" applyNumberFormat="1" applyFont="1" applyFill="1" applyBorder="1" applyAlignment="1" applyProtection="1">
      <alignment horizontal="center" vertical="center" wrapText="1"/>
    </xf>
    <xf numFmtId="207" fontId="6" fillId="2" borderId="5" xfId="0" applyNumberFormat="1" applyFont="1" applyFill="1" applyBorder="1" applyAlignment="1" applyProtection="1">
      <alignment horizontal="center" vertical="center" wrapText="1"/>
    </xf>
    <xf numFmtId="0" fontId="8" fillId="3" borderId="5" xfId="0" applyNumberFormat="1" applyFont="1" applyFill="1" applyBorder="1" applyAlignment="1" applyProtection="1">
      <alignment horizontal="center" vertical="center" wrapText="1"/>
    </xf>
    <xf numFmtId="0" fontId="2" fillId="0" borderId="0" xfId="1177" applyFont="1" applyFill="1" applyAlignment="1">
      <alignment horizontal="center" wrapText="1"/>
    </xf>
    <xf numFmtId="49" fontId="7" fillId="3" borderId="2" xfId="1088" applyNumberFormat="1" applyFont="1" applyFill="1" applyBorder="1" applyAlignment="1">
      <alignment horizontal="center" vertical="center"/>
    </xf>
    <xf numFmtId="0" fontId="13" fillId="3" borderId="5" xfId="0" applyNumberFormat="1" applyFont="1" applyFill="1" applyBorder="1" applyAlignment="1" applyProtection="1">
      <alignment horizontal="left" vertical="center" wrapText="1"/>
    </xf>
    <xf numFmtId="0" fontId="10" fillId="3" borderId="5" xfId="0" applyNumberFormat="1" applyFont="1" applyFill="1" applyBorder="1" applyAlignment="1" applyProtection="1">
      <alignment horizontal="center" vertical="center" wrapText="1"/>
    </xf>
    <xf numFmtId="206" fontId="12" fillId="0" borderId="2" xfId="1088" applyNumberFormat="1" applyFont="1" applyFill="1" applyBorder="1" applyAlignment="1">
      <alignment vertical="center" wrapText="1"/>
    </xf>
    <xf numFmtId="0" fontId="5" fillId="0" borderId="2" xfId="0" applyFont="1" applyFill="1" applyBorder="1" applyAlignment="1">
      <alignment horizontal="center" vertical="center" wrapText="1"/>
    </xf>
    <xf numFmtId="0" fontId="8" fillId="2" borderId="17" xfId="0" applyNumberFormat="1" applyFont="1" applyFill="1" applyBorder="1" applyAlignment="1" applyProtection="1">
      <alignment horizontal="center" vertical="center" wrapText="1"/>
    </xf>
    <xf numFmtId="0" fontId="6" fillId="3" borderId="5" xfId="0" applyNumberFormat="1" applyFont="1" applyFill="1" applyBorder="1" applyAlignment="1" applyProtection="1">
      <alignment horizontal="center" vertical="center" wrapText="1"/>
    </xf>
    <xf numFmtId="205" fontId="8" fillId="3" borderId="5" xfId="0" applyNumberFormat="1" applyFont="1" applyFill="1" applyBorder="1" applyAlignment="1" applyProtection="1">
      <alignment horizontal="center" vertical="center" wrapText="1"/>
    </xf>
    <xf numFmtId="205" fontId="8" fillId="2" borderId="7" xfId="0" applyNumberFormat="1" applyFont="1" applyFill="1" applyBorder="1" applyAlignment="1" applyProtection="1">
      <alignment horizontal="center" vertical="center" wrapText="1"/>
    </xf>
    <xf numFmtId="207" fontId="8" fillId="2" borderId="5" xfId="0" applyNumberFormat="1" applyFont="1" applyFill="1" applyBorder="1" applyAlignment="1" applyProtection="1">
      <alignment horizontal="center" vertical="center" wrapText="1"/>
    </xf>
    <xf numFmtId="205" fontId="10" fillId="2" borderId="5" xfId="0" applyNumberFormat="1" applyFont="1" applyFill="1" applyBorder="1" applyAlignment="1" applyProtection="1">
      <alignment horizontal="center" vertical="center" wrapText="1"/>
    </xf>
    <xf numFmtId="0" fontId="6" fillId="2" borderId="7" xfId="0" applyNumberFormat="1" applyFont="1" applyFill="1" applyBorder="1" applyAlignment="1" applyProtection="1">
      <alignment horizontal="center" vertical="center" wrapText="1"/>
    </xf>
    <xf numFmtId="207" fontId="8" fillId="2" borderId="7"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14" fillId="0" borderId="0" xfId="1321" applyFont="1" applyFill="1">
      <alignment vertical="center"/>
    </xf>
    <xf numFmtId="0" fontId="15" fillId="0" borderId="0" xfId="1321" applyFont="1" applyFill="1">
      <alignment vertical="center"/>
    </xf>
    <xf numFmtId="0" fontId="16" fillId="0" borderId="0" xfId="0" applyFont="1" applyFill="1" applyAlignment="1">
      <alignment vertical="center"/>
    </xf>
    <xf numFmtId="0" fontId="15" fillId="0" borderId="0" xfId="0" applyFont="1" applyAlignment="1">
      <alignment vertical="center"/>
    </xf>
    <xf numFmtId="0" fontId="17" fillId="0" borderId="0" xfId="0" applyFont="1" applyFill="1" applyAlignment="1" applyProtection="1"/>
    <xf numFmtId="49" fontId="16" fillId="0" borderId="0" xfId="0" applyNumberFormat="1" applyFont="1" applyFill="1" applyAlignment="1">
      <alignment horizontal="center"/>
    </xf>
    <xf numFmtId="0" fontId="16" fillId="0" borderId="0" xfId="0" applyFont="1" applyFill="1"/>
    <xf numFmtId="0" fontId="14" fillId="0" borderId="0" xfId="1321" applyFont="1" applyFill="1" applyBorder="1" applyAlignment="1" applyProtection="1">
      <alignment horizontal="center" vertical="center"/>
    </xf>
    <xf numFmtId="0" fontId="14" fillId="0" borderId="0" xfId="1321" applyFont="1" applyFill="1" applyAlignment="1">
      <alignment horizontal="center" vertical="center"/>
    </xf>
    <xf numFmtId="0" fontId="17" fillId="0" borderId="0" xfId="1321" applyFont="1" applyFill="1" applyBorder="1" applyAlignment="1" applyProtection="1">
      <alignment horizontal="left" vertical="center"/>
    </xf>
    <xf numFmtId="0" fontId="16" fillId="0" borderId="0" xfId="1321" applyFont="1" applyFill="1" applyBorder="1" applyAlignment="1" applyProtection="1">
      <alignment horizontal="left" vertical="center"/>
    </xf>
    <xf numFmtId="0" fontId="16" fillId="0" borderId="0" xfId="1321" applyFont="1" applyFill="1" applyBorder="1" applyAlignment="1" applyProtection="1">
      <alignment horizontal="center" vertical="center"/>
    </xf>
    <xf numFmtId="0" fontId="3" fillId="0" borderId="1" xfId="1321" applyFont="1" applyFill="1" applyBorder="1" applyAlignment="1" applyProtection="1">
      <alignment horizontal="right" vertical="center"/>
    </xf>
    <xf numFmtId="0" fontId="15" fillId="0" borderId="0" xfId="1321" applyFont="1" applyFill="1" applyAlignment="1">
      <alignment horizontal="center" vertical="center"/>
    </xf>
    <xf numFmtId="0" fontId="18" fillId="0" borderId="2" xfId="0" applyFont="1" applyFill="1" applyBorder="1" applyAlignment="1" applyProtection="1">
      <alignment horizontal="center" vertical="center"/>
    </xf>
    <xf numFmtId="0" fontId="17" fillId="0" borderId="2" xfId="0" applyFont="1" applyBorder="1" applyAlignment="1" applyProtection="1">
      <alignment horizontal="center" vertical="center" wrapText="1"/>
    </xf>
    <xf numFmtId="0" fontId="17" fillId="0" borderId="2" xfId="0"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49" fontId="3" fillId="0"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left" vertical="center" wrapText="1"/>
    </xf>
    <xf numFmtId="0" fontId="3" fillId="0" borderId="2" xfId="1087" applyFont="1" applyFill="1" applyBorder="1" applyAlignment="1" applyProtection="1">
      <alignment horizontal="justify" vertical="center" wrapText="1"/>
    </xf>
    <xf numFmtId="0" fontId="3" fillId="0" borderId="2" xfId="0" applyNumberFormat="1"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208" fontId="3" fillId="0" borderId="2" xfId="0" applyNumberFormat="1" applyFont="1" applyFill="1" applyBorder="1" applyAlignment="1" applyProtection="1">
      <alignment horizontal="center" vertical="center" wrapText="1"/>
    </xf>
    <xf numFmtId="0" fontId="11" fillId="0" borderId="4" xfId="0" applyFont="1" applyFill="1" applyBorder="1" applyAlignment="1" applyProtection="1">
      <alignment horizontal="right" vertical="center" wrapText="1"/>
    </xf>
    <xf numFmtId="0" fontId="19" fillId="0" borderId="12" xfId="0" applyFont="1" applyFill="1" applyBorder="1" applyAlignment="1" applyProtection="1">
      <alignment horizontal="right" vertical="center" wrapText="1"/>
    </xf>
    <xf numFmtId="209" fontId="20" fillId="0" borderId="12" xfId="0" applyNumberFormat="1" applyFont="1" applyFill="1" applyBorder="1" applyAlignment="1" applyProtection="1">
      <alignment horizontal="center" vertical="center" wrapText="1"/>
    </xf>
    <xf numFmtId="209" fontId="11" fillId="0" borderId="2" xfId="0" applyNumberFormat="1" applyFont="1" applyFill="1" applyBorder="1" applyAlignment="1" applyProtection="1">
      <alignment horizontal="center" vertical="center" wrapText="1"/>
    </xf>
    <xf numFmtId="1" fontId="16" fillId="0" borderId="0" xfId="0" applyNumberFormat="1" applyFont="1" applyFill="1" applyBorder="1" applyAlignment="1">
      <alignment horizontal="center" vertical="center"/>
    </xf>
    <xf numFmtId="0" fontId="16" fillId="0" borderId="0" xfId="0" applyFont="1" applyFill="1" applyAlignment="1">
      <alignment horizontal="center" vertical="center"/>
    </xf>
    <xf numFmtId="49" fontId="16" fillId="0" borderId="0" xfId="0" applyNumberFormat="1" applyFont="1" applyFill="1" applyAlignment="1">
      <alignment horizontal="center" vertical="center"/>
    </xf>
    <xf numFmtId="0" fontId="16" fillId="0" borderId="0" xfId="0" applyNumberFormat="1" applyFont="1" applyFill="1" applyAlignment="1">
      <alignment horizontal="center" vertical="center"/>
    </xf>
    <xf numFmtId="14" fontId="16" fillId="0" borderId="0" xfId="0" applyNumberFormat="1" applyFont="1" applyFill="1"/>
    <xf numFmtId="0" fontId="16" fillId="0" borderId="0" xfId="0" applyNumberFormat="1" applyFont="1" applyFill="1"/>
    <xf numFmtId="0" fontId="16" fillId="0" borderId="0" xfId="0" applyNumberFormat="1" applyFont="1" applyFill="1" applyAlignment="1">
      <alignment vertical="center"/>
    </xf>
    <xf numFmtId="0" fontId="15" fillId="0" borderId="0" xfId="0" applyFont="1" applyFill="1" applyAlignment="1">
      <alignment vertical="center"/>
    </xf>
    <xf numFmtId="0" fontId="15" fillId="0" borderId="0" xfId="0" applyNumberFormat="1" applyFont="1" applyFill="1" applyAlignment="1">
      <alignment vertical="center"/>
    </xf>
    <xf numFmtId="0" fontId="1" fillId="0" borderId="0" xfId="0" applyFont="1" applyFill="1" applyAlignment="1">
      <alignment horizontal="center" vertical="center"/>
    </xf>
    <xf numFmtId="0" fontId="3" fillId="0" borderId="0" xfId="0" applyFont="1" applyFill="1" applyBorder="1" applyAlignment="1">
      <alignment horizontal="left" vertical="center" wrapText="1"/>
    </xf>
    <xf numFmtId="0" fontId="17" fillId="0" borderId="0" xfId="0" applyFont="1" applyFill="1" applyBorder="1" applyAlignment="1">
      <alignment horizontal="left" vertical="center"/>
    </xf>
    <xf numFmtId="0" fontId="3" fillId="0" borderId="0" xfId="0" applyNumberFormat="1" applyFont="1" applyFill="1" applyAlignment="1">
      <alignment horizontal="right" vertical="center"/>
    </xf>
    <xf numFmtId="0" fontId="21" fillId="0" borderId="2"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6" fillId="0" borderId="2" xfId="0" applyFont="1" applyFill="1" applyBorder="1" applyAlignment="1">
      <alignment vertical="center"/>
    </xf>
    <xf numFmtId="209" fontId="16" fillId="0" borderId="2" xfId="0" applyNumberFormat="1" applyFont="1" applyFill="1" applyBorder="1" applyAlignment="1">
      <alignment horizontal="center" vertical="center" wrapText="1"/>
    </xf>
    <xf numFmtId="0" fontId="16" fillId="0" borderId="18" xfId="0" applyFont="1" applyFill="1" applyBorder="1" applyAlignment="1">
      <alignment horizontal="center" vertical="center"/>
    </xf>
    <xf numFmtId="0" fontId="2" fillId="0" borderId="2" xfId="0" applyFont="1" applyFill="1" applyBorder="1" applyAlignment="1">
      <alignment vertical="center"/>
    </xf>
    <xf numFmtId="206" fontId="16"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205" fontId="16" fillId="0" borderId="2" xfId="0" applyNumberFormat="1"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3" xfId="0" applyFont="1" applyFill="1" applyBorder="1" applyAlignment="1">
      <alignment horizontal="left" vertical="center" wrapText="1"/>
    </xf>
    <xf numFmtId="205" fontId="22" fillId="0" borderId="2" xfId="0" applyNumberFormat="1" applyFont="1" applyFill="1" applyBorder="1" applyAlignment="1">
      <alignment horizontal="center" vertical="center" wrapText="1"/>
    </xf>
    <xf numFmtId="0" fontId="2" fillId="0" borderId="4" xfId="0" applyFont="1" applyFill="1" applyBorder="1" applyAlignment="1">
      <alignment horizontal="left" vertical="center"/>
    </xf>
    <xf numFmtId="0" fontId="16" fillId="0" borderId="3" xfId="0" applyFont="1" applyFill="1" applyBorder="1" applyAlignment="1">
      <alignment horizontal="left" vertical="center"/>
    </xf>
    <xf numFmtId="1" fontId="22" fillId="0" borderId="2" xfId="0" applyNumberFormat="1" applyFont="1" applyFill="1" applyBorder="1" applyAlignment="1">
      <alignment horizontal="center" vertical="center" wrapText="1"/>
    </xf>
    <xf numFmtId="206" fontId="16" fillId="0" borderId="0" xfId="0" applyNumberFormat="1" applyFont="1" applyFill="1" applyAlignment="1">
      <alignment vertical="center"/>
    </xf>
    <xf numFmtId="0" fontId="2" fillId="0" borderId="2" xfId="0" applyFont="1" applyFill="1" applyBorder="1" applyAlignment="1">
      <alignment horizontal="left" vertical="center"/>
    </xf>
    <xf numFmtId="0" fontId="16" fillId="0" borderId="2" xfId="0" applyFont="1" applyFill="1" applyBorder="1" applyAlignment="1">
      <alignment horizontal="left" vertical="center"/>
    </xf>
    <xf numFmtId="1" fontId="22" fillId="0" borderId="2" xfId="0" applyNumberFormat="1"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alignment horizontal="center" vertical="center" wrapText="1"/>
    </xf>
    <xf numFmtId="0" fontId="15" fillId="0" borderId="0" xfId="0" applyFont="1" applyFill="1" applyBorder="1" applyAlignment="1">
      <alignment horizontal="justify" vertical="center" wrapText="1"/>
    </xf>
    <xf numFmtId="0" fontId="15" fillId="0" borderId="0" xfId="0" applyFont="1" applyFill="1" applyAlignment="1" applyProtection="1">
      <alignment vertical="center"/>
      <protection locked="0"/>
    </xf>
    <xf numFmtId="0" fontId="3" fillId="0" borderId="0" xfId="1371" applyFont="1" applyFill="1" applyBorder="1" applyAlignment="1">
      <alignment vertical="center" wrapText="1"/>
    </xf>
    <xf numFmtId="0" fontId="23" fillId="0" borderId="15" xfId="1371" applyNumberFormat="1" applyFont="1" applyFill="1" applyBorder="1" applyAlignment="1" applyProtection="1">
      <alignment horizontal="center" vertical="center" wrapText="1"/>
    </xf>
    <xf numFmtId="0" fontId="23" fillId="0" borderId="13" xfId="1371" applyNumberFormat="1" applyFont="1" applyFill="1" applyBorder="1" applyAlignment="1" applyProtection="1">
      <alignment horizontal="center" vertical="center" wrapText="1"/>
    </xf>
    <xf numFmtId="0" fontId="23" fillId="0" borderId="14" xfId="1371" applyNumberFormat="1" applyFont="1" applyFill="1" applyBorder="1" applyAlignment="1" applyProtection="1">
      <alignment horizontal="center" vertical="center" wrapText="1"/>
    </xf>
    <xf numFmtId="0" fontId="3" fillId="0" borderId="19" xfId="1371" applyNumberFormat="1" applyFont="1" applyFill="1" applyBorder="1" applyAlignment="1" applyProtection="1">
      <alignment vertical="center" wrapText="1"/>
    </xf>
    <xf numFmtId="0" fontId="3" fillId="0" borderId="0" xfId="1371" applyNumberFormat="1" applyFont="1" applyFill="1" applyBorder="1" applyAlignment="1" applyProtection="1">
      <alignment vertical="center" wrapText="1"/>
    </xf>
    <xf numFmtId="0" fontId="24" fillId="0" borderId="0" xfId="1371" applyNumberFormat="1" applyFont="1" applyFill="1" applyBorder="1" applyAlignment="1" applyProtection="1">
      <alignment vertical="center" wrapText="1"/>
    </xf>
    <xf numFmtId="0" fontId="24" fillId="0" borderId="20" xfId="1371" applyNumberFormat="1" applyFont="1" applyFill="1" applyBorder="1" applyAlignment="1" applyProtection="1">
      <alignment vertical="center" wrapText="1"/>
    </xf>
    <xf numFmtId="0" fontId="3" fillId="0" borderId="19" xfId="1371" applyNumberFormat="1" applyFont="1" applyFill="1" applyBorder="1" applyAlignment="1" applyProtection="1">
      <alignment horizontal="left" vertical="center" wrapText="1"/>
    </xf>
    <xf numFmtId="0" fontId="3" fillId="0" borderId="0" xfId="1371" applyNumberFormat="1" applyFont="1" applyFill="1" applyBorder="1" applyAlignment="1" applyProtection="1">
      <alignment horizontal="left" vertical="center" wrapText="1"/>
    </xf>
    <xf numFmtId="0" fontId="3" fillId="0" borderId="20" xfId="1371" applyNumberFormat="1" applyFont="1" applyFill="1" applyBorder="1" applyAlignment="1" applyProtection="1">
      <alignment horizontal="left" vertical="center" wrapText="1"/>
    </xf>
    <xf numFmtId="0" fontId="24" fillId="0" borderId="19" xfId="1371" applyNumberFormat="1" applyFont="1" applyFill="1" applyBorder="1" applyAlignment="1" applyProtection="1">
      <alignment horizontal="left" vertical="center" wrapText="1"/>
    </xf>
    <xf numFmtId="0" fontId="24" fillId="0" borderId="0" xfId="1371" applyNumberFormat="1" applyFont="1" applyFill="1" applyBorder="1" applyAlignment="1" applyProtection="1">
      <alignment horizontal="left" vertical="center" wrapText="1"/>
    </xf>
    <xf numFmtId="0" fontId="24" fillId="0" borderId="20" xfId="1371" applyNumberFormat="1" applyFont="1" applyFill="1" applyBorder="1" applyAlignment="1" applyProtection="1">
      <alignment horizontal="left" vertical="center" wrapText="1"/>
    </xf>
    <xf numFmtId="0" fontId="3" fillId="0" borderId="19" xfId="1371" applyFont="1" applyFill="1" applyBorder="1" applyAlignment="1">
      <alignment horizontal="left" vertical="center" wrapText="1"/>
    </xf>
    <xf numFmtId="0" fontId="3" fillId="0" borderId="0" xfId="1371" applyFont="1" applyFill="1" applyBorder="1" applyAlignment="1">
      <alignment horizontal="left" vertical="center" wrapText="1"/>
    </xf>
    <xf numFmtId="0" fontId="3" fillId="0" borderId="20" xfId="1371" applyFont="1" applyFill="1" applyBorder="1" applyAlignment="1">
      <alignment horizontal="left" vertical="center" wrapText="1"/>
    </xf>
    <xf numFmtId="0" fontId="3" fillId="0" borderId="20" xfId="1371" applyNumberFormat="1" applyFont="1" applyFill="1" applyBorder="1" applyAlignment="1" applyProtection="1">
      <alignment vertical="center" wrapText="1"/>
    </xf>
    <xf numFmtId="0" fontId="24" fillId="0" borderId="19" xfId="1371" applyFont="1" applyFill="1" applyBorder="1" applyAlignment="1">
      <alignment horizontal="left" vertical="center" wrapText="1"/>
    </xf>
    <xf numFmtId="0" fontId="24" fillId="0" borderId="0" xfId="1371" applyFont="1" applyFill="1" applyBorder="1" applyAlignment="1">
      <alignment horizontal="left" vertical="center" wrapText="1"/>
    </xf>
    <xf numFmtId="0" fontId="24" fillId="0" borderId="20" xfId="1371" applyFont="1" applyFill="1" applyBorder="1" applyAlignment="1">
      <alignment horizontal="left" vertical="center" wrapText="1"/>
    </xf>
    <xf numFmtId="0" fontId="3" fillId="0" borderId="16" xfId="1371" applyNumberFormat="1" applyFont="1" applyFill="1" applyBorder="1" applyAlignment="1" applyProtection="1">
      <alignment horizontal="left" vertical="center" wrapText="1"/>
    </xf>
    <xf numFmtId="0" fontId="3" fillId="0" borderId="1" xfId="1371" applyNumberFormat="1" applyFont="1" applyFill="1" applyBorder="1" applyAlignment="1" applyProtection="1">
      <alignment horizontal="left" vertical="center" wrapText="1"/>
    </xf>
    <xf numFmtId="0" fontId="3" fillId="0" borderId="7" xfId="1371" applyNumberFormat="1" applyFont="1" applyFill="1" applyBorder="1" applyAlignment="1" applyProtection="1">
      <alignment horizontal="left" vertical="center" wrapText="1"/>
    </xf>
    <xf numFmtId="0" fontId="25" fillId="0" borderId="0" xfId="0" applyFont="1" applyFill="1"/>
    <xf numFmtId="0" fontId="15" fillId="0" borderId="0" xfId="0" applyFont="1" applyFill="1" applyBorder="1"/>
    <xf numFmtId="0" fontId="15" fillId="0" borderId="0" xfId="0" applyFont="1" applyFill="1"/>
    <xf numFmtId="0" fontId="26" fillId="0" borderId="0" xfId="0" applyFont="1" applyFill="1" applyAlignment="1">
      <alignment horizontal="center" vertical="center" wrapText="1"/>
    </xf>
    <xf numFmtId="0" fontId="27" fillId="0" borderId="0" xfId="0" applyFont="1" applyFill="1" applyAlignment="1">
      <alignment horizontal="center" vertical="center" wrapText="1"/>
    </xf>
    <xf numFmtId="0" fontId="28" fillId="0" borderId="0" xfId="0" applyFont="1" applyFill="1" applyAlignment="1">
      <alignment horizontal="center" vertical="center" wrapText="1"/>
    </xf>
    <xf numFmtId="0" fontId="29" fillId="0" borderId="0" xfId="0" applyFont="1" applyFill="1" applyAlignment="1">
      <alignment horizontal="center" vertical="center" wrapText="1"/>
    </xf>
    <xf numFmtId="0" fontId="30" fillId="0" borderId="0" xfId="0" applyFont="1" applyFill="1" applyAlignment="1">
      <alignment horizontal="center" vertical="center" wrapText="1"/>
    </xf>
    <xf numFmtId="0" fontId="31" fillId="0" borderId="0" xfId="0" applyFont="1" applyFill="1" applyAlignment="1">
      <alignment horizontal="center" vertical="center" wrapText="1"/>
    </xf>
    <xf numFmtId="0" fontId="32" fillId="0" borderId="0" xfId="0" applyFont="1" applyFill="1" applyAlignment="1">
      <alignment horizontal="center" vertical="center" wrapText="1"/>
    </xf>
    <xf numFmtId="0" fontId="28" fillId="0" borderId="0" xfId="0" applyFont="1" applyFill="1" applyAlignment="1">
      <alignment horizontal="left" vertical="center" wrapText="1"/>
    </xf>
    <xf numFmtId="57" fontId="1" fillId="0" borderId="0" xfId="0" applyNumberFormat="1" applyFont="1" applyFill="1" applyAlignment="1">
      <alignment horizontal="center"/>
    </xf>
    <xf numFmtId="0" fontId="15" fillId="0" borderId="0" xfId="0" applyFont="1" applyFill="1" applyProtection="1">
      <protection locked="0"/>
    </xf>
    <xf numFmtId="0" fontId="15" fillId="0" borderId="0" xfId="0" applyFont="1" applyFill="1" applyAlignment="1">
      <alignment wrapText="1"/>
    </xf>
  </cellXfs>
  <cellStyles count="19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鹎%U龡&amp;H?_x0008__x001c__x001c_?_x0007__x0001__x0001_" xfId="49"/>
    <cellStyle name="?鹎%U龡&amp;H?_x0008_e_x0005_9_x0006__x0007__x0001__x0001_" xfId="50"/>
    <cellStyle name="@ET_Style?CF_Style_0" xfId="51"/>
    <cellStyle name="_20100326高清市院遂宁检察院1080P配置清单26日改" xfId="52"/>
    <cellStyle name="_Book1" xfId="53"/>
    <cellStyle name="_Book1_1" xfId="54"/>
    <cellStyle name="_Book1_2" xfId="55"/>
    <cellStyle name="_Book1_3" xfId="56"/>
    <cellStyle name="_Book1_金融业务培训人员情况表" xfId="57"/>
    <cellStyle name="_Book1_金融业务培训人员情况表_工程量清单（车行道）" xfId="58"/>
    <cellStyle name="_ET_STYLE_NoName_00_" xfId="59"/>
    <cellStyle name="_ET_STYLE_NoName_00__Book1" xfId="60"/>
    <cellStyle name="_ET_STYLE_NoName_00__Book1_1" xfId="61"/>
    <cellStyle name="_ET_STYLE_NoName_00__Book1_1_县公司" xfId="62"/>
    <cellStyle name="_ET_STYLE_NoName_00__Book1_1_银行账户情况表_2010年12月" xfId="63"/>
    <cellStyle name="_ET_STYLE_NoName_00__Book1_2" xfId="64"/>
    <cellStyle name="_ET_STYLE_NoName_00__Book1_县公司" xfId="65"/>
    <cellStyle name="_ET_STYLE_NoName_00__Book1_银行账户情况表_2010年12月" xfId="66"/>
    <cellStyle name="_ET_STYLE_NoName_00__Sheet3" xfId="67"/>
    <cellStyle name="_ET_STYLE_NoName_00__建行" xfId="68"/>
    <cellStyle name="_ET_STYLE_NoName_00__县公司" xfId="69"/>
    <cellStyle name="_ET_STYLE_NoName_00__银行账户情况表_2010年12月" xfId="70"/>
    <cellStyle name="_ET_STYLE_NoName_00__云南水利电力有限公司" xfId="71"/>
    <cellStyle name="_Sheet1" xfId="72"/>
    <cellStyle name="_Sheet1_Book1" xfId="73"/>
    <cellStyle name="_Sheet3 (5)" xfId="74"/>
    <cellStyle name="_Sheet3 (6)" xfId="75"/>
    <cellStyle name="_本部汇总" xfId="76"/>
    <cellStyle name="_工程量清单（车行道）" xfId="77"/>
    <cellStyle name="_南方电网" xfId="78"/>
    <cellStyle name="_弱电系统设备配置报价清单" xfId="79"/>
    <cellStyle name="0,0_x000d__x000a_NA_x000d__x000a_" xfId="80"/>
    <cellStyle name="0,0_x000d__x000a_NA_x000d__x000a_ 2" xfId="81"/>
    <cellStyle name="0,0_x000d__x000a_NA_x000d__x000a_ 3" xfId="82"/>
    <cellStyle name="0,0_x000d__x000a_NA_x000d__x000a_ 3 2" xfId="83"/>
    <cellStyle name="20% - Accent1" xfId="84"/>
    <cellStyle name="20% - Accent1 2" xfId="85"/>
    <cellStyle name="20% - Accent1 2 2" xfId="86"/>
    <cellStyle name="20% - Accent1 2 3" xfId="87"/>
    <cellStyle name="20% - Accent1 3" xfId="88"/>
    <cellStyle name="20% - Accent1 3 2" xfId="89"/>
    <cellStyle name="20% - Accent2" xfId="90"/>
    <cellStyle name="20% - Accent2 2" xfId="91"/>
    <cellStyle name="20% - Accent2 2 2" xfId="92"/>
    <cellStyle name="20% - Accent2 2 3" xfId="93"/>
    <cellStyle name="20% - Accent2 3" xfId="94"/>
    <cellStyle name="20% - Accent2 3 2" xfId="95"/>
    <cellStyle name="20% - Accent3" xfId="96"/>
    <cellStyle name="20% - Accent3 2" xfId="97"/>
    <cellStyle name="20% - Accent3 2 2" xfId="98"/>
    <cellStyle name="20% - Accent3 2 3" xfId="99"/>
    <cellStyle name="20% - Accent3 3" xfId="100"/>
    <cellStyle name="20% - Accent3 3 2" xfId="101"/>
    <cellStyle name="20% - Accent4" xfId="102"/>
    <cellStyle name="20% - Accent4 2" xfId="103"/>
    <cellStyle name="20% - Accent4 2 2" xfId="104"/>
    <cellStyle name="20% - Accent4 2 3" xfId="105"/>
    <cellStyle name="20% - Accent4 3" xfId="106"/>
    <cellStyle name="20% - Accent4 3 2" xfId="107"/>
    <cellStyle name="20% - Accent5" xfId="108"/>
    <cellStyle name="20% - Accent5 2" xfId="109"/>
    <cellStyle name="20% - Accent5 2 2" xfId="110"/>
    <cellStyle name="20% - Accent5 2 3" xfId="111"/>
    <cellStyle name="20% - Accent5 3" xfId="112"/>
    <cellStyle name="20% - Accent5 3 2" xfId="113"/>
    <cellStyle name="20% - Accent6" xfId="114"/>
    <cellStyle name="20% - Accent6 2" xfId="115"/>
    <cellStyle name="20% - Accent6 2 2" xfId="116"/>
    <cellStyle name="20% - Accent6 2 3" xfId="117"/>
    <cellStyle name="20% - Accent6 3" xfId="118"/>
    <cellStyle name="20% - Accent6 3 2" xfId="119"/>
    <cellStyle name="20% - 强调文字颜色 1 2" xfId="120"/>
    <cellStyle name="20% - 强调文字颜色 1 3" xfId="121"/>
    <cellStyle name="20% - 强调文字颜色 2 2" xfId="122"/>
    <cellStyle name="20% - 强调文字颜色 2 3" xfId="123"/>
    <cellStyle name="20% - 强调文字颜色 3 2" xfId="124"/>
    <cellStyle name="20% - 强调文字颜色 3 3" xfId="125"/>
    <cellStyle name="20% - 强调文字颜色 4 2" xfId="126"/>
    <cellStyle name="20% - 强调文字颜色 4 3" xfId="127"/>
    <cellStyle name="20% - 强调文字颜色 5 2" xfId="128"/>
    <cellStyle name="20% - 强调文字颜色 5 3" xfId="129"/>
    <cellStyle name="20% - 强调文字颜色 6 2" xfId="130"/>
    <cellStyle name="20% - 强调文字颜色 6 3" xfId="131"/>
    <cellStyle name="40% - Accent1" xfId="132"/>
    <cellStyle name="40% - Accent1 2" xfId="133"/>
    <cellStyle name="40% - Accent1 2 2" xfId="134"/>
    <cellStyle name="40% - Accent1 2 3" xfId="135"/>
    <cellStyle name="40% - Accent1 3" xfId="136"/>
    <cellStyle name="40% - Accent1 3 2" xfId="137"/>
    <cellStyle name="40% - Accent2" xfId="138"/>
    <cellStyle name="40% - Accent2 2" xfId="139"/>
    <cellStyle name="40% - Accent2 2 2" xfId="140"/>
    <cellStyle name="40% - Accent2 2 3" xfId="141"/>
    <cellStyle name="40% - Accent2 3" xfId="142"/>
    <cellStyle name="40% - Accent2 3 2" xfId="143"/>
    <cellStyle name="40% - Accent3" xfId="144"/>
    <cellStyle name="40% - Accent3 2" xfId="145"/>
    <cellStyle name="40% - Accent3 2 2" xfId="146"/>
    <cellStyle name="40% - Accent3 2 3" xfId="147"/>
    <cellStyle name="40% - Accent3 3" xfId="148"/>
    <cellStyle name="40% - Accent3 3 2" xfId="149"/>
    <cellStyle name="40% - Accent4" xfId="150"/>
    <cellStyle name="40% - Accent4 2" xfId="151"/>
    <cellStyle name="40% - Accent4 2 2" xfId="152"/>
    <cellStyle name="40% - Accent4 2 3" xfId="153"/>
    <cellStyle name="40% - Accent4 3" xfId="154"/>
    <cellStyle name="40% - Accent4 3 2" xfId="155"/>
    <cellStyle name="40% - Accent5" xfId="156"/>
    <cellStyle name="40% - Accent5 2" xfId="157"/>
    <cellStyle name="40% - Accent5 2 2" xfId="158"/>
    <cellStyle name="40% - Accent5 2 3" xfId="159"/>
    <cellStyle name="40% - Accent5 3" xfId="160"/>
    <cellStyle name="40% - Accent5 3 2" xfId="161"/>
    <cellStyle name="40% - Accent6" xfId="162"/>
    <cellStyle name="40% - Accent6 2" xfId="163"/>
    <cellStyle name="40% - Accent6 2 2" xfId="164"/>
    <cellStyle name="40% - Accent6 2 3" xfId="165"/>
    <cellStyle name="40% - Accent6 3" xfId="166"/>
    <cellStyle name="40% - Accent6 3 2" xfId="167"/>
    <cellStyle name="40% - 强调文字颜色 1 2" xfId="168"/>
    <cellStyle name="40% - 强调文字颜色 1 3" xfId="169"/>
    <cellStyle name="40% - 强调文字颜色 2 2" xfId="170"/>
    <cellStyle name="40% - 强调文字颜色 2 3" xfId="171"/>
    <cellStyle name="40% - 强调文字颜色 3 2" xfId="172"/>
    <cellStyle name="40% - 强调文字颜色 3 3" xfId="173"/>
    <cellStyle name="40% - 强调文字颜色 4 2" xfId="174"/>
    <cellStyle name="40% - 强调文字颜色 4 3" xfId="175"/>
    <cellStyle name="40% - 强调文字颜色 5 2" xfId="176"/>
    <cellStyle name="40% - 强调文字颜色 5 3" xfId="177"/>
    <cellStyle name="40% - 强调文字颜色 6 2" xfId="178"/>
    <cellStyle name="40% - 强调文字颜色 6 3" xfId="179"/>
    <cellStyle name="60% - Accent1" xfId="180"/>
    <cellStyle name="60% - Accent1 2" xfId="181"/>
    <cellStyle name="60% - Accent1 2 2" xfId="182"/>
    <cellStyle name="60% - Accent1 2 3" xfId="183"/>
    <cellStyle name="60% - Accent1 3" xfId="184"/>
    <cellStyle name="60% - Accent1 3 2" xfId="185"/>
    <cellStyle name="60% - Accent2" xfId="186"/>
    <cellStyle name="60% - Accent2 2" xfId="187"/>
    <cellStyle name="60% - Accent2 2 2" xfId="188"/>
    <cellStyle name="60% - Accent2 2 3" xfId="189"/>
    <cellStyle name="60% - Accent2 3" xfId="190"/>
    <cellStyle name="60% - Accent2 3 2" xfId="191"/>
    <cellStyle name="60% - Accent3" xfId="192"/>
    <cellStyle name="60% - Accent3 2" xfId="193"/>
    <cellStyle name="60% - Accent3 2 2" xfId="194"/>
    <cellStyle name="60% - Accent3 2 3" xfId="195"/>
    <cellStyle name="60% - Accent3 3" xfId="196"/>
    <cellStyle name="60% - Accent3 3 2" xfId="197"/>
    <cellStyle name="60% - Accent4" xfId="198"/>
    <cellStyle name="60% - Accent4 2" xfId="199"/>
    <cellStyle name="60% - Accent4 2 2" xfId="200"/>
    <cellStyle name="60% - Accent4 2 3" xfId="201"/>
    <cellStyle name="60% - Accent4 3" xfId="202"/>
    <cellStyle name="60% - Accent4 3 2" xfId="203"/>
    <cellStyle name="60% - Accent5" xfId="204"/>
    <cellStyle name="60% - Accent5 2" xfId="205"/>
    <cellStyle name="60% - Accent5 2 2" xfId="206"/>
    <cellStyle name="60% - Accent5 2 3" xfId="207"/>
    <cellStyle name="60% - Accent5 3" xfId="208"/>
    <cellStyle name="60% - Accent5 3 2" xfId="209"/>
    <cellStyle name="60% - Accent6" xfId="210"/>
    <cellStyle name="60% - Accent6 2" xfId="211"/>
    <cellStyle name="60% - Accent6 2 2" xfId="212"/>
    <cellStyle name="60% - Accent6 2 3" xfId="213"/>
    <cellStyle name="60% - Accent6 3" xfId="214"/>
    <cellStyle name="60% - Accent6 3 2" xfId="215"/>
    <cellStyle name="60% - 强调文字颜色 1 2" xfId="216"/>
    <cellStyle name="60% - 强调文字颜色 1 3" xfId="217"/>
    <cellStyle name="60% - 强调文字颜色 2 2" xfId="218"/>
    <cellStyle name="60% - 强调文字颜色 2 3" xfId="219"/>
    <cellStyle name="60% - 强调文字颜色 3 2" xfId="220"/>
    <cellStyle name="60% - 强调文字颜色 3 3" xfId="221"/>
    <cellStyle name="60% - 强调文字颜色 4 2" xfId="222"/>
    <cellStyle name="60% - 强调文字颜色 4 3" xfId="223"/>
    <cellStyle name="60% - 强调文字颜色 5 2" xfId="224"/>
    <cellStyle name="60% - 强调文字颜色 5 3" xfId="225"/>
    <cellStyle name="60% - 强调文字颜色 6 2" xfId="226"/>
    <cellStyle name="60% - 强调文字颜色 6 3" xfId="227"/>
    <cellStyle name="6mal" xfId="228"/>
    <cellStyle name="Accent1" xfId="229"/>
    <cellStyle name="Accent1 - 20%" xfId="230"/>
    <cellStyle name="Accent1 - 20% 2" xfId="231"/>
    <cellStyle name="Accent1 - 20% 2 2" xfId="232"/>
    <cellStyle name="Accent1 - 20% 2 3" xfId="233"/>
    <cellStyle name="Accent1 - 20% 3" xfId="234"/>
    <cellStyle name="Accent1 - 20% 3 2" xfId="235"/>
    <cellStyle name="Accent1 - 40%" xfId="236"/>
    <cellStyle name="Accent1 - 40% 2" xfId="237"/>
    <cellStyle name="Accent1 - 40% 2 2" xfId="238"/>
    <cellStyle name="Accent1 - 40% 2 3" xfId="239"/>
    <cellStyle name="Accent1 - 40% 3" xfId="240"/>
    <cellStyle name="Accent1 - 40% 3 2" xfId="241"/>
    <cellStyle name="Accent1 - 60%" xfId="242"/>
    <cellStyle name="Accent1 - 60% 2" xfId="243"/>
    <cellStyle name="Accent1 - 60% 2 2" xfId="244"/>
    <cellStyle name="Accent1 - 60% 2 3" xfId="245"/>
    <cellStyle name="Accent1 - 60% 3" xfId="246"/>
    <cellStyle name="Accent1 - 60% 3 2" xfId="247"/>
    <cellStyle name="Accent1 2" xfId="248"/>
    <cellStyle name="Accent1 2 2" xfId="249"/>
    <cellStyle name="Accent1 2 3" xfId="250"/>
    <cellStyle name="Accent1 3" xfId="251"/>
    <cellStyle name="Accent1 3 2" xfId="252"/>
    <cellStyle name="Accent1 4" xfId="253"/>
    <cellStyle name="Accent1 4 2" xfId="254"/>
    <cellStyle name="Accent1 5" xfId="255"/>
    <cellStyle name="Accent1 5 2" xfId="256"/>
    <cellStyle name="Accent1 6" xfId="257"/>
    <cellStyle name="Accent1 6 2" xfId="258"/>
    <cellStyle name="Accent1_公安安全支出补充表5.14" xfId="259"/>
    <cellStyle name="Accent2" xfId="260"/>
    <cellStyle name="Accent2 - 20%" xfId="261"/>
    <cellStyle name="Accent2 - 20% 2" xfId="262"/>
    <cellStyle name="Accent2 - 20% 2 2" xfId="263"/>
    <cellStyle name="Accent2 - 20% 2 3" xfId="264"/>
    <cellStyle name="Accent2 - 20% 3" xfId="265"/>
    <cellStyle name="Accent2 - 20% 3 2" xfId="266"/>
    <cellStyle name="Accent2 - 40%" xfId="267"/>
    <cellStyle name="Accent2 - 40% 2" xfId="268"/>
    <cellStyle name="Accent2 - 40% 2 2" xfId="269"/>
    <cellStyle name="Accent2 - 40% 2 3" xfId="270"/>
    <cellStyle name="Accent2 - 40% 3" xfId="271"/>
    <cellStyle name="Accent2 - 40% 3 2" xfId="272"/>
    <cellStyle name="Accent2 - 60%" xfId="273"/>
    <cellStyle name="Accent2 - 60% 2" xfId="274"/>
    <cellStyle name="Accent2 - 60% 2 2" xfId="275"/>
    <cellStyle name="Accent2 - 60% 2 3" xfId="276"/>
    <cellStyle name="Accent2 - 60% 3" xfId="277"/>
    <cellStyle name="Accent2 - 60% 3 2" xfId="278"/>
    <cellStyle name="Accent2 2" xfId="279"/>
    <cellStyle name="Accent2 2 2" xfId="280"/>
    <cellStyle name="Accent2 2 3" xfId="281"/>
    <cellStyle name="Accent2 3" xfId="282"/>
    <cellStyle name="Accent2 3 2" xfId="283"/>
    <cellStyle name="Accent2 4" xfId="284"/>
    <cellStyle name="Accent2 4 2" xfId="285"/>
    <cellStyle name="Accent2 5" xfId="286"/>
    <cellStyle name="Accent2 5 2" xfId="287"/>
    <cellStyle name="Accent2 6" xfId="288"/>
    <cellStyle name="Accent2 6 2" xfId="289"/>
    <cellStyle name="Accent2_公安安全支出补充表5.14" xfId="290"/>
    <cellStyle name="Accent3" xfId="291"/>
    <cellStyle name="Accent3 - 20%" xfId="292"/>
    <cellStyle name="Accent3 - 20% 2" xfId="293"/>
    <cellStyle name="Accent3 - 20% 2 2" xfId="294"/>
    <cellStyle name="Accent3 - 20% 2 3" xfId="295"/>
    <cellStyle name="Accent3 - 20% 3" xfId="296"/>
    <cellStyle name="Accent3 - 20% 3 2" xfId="297"/>
    <cellStyle name="Accent3 - 40%" xfId="298"/>
    <cellStyle name="Accent3 - 40% 2" xfId="299"/>
    <cellStyle name="Accent3 - 40% 2 2" xfId="300"/>
    <cellStyle name="Accent3 - 40% 2 3" xfId="301"/>
    <cellStyle name="Accent3 - 40% 3" xfId="302"/>
    <cellStyle name="Accent3 - 40% 3 2" xfId="303"/>
    <cellStyle name="Accent3 - 60%" xfId="304"/>
    <cellStyle name="Accent3 - 60% 2" xfId="305"/>
    <cellStyle name="Accent3 - 60% 2 2" xfId="306"/>
    <cellStyle name="Accent3 - 60% 2 3" xfId="307"/>
    <cellStyle name="Accent3 - 60% 3" xfId="308"/>
    <cellStyle name="Accent3 - 60% 3 2" xfId="309"/>
    <cellStyle name="Accent3 2" xfId="310"/>
    <cellStyle name="Accent3 2 2" xfId="311"/>
    <cellStyle name="Accent3 2 3" xfId="312"/>
    <cellStyle name="Accent3 3" xfId="313"/>
    <cellStyle name="Accent3 3 2" xfId="314"/>
    <cellStyle name="Accent3 4" xfId="315"/>
    <cellStyle name="Accent3 4 2" xfId="316"/>
    <cellStyle name="Accent3 5" xfId="317"/>
    <cellStyle name="Accent3 5 2" xfId="318"/>
    <cellStyle name="Accent3 6" xfId="319"/>
    <cellStyle name="Accent3 6 2" xfId="320"/>
    <cellStyle name="Accent3_公安安全支出补充表5.14" xfId="321"/>
    <cellStyle name="Accent4" xfId="322"/>
    <cellStyle name="Accent4 - 20%" xfId="323"/>
    <cellStyle name="Accent4 - 20% 2" xfId="324"/>
    <cellStyle name="Accent4 - 20% 2 2" xfId="325"/>
    <cellStyle name="Accent4 - 20% 2 3" xfId="326"/>
    <cellStyle name="Accent4 - 20% 3" xfId="327"/>
    <cellStyle name="Accent4 - 20% 3 2" xfId="328"/>
    <cellStyle name="Accent4 - 40%" xfId="329"/>
    <cellStyle name="Accent4 - 40% 2" xfId="330"/>
    <cellStyle name="Accent4 - 40% 2 2" xfId="331"/>
    <cellStyle name="Accent4 - 40% 2 3" xfId="332"/>
    <cellStyle name="Accent4 - 40% 3" xfId="333"/>
    <cellStyle name="Accent4 - 40% 3 2" xfId="334"/>
    <cellStyle name="Accent4 - 60%" xfId="335"/>
    <cellStyle name="Accent4 - 60% 2" xfId="336"/>
    <cellStyle name="Accent4 - 60% 2 2" xfId="337"/>
    <cellStyle name="Accent4 - 60% 2 3" xfId="338"/>
    <cellStyle name="Accent4 - 60% 3" xfId="339"/>
    <cellStyle name="Accent4 - 60% 3 2" xfId="340"/>
    <cellStyle name="Accent4 2" xfId="341"/>
    <cellStyle name="Accent4 2 2" xfId="342"/>
    <cellStyle name="Accent4 2 3" xfId="343"/>
    <cellStyle name="Accent4 3" xfId="344"/>
    <cellStyle name="Accent4 3 2" xfId="345"/>
    <cellStyle name="Accent4 4" xfId="346"/>
    <cellStyle name="Accent4 4 2" xfId="347"/>
    <cellStyle name="Accent4 5" xfId="348"/>
    <cellStyle name="Accent4 5 2" xfId="349"/>
    <cellStyle name="Accent4 6" xfId="350"/>
    <cellStyle name="Accent4 6 2" xfId="351"/>
    <cellStyle name="Accent4_公安安全支出补充表5.14" xfId="352"/>
    <cellStyle name="Accent5" xfId="353"/>
    <cellStyle name="Accent5 - 20%" xfId="354"/>
    <cellStyle name="Accent5 - 20% 2" xfId="355"/>
    <cellStyle name="Accent5 - 20% 2 2" xfId="356"/>
    <cellStyle name="Accent5 - 20% 2 3" xfId="357"/>
    <cellStyle name="Accent5 - 20% 3" xfId="358"/>
    <cellStyle name="Accent5 - 20% 3 2" xfId="359"/>
    <cellStyle name="Accent5 - 40%" xfId="360"/>
    <cellStyle name="Accent5 - 40% 2" xfId="361"/>
    <cellStyle name="Accent5 - 40% 2 2" xfId="362"/>
    <cellStyle name="Accent5 - 40% 2 3" xfId="363"/>
    <cellStyle name="Accent5 - 40% 3" xfId="364"/>
    <cellStyle name="Accent5 - 40% 3 2" xfId="365"/>
    <cellStyle name="Accent5 - 60%" xfId="366"/>
    <cellStyle name="Accent5 - 60% 2" xfId="367"/>
    <cellStyle name="Accent5 - 60% 2 2" xfId="368"/>
    <cellStyle name="Accent5 - 60% 2 3" xfId="369"/>
    <cellStyle name="Accent5 - 60% 3" xfId="370"/>
    <cellStyle name="Accent5 - 60% 3 2" xfId="371"/>
    <cellStyle name="Accent5 2" xfId="372"/>
    <cellStyle name="Accent5 2 2" xfId="373"/>
    <cellStyle name="Accent5 2 3" xfId="374"/>
    <cellStyle name="Accent5 3" xfId="375"/>
    <cellStyle name="Accent5 3 2" xfId="376"/>
    <cellStyle name="Accent5 4" xfId="377"/>
    <cellStyle name="Accent5 4 2" xfId="378"/>
    <cellStyle name="Accent5 5" xfId="379"/>
    <cellStyle name="Accent5 5 2" xfId="380"/>
    <cellStyle name="Accent5 6" xfId="381"/>
    <cellStyle name="Accent5 6 2" xfId="382"/>
    <cellStyle name="Accent5_公安安全支出补充表5.14" xfId="383"/>
    <cellStyle name="Accent6" xfId="384"/>
    <cellStyle name="Accent6 - 20%" xfId="385"/>
    <cellStyle name="Accent6 - 20% 2" xfId="386"/>
    <cellStyle name="Accent6 - 20% 2 2" xfId="387"/>
    <cellStyle name="Accent6 - 20% 2 3" xfId="388"/>
    <cellStyle name="Accent6 - 20% 3" xfId="389"/>
    <cellStyle name="Accent6 - 20% 3 2" xfId="390"/>
    <cellStyle name="Accent6 - 40%" xfId="391"/>
    <cellStyle name="Accent6 - 40% 2" xfId="392"/>
    <cellStyle name="Accent6 - 40% 2 2" xfId="393"/>
    <cellStyle name="Accent6 - 40% 2 3" xfId="394"/>
    <cellStyle name="Accent6 - 40% 3" xfId="395"/>
    <cellStyle name="Accent6 - 40% 3 2" xfId="396"/>
    <cellStyle name="Accent6 - 60%" xfId="397"/>
    <cellStyle name="Accent6 - 60% 2" xfId="398"/>
    <cellStyle name="Accent6 - 60% 2 2" xfId="399"/>
    <cellStyle name="Accent6 - 60% 2 3" xfId="400"/>
    <cellStyle name="Accent6 - 60% 3" xfId="401"/>
    <cellStyle name="Accent6 - 60% 3 2" xfId="402"/>
    <cellStyle name="Accent6 2" xfId="403"/>
    <cellStyle name="Accent6 2 2" xfId="404"/>
    <cellStyle name="Accent6 2 3" xfId="405"/>
    <cellStyle name="Accent6 3" xfId="406"/>
    <cellStyle name="Accent6 3 2" xfId="407"/>
    <cellStyle name="Accent6 4" xfId="408"/>
    <cellStyle name="Accent6 4 2" xfId="409"/>
    <cellStyle name="Accent6 5" xfId="410"/>
    <cellStyle name="Accent6 5 2" xfId="411"/>
    <cellStyle name="Accent6 6" xfId="412"/>
    <cellStyle name="Accent6 6 2" xfId="413"/>
    <cellStyle name="Accent6_公安安全支出补充表5.14" xfId="414"/>
    <cellStyle name="args.style" xfId="415"/>
    <cellStyle name="Bad" xfId="416"/>
    <cellStyle name="Bad 2" xfId="417"/>
    <cellStyle name="Bad 3" xfId="418"/>
    <cellStyle name="Bad 3 2" xfId="419"/>
    <cellStyle name="Black" xfId="420"/>
    <cellStyle name="Border" xfId="421"/>
    <cellStyle name="Calc Currency (0)" xfId="422"/>
    <cellStyle name="Calculation" xfId="423"/>
    <cellStyle name="Calculation 2" xfId="424"/>
    <cellStyle name="Calculation 2 2" xfId="425"/>
    <cellStyle name="Calculation 2 3" xfId="426"/>
    <cellStyle name="Calculation 3" xfId="427"/>
    <cellStyle name="Calculation 3 2" xfId="428"/>
    <cellStyle name="Check Cell" xfId="429"/>
    <cellStyle name="Check Cell 2" xfId="430"/>
    <cellStyle name="Check Cell 2 2" xfId="431"/>
    <cellStyle name="Check Cell 2 3" xfId="432"/>
    <cellStyle name="Check Cell 3" xfId="433"/>
    <cellStyle name="Check Cell 3 2" xfId="434"/>
    <cellStyle name="ColLevel_0" xfId="435"/>
    <cellStyle name="Comma [0]" xfId="436"/>
    <cellStyle name="comma zerodec" xfId="437"/>
    <cellStyle name="Comma_!!!GO" xfId="438"/>
    <cellStyle name="comma-d" xfId="439"/>
    <cellStyle name="Currency [0]" xfId="440"/>
    <cellStyle name="Currency_!!!GO" xfId="441"/>
    <cellStyle name="Currency1" xfId="442"/>
    <cellStyle name="Date" xfId="443"/>
    <cellStyle name="Dezimal [0]_laroux" xfId="444"/>
    <cellStyle name="Dezimal_laroux" xfId="445"/>
    <cellStyle name="Dollar (zero dec)" xfId="446"/>
    <cellStyle name="Euro" xfId="447"/>
    <cellStyle name="Explanatory Text" xfId="448"/>
    <cellStyle name="Explanatory Text 2" xfId="449"/>
    <cellStyle name="Explanatory Text 2 2" xfId="450"/>
    <cellStyle name="Explanatory Text 2 3" xfId="451"/>
    <cellStyle name="Explanatory Text 3" xfId="452"/>
    <cellStyle name="Explanatory Text 3 2" xfId="453"/>
    <cellStyle name="Fixed" xfId="454"/>
    <cellStyle name="Followed Hyperlink_AheadBehind.xls Chart 23" xfId="455"/>
    <cellStyle name="Good" xfId="456"/>
    <cellStyle name="Good 2" xfId="457"/>
    <cellStyle name="Good 3" xfId="458"/>
    <cellStyle name="Good 3 2" xfId="459"/>
    <cellStyle name="Grey" xfId="460"/>
    <cellStyle name="Header1" xfId="461"/>
    <cellStyle name="Header2" xfId="462"/>
    <cellStyle name="Heading 1" xfId="463"/>
    <cellStyle name="Heading 1 2" xfId="464"/>
    <cellStyle name="Heading 1 2 2" xfId="465"/>
    <cellStyle name="Heading 1 2 3" xfId="466"/>
    <cellStyle name="Heading 1 3" xfId="467"/>
    <cellStyle name="Heading 1 3 2" xfId="468"/>
    <cellStyle name="Heading 2" xfId="469"/>
    <cellStyle name="Heading 2 2" xfId="470"/>
    <cellStyle name="Heading 2 2 2" xfId="471"/>
    <cellStyle name="Heading 2 2 3" xfId="472"/>
    <cellStyle name="Heading 2 3" xfId="473"/>
    <cellStyle name="Heading 2 3 2" xfId="474"/>
    <cellStyle name="Heading 3" xfId="475"/>
    <cellStyle name="Heading 3 2" xfId="476"/>
    <cellStyle name="Heading 3 2 2" xfId="477"/>
    <cellStyle name="Heading 3 2 3" xfId="478"/>
    <cellStyle name="Heading 3 3" xfId="479"/>
    <cellStyle name="Heading 3 3 2" xfId="480"/>
    <cellStyle name="Heading 4" xfId="481"/>
    <cellStyle name="Heading 4 2" xfId="482"/>
    <cellStyle name="Heading 4 2 2" xfId="483"/>
    <cellStyle name="Heading 4 2 3" xfId="484"/>
    <cellStyle name="Heading 4 3" xfId="485"/>
    <cellStyle name="Heading 4 3 2" xfId="486"/>
    <cellStyle name="HEADING1" xfId="487"/>
    <cellStyle name="HEADING2" xfId="488"/>
    <cellStyle name="Hyperlink_AheadBehind.xls Chart 23" xfId="489"/>
    <cellStyle name="Input" xfId="490"/>
    <cellStyle name="Input [yellow]" xfId="491"/>
    <cellStyle name="Input 2" xfId="492"/>
    <cellStyle name="Input 2 2" xfId="493"/>
    <cellStyle name="Input 2 3" xfId="494"/>
    <cellStyle name="Input 3" xfId="495"/>
    <cellStyle name="Input 3 2" xfId="496"/>
    <cellStyle name="Input 4" xfId="497"/>
    <cellStyle name="Input 4 2" xfId="498"/>
    <cellStyle name="Input 5" xfId="499"/>
    <cellStyle name="Input 5 2" xfId="500"/>
    <cellStyle name="Input 6" xfId="501"/>
    <cellStyle name="Input 6 2" xfId="502"/>
    <cellStyle name="Input Cells" xfId="503"/>
    <cellStyle name="Linked Cell" xfId="504"/>
    <cellStyle name="Linked Cell 2" xfId="505"/>
    <cellStyle name="Linked Cell 2 2" xfId="506"/>
    <cellStyle name="Linked Cell 2 3" xfId="507"/>
    <cellStyle name="Linked Cell 3" xfId="508"/>
    <cellStyle name="Linked Cell 3 2" xfId="509"/>
    <cellStyle name="Linked Cells" xfId="510"/>
    <cellStyle name="Millares [0]_96 Risk" xfId="511"/>
    <cellStyle name="Millares_96 Risk" xfId="512"/>
    <cellStyle name="Milliers [0]_!!!GO" xfId="513"/>
    <cellStyle name="Milliers_!!!GO" xfId="514"/>
    <cellStyle name="Moneda [0]_96 Risk" xfId="515"/>
    <cellStyle name="Moneda_96 Risk" xfId="516"/>
    <cellStyle name="Mon閠aire [0]_!!!GO" xfId="517"/>
    <cellStyle name="Mon閠aire_!!!GO" xfId="518"/>
    <cellStyle name="Neutral" xfId="519"/>
    <cellStyle name="Neutral 2" xfId="520"/>
    <cellStyle name="Neutral 2 2" xfId="521"/>
    <cellStyle name="Neutral 2 3" xfId="522"/>
    <cellStyle name="Neutral 3" xfId="523"/>
    <cellStyle name="Neutral 3 2" xfId="524"/>
    <cellStyle name="New Times Roman" xfId="525"/>
    <cellStyle name="no dec" xfId="526"/>
    <cellStyle name="Non défini" xfId="527"/>
    <cellStyle name="Norma,_laroux_4_营业在建 (2)_E21" xfId="528"/>
    <cellStyle name="Normal - Style1" xfId="529"/>
    <cellStyle name="Normal 2" xfId="530"/>
    <cellStyle name="Normal_!!!GO" xfId="531"/>
    <cellStyle name="Note" xfId="532"/>
    <cellStyle name="Note 2" xfId="533"/>
    <cellStyle name="Note 2 2" xfId="534"/>
    <cellStyle name="Note 2 3" xfId="535"/>
    <cellStyle name="Note 3" xfId="536"/>
    <cellStyle name="Note 3 2" xfId="537"/>
    <cellStyle name="Output" xfId="538"/>
    <cellStyle name="Output 2" xfId="539"/>
    <cellStyle name="Output 2 2" xfId="540"/>
    <cellStyle name="Output 2 3" xfId="541"/>
    <cellStyle name="Output 3" xfId="542"/>
    <cellStyle name="Output 3 2" xfId="543"/>
    <cellStyle name="per.style" xfId="544"/>
    <cellStyle name="Percent [2]" xfId="545"/>
    <cellStyle name="Percent_!!!GO" xfId="546"/>
    <cellStyle name="Pourcentage_pldt" xfId="547"/>
    <cellStyle name="PSChar" xfId="548"/>
    <cellStyle name="PSDate" xfId="549"/>
    <cellStyle name="PSDec" xfId="550"/>
    <cellStyle name="PSHeading" xfId="551"/>
    <cellStyle name="PSInt" xfId="552"/>
    <cellStyle name="PSSpacer" xfId="553"/>
    <cellStyle name="Red" xfId="554"/>
    <cellStyle name="RowLevel_0" xfId="555"/>
    <cellStyle name="sstot" xfId="556"/>
    <cellStyle name="Standard_AREAS" xfId="557"/>
    <cellStyle name="t" xfId="558"/>
    <cellStyle name="t_HVAC Equipment (3)" xfId="559"/>
    <cellStyle name="Title" xfId="560"/>
    <cellStyle name="Title 2" xfId="561"/>
    <cellStyle name="Title 2 2" xfId="562"/>
    <cellStyle name="Title 2 3" xfId="563"/>
    <cellStyle name="Title 3" xfId="564"/>
    <cellStyle name="Title 3 2" xfId="565"/>
    <cellStyle name="Total" xfId="566"/>
    <cellStyle name="Tusental (0)_pldt" xfId="567"/>
    <cellStyle name="Tusental_pldt" xfId="568"/>
    <cellStyle name="Valuta (0)_pldt" xfId="569"/>
    <cellStyle name="Valuta_pldt" xfId="570"/>
    <cellStyle name="Warning Text" xfId="571"/>
    <cellStyle name="Warning Text 2" xfId="572"/>
    <cellStyle name="Warning Text 2 2" xfId="573"/>
    <cellStyle name="Warning Text 2 3" xfId="574"/>
    <cellStyle name="Warning Text 3" xfId="575"/>
    <cellStyle name="Warning Text 3 2" xfId="576"/>
    <cellStyle name="百分比 2" xfId="577"/>
    <cellStyle name="百分比 2 2" xfId="578"/>
    <cellStyle name="百分比 2 3" xfId="579"/>
    <cellStyle name="百分比 2 3 2" xfId="580"/>
    <cellStyle name="百分比 3" xfId="581"/>
    <cellStyle name="百分比 3 2" xfId="582"/>
    <cellStyle name="百分比 3 2 2" xfId="583"/>
    <cellStyle name="百分比 3 2 3" xfId="584"/>
    <cellStyle name="百分比 3 3" xfId="585"/>
    <cellStyle name="百分比 3 3 2" xfId="586"/>
    <cellStyle name="百分比 4" xfId="587"/>
    <cellStyle name="百分比 4 2" xfId="588"/>
    <cellStyle name="百分比 4 3" xfId="589"/>
    <cellStyle name="百分比 4 3 2" xfId="590"/>
    <cellStyle name="捠壿 [0.00]_Region Orders (2)" xfId="591"/>
    <cellStyle name="捠壿_Region Orders (2)" xfId="592"/>
    <cellStyle name="编号" xfId="593"/>
    <cellStyle name="标题 1 2" xfId="594"/>
    <cellStyle name="标题 1 3" xfId="595"/>
    <cellStyle name="标题 1 4" xfId="596"/>
    <cellStyle name="标题 2 2" xfId="597"/>
    <cellStyle name="标题 2 3" xfId="598"/>
    <cellStyle name="标题 2 4" xfId="599"/>
    <cellStyle name="标题 3 2" xfId="600"/>
    <cellStyle name="标题 3 3" xfId="601"/>
    <cellStyle name="标题 3 4" xfId="602"/>
    <cellStyle name="标题 4 2" xfId="603"/>
    <cellStyle name="标题 4 3" xfId="604"/>
    <cellStyle name="标题 4 4" xfId="605"/>
    <cellStyle name="标题 5" xfId="606"/>
    <cellStyle name="标题 5 2" xfId="607"/>
    <cellStyle name="标题 5 2 2" xfId="608"/>
    <cellStyle name="标题 5 2 3" xfId="609"/>
    <cellStyle name="标题 5 3" xfId="610"/>
    <cellStyle name="标题 5 3 2" xfId="611"/>
    <cellStyle name="标题 6" xfId="612"/>
    <cellStyle name="标题 7" xfId="613"/>
    <cellStyle name="标题1" xfId="614"/>
    <cellStyle name="表标题" xfId="615"/>
    <cellStyle name="表标题 2" xfId="616"/>
    <cellStyle name="表标题 2 2" xfId="617"/>
    <cellStyle name="部门" xfId="618"/>
    <cellStyle name="差 2" xfId="619"/>
    <cellStyle name="差 3" xfId="620"/>
    <cellStyle name="差 3 2" xfId="621"/>
    <cellStyle name="差 3 3" xfId="622"/>
    <cellStyle name="差 4" xfId="623"/>
    <cellStyle name="差 4 2" xfId="624"/>
    <cellStyle name="差 4 3" xfId="625"/>
    <cellStyle name="差_~4190974" xfId="626"/>
    <cellStyle name="差_~4190974 2" xfId="627"/>
    <cellStyle name="差_~4190974 3" xfId="628"/>
    <cellStyle name="差_~4190974 3 2" xfId="629"/>
    <cellStyle name="差_~5676413" xfId="630"/>
    <cellStyle name="差_~5676413 2" xfId="631"/>
    <cellStyle name="差_~5676413 3" xfId="632"/>
    <cellStyle name="差_~5676413 3 2" xfId="633"/>
    <cellStyle name="差_00省级(打印)" xfId="634"/>
    <cellStyle name="差_00省级(打印) 2" xfId="635"/>
    <cellStyle name="差_00省级(打印) 2 2" xfId="636"/>
    <cellStyle name="差_00省级(打印) 2 3" xfId="637"/>
    <cellStyle name="差_00省级(打印) 3" xfId="638"/>
    <cellStyle name="差_00省级(打印) 3 2" xfId="639"/>
    <cellStyle name="差_00省级(定稿)" xfId="640"/>
    <cellStyle name="差_00省级(定稿) 2" xfId="641"/>
    <cellStyle name="差_00省级(定稿) 2 2" xfId="642"/>
    <cellStyle name="差_00省级(定稿) 2 3" xfId="643"/>
    <cellStyle name="差_00省级(定稿) 3" xfId="644"/>
    <cellStyle name="差_00省级(定稿) 3 2" xfId="645"/>
    <cellStyle name="差_03昭通" xfId="646"/>
    <cellStyle name="差_03昭通 2" xfId="647"/>
    <cellStyle name="差_03昭通 2 2" xfId="648"/>
    <cellStyle name="差_03昭通 2 3" xfId="649"/>
    <cellStyle name="差_03昭通 3" xfId="650"/>
    <cellStyle name="差_03昭通 3 2" xfId="651"/>
    <cellStyle name="差_0502通海县" xfId="652"/>
    <cellStyle name="差_0502通海县 2" xfId="653"/>
    <cellStyle name="差_0502通海县 2 2" xfId="654"/>
    <cellStyle name="差_0502通海县 2 3" xfId="655"/>
    <cellStyle name="差_0502通海县 3" xfId="656"/>
    <cellStyle name="差_0502通海县 3 2" xfId="657"/>
    <cellStyle name="差_05玉溪" xfId="658"/>
    <cellStyle name="差_05玉溪 2" xfId="659"/>
    <cellStyle name="差_05玉溪 2 2" xfId="660"/>
    <cellStyle name="差_05玉溪 2 3" xfId="661"/>
    <cellStyle name="差_05玉溪 3" xfId="662"/>
    <cellStyle name="差_05玉溪 3 2" xfId="663"/>
    <cellStyle name="差_0605石屏县" xfId="664"/>
    <cellStyle name="差_0605石屏县 2" xfId="665"/>
    <cellStyle name="差_0605石屏县 3" xfId="666"/>
    <cellStyle name="差_0605石屏县 3 2" xfId="667"/>
    <cellStyle name="差_1003牟定县" xfId="668"/>
    <cellStyle name="差_1003牟定县 2" xfId="669"/>
    <cellStyle name="差_1003牟定县 3" xfId="670"/>
    <cellStyle name="差_1003牟定县 3 2" xfId="671"/>
    <cellStyle name="差_1110洱源县" xfId="672"/>
    <cellStyle name="差_1110洱源县 2" xfId="673"/>
    <cellStyle name="差_1110洱源县 3" xfId="674"/>
    <cellStyle name="差_1110洱源县 3 2" xfId="675"/>
    <cellStyle name="差_11大理" xfId="676"/>
    <cellStyle name="差_11大理 2" xfId="677"/>
    <cellStyle name="差_11大理 3" xfId="678"/>
    <cellStyle name="差_11大理 3 2" xfId="679"/>
    <cellStyle name="差_2、土地面积、人口、粮食产量基本情况" xfId="680"/>
    <cellStyle name="差_2、土地面积、人口、粮食产量基本情况 2" xfId="681"/>
    <cellStyle name="差_2、土地面积、人口、粮食产量基本情况 3" xfId="682"/>
    <cellStyle name="差_2、土地面积、人口、粮食产量基本情况 3 2" xfId="683"/>
    <cellStyle name="差_2006年分析表" xfId="684"/>
    <cellStyle name="差_2006年基础数据" xfId="685"/>
    <cellStyle name="差_2006年基础数据 2" xfId="686"/>
    <cellStyle name="差_2006年基础数据 2 2" xfId="687"/>
    <cellStyle name="差_2006年基础数据 2 3" xfId="688"/>
    <cellStyle name="差_2006年基础数据 3" xfId="689"/>
    <cellStyle name="差_2006年基础数据 3 2" xfId="690"/>
    <cellStyle name="差_2006年全省财力计算表（中央、决算）" xfId="691"/>
    <cellStyle name="差_2006年全省财力计算表（中央、决算） 2" xfId="692"/>
    <cellStyle name="差_2006年全省财力计算表（中央、决算） 2 2" xfId="693"/>
    <cellStyle name="差_2006年全省财力计算表（中央、决算） 2 3" xfId="694"/>
    <cellStyle name="差_2006年全省财力计算表（中央、决算） 3" xfId="695"/>
    <cellStyle name="差_2006年全省财力计算表（中央、决算） 3 2" xfId="696"/>
    <cellStyle name="差_2006年水利统计指标统计表" xfId="697"/>
    <cellStyle name="差_2006年水利统计指标统计表 2" xfId="698"/>
    <cellStyle name="差_2006年水利统计指标统计表 3" xfId="699"/>
    <cellStyle name="差_2006年水利统计指标统计表 3 2" xfId="700"/>
    <cellStyle name="差_2006年在职人员情况" xfId="701"/>
    <cellStyle name="差_2006年在职人员情况 2" xfId="702"/>
    <cellStyle name="差_2006年在职人员情况 3" xfId="703"/>
    <cellStyle name="差_2006年在职人员情况 3 2" xfId="704"/>
    <cellStyle name="差_2007年检察院案件数" xfId="705"/>
    <cellStyle name="差_2007年检察院案件数 2" xfId="706"/>
    <cellStyle name="差_2007年检察院案件数 3" xfId="707"/>
    <cellStyle name="差_2007年检察院案件数 3 2" xfId="708"/>
    <cellStyle name="差_2007年可用财力" xfId="709"/>
    <cellStyle name="差_2007年人员分部门统计表" xfId="710"/>
    <cellStyle name="差_2007年人员分部门统计表 2" xfId="711"/>
    <cellStyle name="差_2007年人员分部门统计表 3" xfId="712"/>
    <cellStyle name="差_2007年人员分部门统计表 3 2" xfId="713"/>
    <cellStyle name="差_2007年政法部门业务指标" xfId="714"/>
    <cellStyle name="差_2007年政法部门业务指标 2" xfId="715"/>
    <cellStyle name="差_2007年政法部门业务指标 3" xfId="716"/>
    <cellStyle name="差_2007年政法部门业务指标 3 2" xfId="717"/>
    <cellStyle name="差_2008年县级公安保障标准落实奖励经费分配测算" xfId="718"/>
    <cellStyle name="差_2008云南省分县市中小学教职工统计表（教育厅提供）" xfId="719"/>
    <cellStyle name="差_2008云南省分县市中小学教职工统计表（教育厅提供） 2" xfId="720"/>
    <cellStyle name="差_2008云南省分县市中小学教职工统计表（教育厅提供） 3" xfId="721"/>
    <cellStyle name="差_2008云南省分县市中小学教职工统计表（教育厅提供） 3 2" xfId="722"/>
    <cellStyle name="差_2009年一般性转移支付标准工资" xfId="723"/>
    <cellStyle name="差_2009年一般性转移支付标准工资 2" xfId="724"/>
    <cellStyle name="差_2009年一般性转移支付标准工资 3" xfId="725"/>
    <cellStyle name="差_2009年一般性转移支付标准工资 3 2" xfId="726"/>
    <cellStyle name="差_2009年一般性转移支付标准工资_~4190974" xfId="727"/>
    <cellStyle name="差_2009年一般性转移支付标准工资_~4190974 2" xfId="728"/>
    <cellStyle name="差_2009年一般性转移支付标准工资_~4190974 3" xfId="729"/>
    <cellStyle name="差_2009年一般性转移支付标准工资_~4190974 3 2" xfId="730"/>
    <cellStyle name="差_2009年一般性转移支付标准工资_~5676413" xfId="731"/>
    <cellStyle name="差_2009年一般性转移支付标准工资_~5676413 2" xfId="732"/>
    <cellStyle name="差_2009年一般性转移支付标准工资_~5676413 3" xfId="733"/>
    <cellStyle name="差_2009年一般性转移支付标准工资_~5676413 3 2" xfId="734"/>
    <cellStyle name="差_2009年一般性转移支付标准工资_不用软件计算9.1不考虑经费管理评价xl" xfId="735"/>
    <cellStyle name="差_2009年一般性转移支付标准工资_不用软件计算9.1不考虑经费管理评价xl 2" xfId="736"/>
    <cellStyle name="差_2009年一般性转移支付标准工资_不用软件计算9.1不考虑经费管理评价xl 3" xfId="737"/>
    <cellStyle name="差_2009年一般性转移支付标准工资_不用软件计算9.1不考虑经费管理评价xl 3 2" xfId="738"/>
    <cellStyle name="差_2009年一般性转移支付标准工资_地方配套按人均增幅控制8.30xl" xfId="739"/>
    <cellStyle name="差_2009年一般性转移支付标准工资_地方配套按人均增幅控制8.30xl 2" xfId="740"/>
    <cellStyle name="差_2009年一般性转移支付标准工资_地方配套按人均增幅控制8.30xl 3" xfId="741"/>
    <cellStyle name="差_2009年一般性转移支付标准工资_地方配套按人均增幅控制8.30xl 3 2" xfId="742"/>
    <cellStyle name="差_2009年一般性转移支付标准工资_地方配套按人均增幅控制8.30一般预算平均增幅、人均可用财力平均增幅两次控制、社会治安系数调整、案件数调整xl" xfId="743"/>
    <cellStyle name="差_2009年一般性转移支付标准工资_地方配套按人均增幅控制8.30一般预算平均增幅、人均可用财力平均增幅两次控制、社会治安系数调整、案件数调整xl 2" xfId="744"/>
    <cellStyle name="差_2009年一般性转移支付标准工资_地方配套按人均增幅控制8.30一般预算平均增幅、人均可用财力平均增幅两次控制、社会治安系数调整、案件数调整xl 3" xfId="745"/>
    <cellStyle name="差_2009年一般性转移支付标准工资_地方配套按人均增幅控制8.30一般预算平均增幅、人均可用财力平均增幅两次控制、社会治安系数调整、案件数调整xl 3 2" xfId="746"/>
    <cellStyle name="差_2009年一般性转移支付标准工资_地方配套按人均增幅控制8.31（调整结案率后）xl" xfId="747"/>
    <cellStyle name="差_2009年一般性转移支付标准工资_地方配套按人均增幅控制8.31（调整结案率后）xl 2" xfId="748"/>
    <cellStyle name="差_2009年一般性转移支付标准工资_地方配套按人均增幅控制8.31（调整结案率后）xl 3" xfId="749"/>
    <cellStyle name="差_2009年一般性转移支付标准工资_地方配套按人均增幅控制8.31（调整结案率后）xl 3 2" xfId="750"/>
    <cellStyle name="差_2009年一般性转移支付标准工资_奖励补助测算5.22测试" xfId="751"/>
    <cellStyle name="差_2009年一般性转移支付标准工资_奖励补助测算5.22测试 2" xfId="752"/>
    <cellStyle name="差_2009年一般性转移支付标准工资_奖励补助测算5.22测试 3" xfId="753"/>
    <cellStyle name="差_2009年一般性转移支付标准工资_奖励补助测算5.22测试 3 2" xfId="754"/>
    <cellStyle name="差_2009年一般性转移支付标准工资_奖励补助测算5.23新" xfId="755"/>
    <cellStyle name="差_2009年一般性转移支付标准工资_奖励补助测算5.23新 2" xfId="756"/>
    <cellStyle name="差_2009年一般性转移支付标准工资_奖励补助测算5.23新 3" xfId="757"/>
    <cellStyle name="差_2009年一般性转移支付标准工资_奖励补助测算5.23新 3 2" xfId="758"/>
    <cellStyle name="差_2009年一般性转移支付标准工资_奖励补助测算5.24冯铸" xfId="759"/>
    <cellStyle name="差_2009年一般性转移支付标准工资_奖励补助测算5.24冯铸 2" xfId="760"/>
    <cellStyle name="差_2009年一般性转移支付标准工资_奖励补助测算5.24冯铸 3" xfId="761"/>
    <cellStyle name="差_2009年一般性转移支付标准工资_奖励补助测算5.24冯铸 3 2" xfId="762"/>
    <cellStyle name="差_2009年一般性转移支付标准工资_奖励补助测算7.23" xfId="763"/>
    <cellStyle name="差_2009年一般性转移支付标准工资_奖励补助测算7.23 2" xfId="764"/>
    <cellStyle name="差_2009年一般性转移支付标准工资_奖励补助测算7.23 3" xfId="765"/>
    <cellStyle name="差_2009年一般性转移支付标准工资_奖励补助测算7.23 3 2" xfId="766"/>
    <cellStyle name="差_2009年一般性转移支付标准工资_奖励补助测算7.25" xfId="767"/>
    <cellStyle name="差_2009年一般性转移支付标准工资_奖励补助测算7.25 (version 1) (version 1)" xfId="768"/>
    <cellStyle name="差_2009年一般性转移支付标准工资_奖励补助测算7.25 (version 1) (version 1) 2" xfId="769"/>
    <cellStyle name="差_2009年一般性转移支付标准工资_奖励补助测算7.25 (version 1) (version 1) 3" xfId="770"/>
    <cellStyle name="差_2009年一般性转移支付标准工资_奖励补助测算7.25 (version 1) (version 1) 3 2" xfId="771"/>
    <cellStyle name="差_2009年一般性转移支付标准工资_奖励补助测算7.25 10" xfId="772"/>
    <cellStyle name="差_2009年一般性转移支付标准工资_奖励补助测算7.25 11" xfId="773"/>
    <cellStyle name="差_2009年一般性转移支付标准工资_奖励补助测算7.25 12" xfId="774"/>
    <cellStyle name="差_2009年一般性转移支付标准工资_奖励补助测算7.25 13" xfId="775"/>
    <cellStyle name="差_2009年一般性转移支付标准工资_奖励补助测算7.25 2" xfId="776"/>
    <cellStyle name="差_2009年一般性转移支付标准工资_奖励补助测算7.25 3" xfId="777"/>
    <cellStyle name="差_2009年一般性转移支付标准工资_奖励补助测算7.25 3 2" xfId="778"/>
    <cellStyle name="差_2009年一般性转移支付标准工资_奖励补助测算7.25 4" xfId="779"/>
    <cellStyle name="差_2009年一般性转移支付标准工资_奖励补助测算7.25 4 2" xfId="780"/>
    <cellStyle name="差_2009年一般性转移支付标准工资_奖励补助测算7.25 5" xfId="781"/>
    <cellStyle name="差_2009年一般性转移支付标准工资_奖励补助测算7.25 5 2" xfId="782"/>
    <cellStyle name="差_2009年一般性转移支付标准工资_奖励补助测算7.25 6" xfId="783"/>
    <cellStyle name="差_2009年一般性转移支付标准工资_奖励补助测算7.25 6 2" xfId="784"/>
    <cellStyle name="差_2009年一般性转移支付标准工资_奖励补助测算7.25 7" xfId="785"/>
    <cellStyle name="差_2009年一般性转移支付标准工资_奖励补助测算7.25 8" xfId="786"/>
    <cellStyle name="差_2009年一般性转移支付标准工资_奖励补助测算7.25 9" xfId="787"/>
    <cellStyle name="差_200章" xfId="788"/>
    <cellStyle name="差_200章 2" xfId="789"/>
    <cellStyle name="差_200章 3" xfId="790"/>
    <cellStyle name="差_300章" xfId="791"/>
    <cellStyle name="差_300章 2" xfId="792"/>
    <cellStyle name="差_300章 3" xfId="793"/>
    <cellStyle name="差_400章" xfId="794"/>
    <cellStyle name="差_400章 2" xfId="795"/>
    <cellStyle name="差_400章 3" xfId="796"/>
    <cellStyle name="差_530623_2006年县级财政报表附表" xfId="797"/>
    <cellStyle name="差_530623_2006年县级财政报表附表 2" xfId="798"/>
    <cellStyle name="差_530623_2006年县级财政报表附表 2 2" xfId="799"/>
    <cellStyle name="差_530623_2006年县级财政报表附表 2 3" xfId="800"/>
    <cellStyle name="差_530623_2006年县级财政报表附表 3" xfId="801"/>
    <cellStyle name="差_530623_2006年县级财政报表附表 3 2" xfId="802"/>
    <cellStyle name="差_530629_2006年县级财政报表附表" xfId="803"/>
    <cellStyle name="差_530629_2006年县级财政报表附表 2" xfId="804"/>
    <cellStyle name="差_530629_2006年县级财政报表附表 2 2" xfId="805"/>
    <cellStyle name="差_530629_2006年县级财政报表附表 2 3" xfId="806"/>
    <cellStyle name="差_530629_2006年县级财政报表附表 3" xfId="807"/>
    <cellStyle name="差_530629_2006年县级财政报表附表 3 2" xfId="808"/>
    <cellStyle name="差_5334_2006年迪庆县级财政报表附表" xfId="809"/>
    <cellStyle name="差_5334_2006年迪庆县级财政报表附表 2" xfId="810"/>
    <cellStyle name="差_5334_2006年迪庆县级财政报表附表 2 2" xfId="811"/>
    <cellStyle name="差_5334_2006年迪庆县级财政报表附表 2 3" xfId="812"/>
    <cellStyle name="差_5334_2006年迪庆县级财政报表附表 3" xfId="813"/>
    <cellStyle name="差_5334_2006年迪庆县级财政报表附表 3 2" xfId="814"/>
    <cellStyle name="差_700" xfId="815"/>
    <cellStyle name="差_700 2" xfId="816"/>
    <cellStyle name="差_700 3" xfId="817"/>
    <cellStyle name="差_A2标工程量清单0929-桥" xfId="818"/>
    <cellStyle name="差_A2标工程量清单0929-桥 2" xfId="819"/>
    <cellStyle name="差_A2标工程量清单0929-桥 3" xfId="820"/>
    <cellStyle name="差_Book1" xfId="821"/>
    <cellStyle name="差_Book1_1" xfId="822"/>
    <cellStyle name="差_Book1_1 2" xfId="823"/>
    <cellStyle name="差_Book1_1 2 2" xfId="824"/>
    <cellStyle name="差_Book1_1 2 3" xfId="825"/>
    <cellStyle name="差_Book1_1 3" xfId="826"/>
    <cellStyle name="差_Book1_1 3 2" xfId="827"/>
    <cellStyle name="差_Book1_2" xfId="828"/>
    <cellStyle name="差_Book1_2 2" xfId="829"/>
    <cellStyle name="差_Book1_2 2 2" xfId="830"/>
    <cellStyle name="差_Book1_2 2 3" xfId="831"/>
    <cellStyle name="差_Book1_2 3" xfId="832"/>
    <cellStyle name="差_Book1_2 3 2" xfId="833"/>
    <cellStyle name="差_Book1_县公司" xfId="834"/>
    <cellStyle name="差_Book1_县公司 2" xfId="835"/>
    <cellStyle name="差_Book1_县公司 2 2" xfId="836"/>
    <cellStyle name="差_Book1_县公司 2 3" xfId="837"/>
    <cellStyle name="差_Book1_县公司 3" xfId="838"/>
    <cellStyle name="差_Book1_县公司 3 2" xfId="839"/>
    <cellStyle name="差_Book1_银行账户情况表_2010年12月" xfId="840"/>
    <cellStyle name="差_Book1_银行账户情况表_2010年12月 2" xfId="841"/>
    <cellStyle name="差_Book1_银行账户情况表_2010年12月 2 2" xfId="842"/>
    <cellStyle name="差_Book1_银行账户情况表_2010年12月 2 3" xfId="843"/>
    <cellStyle name="差_Book1_银行账户情况表_2010年12月 3" xfId="844"/>
    <cellStyle name="差_Book1_银行账户情况表_2010年12月 3 2" xfId="845"/>
    <cellStyle name="差_Book2" xfId="846"/>
    <cellStyle name="差_Book2 2" xfId="847"/>
    <cellStyle name="差_Book2 2 2" xfId="848"/>
    <cellStyle name="差_Book2 2 3" xfId="849"/>
    <cellStyle name="差_Book2 3" xfId="850"/>
    <cellStyle name="差_Book2 3 2" xfId="851"/>
    <cellStyle name="差_GW-21清单（9.23）" xfId="852"/>
    <cellStyle name="差_GW-21清单（9.23） 2" xfId="853"/>
    <cellStyle name="差_GW-21清单（9.23） 3" xfId="854"/>
    <cellStyle name="差_JH-1清单(清单）" xfId="855"/>
    <cellStyle name="差_JH80标清单0721）" xfId="856"/>
    <cellStyle name="差_JH80标清单0721） 2" xfId="857"/>
    <cellStyle name="差_JH80标清单0721） 3" xfId="858"/>
    <cellStyle name="差_M01-2(州市补助收入)" xfId="859"/>
    <cellStyle name="差_M01-2(州市补助收入) 2" xfId="860"/>
    <cellStyle name="差_M01-2(州市补助收入) 2 2" xfId="861"/>
    <cellStyle name="差_M01-2(州市补助收入) 2 3" xfId="862"/>
    <cellStyle name="差_M01-2(州市补助收入) 3" xfId="863"/>
    <cellStyle name="差_M01-2(州市补助收入) 3 2" xfId="864"/>
    <cellStyle name="差_M03" xfId="865"/>
    <cellStyle name="差_M03 2" xfId="866"/>
    <cellStyle name="差_M03 2 2" xfId="867"/>
    <cellStyle name="差_M03 2 3" xfId="868"/>
    <cellStyle name="差_M03 3" xfId="869"/>
    <cellStyle name="差_M03 3 2" xfId="870"/>
    <cellStyle name="差_StartUp" xfId="871"/>
    <cellStyle name="差_StartUp 2" xfId="872"/>
    <cellStyle name="差_StartUp 2 2" xfId="873"/>
    <cellStyle name="差_StartUp_苏州中环ZH-LQ8" xfId="874"/>
    <cellStyle name="差_StartUp_苏州中环ZH-LQ8 2" xfId="875"/>
    <cellStyle name="差_StartUp_苏州中环ZH-LQ8 2 2" xfId="876"/>
    <cellStyle name="差_宝应" xfId="877"/>
    <cellStyle name="差_宝应 2" xfId="878"/>
    <cellStyle name="差_宝应 2 2" xfId="879"/>
    <cellStyle name="差_宝应 2 3" xfId="880"/>
    <cellStyle name="差_宝应 3" xfId="881"/>
    <cellStyle name="差_宝应 3 2" xfId="882"/>
    <cellStyle name="差_不用软件计算9.1不考虑经费管理评价xl" xfId="883"/>
    <cellStyle name="差_不用软件计算9.1不考虑经费管理评价xl 2" xfId="884"/>
    <cellStyle name="差_不用软件计算9.1不考虑经费管理评价xl 3" xfId="885"/>
    <cellStyle name="差_不用软件计算9.1不考虑经费管理评价xl 3 2" xfId="886"/>
    <cellStyle name="差_财政供养人员" xfId="887"/>
    <cellStyle name="差_财政供养人员 2" xfId="888"/>
    <cellStyle name="差_财政供养人员 3" xfId="889"/>
    <cellStyle name="差_财政供养人员 3 2" xfId="890"/>
    <cellStyle name="差_财政支出对上级的依赖程度" xfId="891"/>
    <cellStyle name="差_侧分带" xfId="892"/>
    <cellStyle name="差_侧分带 2" xfId="893"/>
    <cellStyle name="差_侧分带 3" xfId="894"/>
    <cellStyle name="差_城建部门" xfId="895"/>
    <cellStyle name="差_单价构成分析表" xfId="896"/>
    <cellStyle name="差_单价构成分析表 2" xfId="897"/>
    <cellStyle name="差_单价构成分析表 3" xfId="898"/>
    <cellStyle name="差_单位2" xfId="899"/>
    <cellStyle name="差_单位2 2" xfId="900"/>
    <cellStyle name="差_单位2 2 2" xfId="901"/>
    <cellStyle name="差_单位2 2 3" xfId="902"/>
    <cellStyle name="差_单位2 3" xfId="903"/>
    <cellStyle name="差_单位2 3 2" xfId="904"/>
    <cellStyle name="差_地方配套按人均增幅控制8.30xl" xfId="905"/>
    <cellStyle name="差_地方配套按人均增幅控制8.30xl 2" xfId="906"/>
    <cellStyle name="差_地方配套按人均增幅控制8.30xl 3" xfId="907"/>
    <cellStyle name="差_地方配套按人均增幅控制8.30xl 3 2" xfId="908"/>
    <cellStyle name="差_地方配套按人均增幅控制8.30一般预算平均增幅、人均可用财力平均增幅两次控制、社会治安系数调整、案件数调整xl" xfId="909"/>
    <cellStyle name="差_地方配套按人均增幅控制8.30一般预算平均增幅、人均可用财力平均增幅两次控制、社会治安系数调整、案件数调整xl 2" xfId="910"/>
    <cellStyle name="差_地方配套按人均增幅控制8.30一般预算平均增幅、人均可用财力平均增幅两次控制、社会治安系数调整、案件数调整xl 3" xfId="911"/>
    <cellStyle name="差_地方配套按人均增幅控制8.30一般预算平均增幅、人均可用财力平均增幅两次控制、社会治安系数调整、案件数调整xl 3 2" xfId="912"/>
    <cellStyle name="差_地方配套按人均增幅控制8.31（调整结案率后）xl" xfId="913"/>
    <cellStyle name="差_地方配套按人均增幅控制8.31（调整结案率后）xl 2" xfId="914"/>
    <cellStyle name="差_地方配套按人均增幅控制8.31（调整结案率后）xl 3" xfId="915"/>
    <cellStyle name="差_地方配套按人均增幅控制8.31（调整结案率后）xl 3 2" xfId="916"/>
    <cellStyle name="差_第200章" xfId="917"/>
    <cellStyle name="差_第200章 2" xfId="918"/>
    <cellStyle name="差_第200章 3" xfId="919"/>
    <cellStyle name="差_第400章" xfId="920"/>
    <cellStyle name="差_第400章 2" xfId="921"/>
    <cellStyle name="差_第400章 3" xfId="922"/>
    <cellStyle name="差_第五部分(才淼、饶永宏）" xfId="923"/>
    <cellStyle name="差_第五部分(才淼、饶永宏） 2" xfId="924"/>
    <cellStyle name="差_第五部分(才淼、饶永宏） 2 2" xfId="925"/>
    <cellStyle name="差_第五部分(才淼、饶永宏） 2 3" xfId="926"/>
    <cellStyle name="差_第五部分(才淼、饶永宏） 3" xfId="927"/>
    <cellStyle name="差_第五部分(才淼、饶永宏） 3 2" xfId="928"/>
    <cellStyle name="差_第一部分：综合全" xfId="929"/>
    <cellStyle name="差_高中教师人数（教育厅1.6日提供）" xfId="930"/>
    <cellStyle name="差_高中教师人数（教育厅1.6日提供） 2" xfId="931"/>
    <cellStyle name="差_高中教师人数（教育厅1.6日提供） 3" xfId="932"/>
    <cellStyle name="差_高中教师人数（教育厅1.6日提供） 3 2" xfId="933"/>
    <cellStyle name="差_汇总" xfId="934"/>
    <cellStyle name="差_汇总 2" xfId="935"/>
    <cellStyle name="差_汇总 3" xfId="936"/>
    <cellStyle name="差_汇总 3 2" xfId="937"/>
    <cellStyle name="差_汇总_清单说明" xfId="938"/>
    <cellStyle name="差_汇总_清单说明 2" xfId="939"/>
    <cellStyle name="差_汇总_清单说明 3" xfId="940"/>
    <cellStyle name="差_汇总-县级财政报表附表" xfId="941"/>
    <cellStyle name="差_汇总-县级财政报表附表 2" xfId="942"/>
    <cellStyle name="差_汇总-县级财政报表附表 2 2" xfId="943"/>
    <cellStyle name="差_汇总-县级财政报表附表 2 3" xfId="944"/>
    <cellStyle name="差_汇总-县级财政报表附表 3" xfId="945"/>
    <cellStyle name="差_汇总-县级财政报表附表 3 2" xfId="946"/>
    <cellStyle name="差_基础数据分析" xfId="947"/>
    <cellStyle name="差_基础数据分析 2" xfId="948"/>
    <cellStyle name="差_基础数据分析 3" xfId="949"/>
    <cellStyle name="差_基础数据分析 3 2" xfId="950"/>
    <cellStyle name="差_检验表" xfId="951"/>
    <cellStyle name="差_检验表（调整后）" xfId="952"/>
    <cellStyle name="差_建行" xfId="953"/>
    <cellStyle name="差_建行 2" xfId="954"/>
    <cellStyle name="差_建行 3" xfId="955"/>
    <cellStyle name="差_建行 3 2" xfId="956"/>
    <cellStyle name="差_奖励补助测算5.22测试" xfId="957"/>
    <cellStyle name="差_奖励补助测算5.22测试 2" xfId="958"/>
    <cellStyle name="差_奖励补助测算5.22测试 3" xfId="959"/>
    <cellStyle name="差_奖励补助测算5.22测试 3 2" xfId="960"/>
    <cellStyle name="差_奖励补助测算5.23新" xfId="961"/>
    <cellStyle name="差_奖励补助测算5.23新 2" xfId="962"/>
    <cellStyle name="差_奖励补助测算5.23新 3" xfId="963"/>
    <cellStyle name="差_奖励补助测算5.23新 3 2" xfId="964"/>
    <cellStyle name="差_奖励补助测算5.24冯铸" xfId="965"/>
    <cellStyle name="差_奖励补助测算5.24冯铸 2" xfId="966"/>
    <cellStyle name="差_奖励补助测算5.24冯铸 3" xfId="967"/>
    <cellStyle name="差_奖励补助测算5.24冯铸 3 2" xfId="968"/>
    <cellStyle name="差_奖励补助测算7.23" xfId="969"/>
    <cellStyle name="差_奖励补助测算7.23 2" xfId="970"/>
    <cellStyle name="差_奖励补助测算7.23 3" xfId="971"/>
    <cellStyle name="差_奖励补助测算7.23 3 2" xfId="972"/>
    <cellStyle name="差_奖励补助测算7.25" xfId="973"/>
    <cellStyle name="差_奖励补助测算7.25 (version 1) (version 1)" xfId="974"/>
    <cellStyle name="差_奖励补助测算7.25 (version 1) (version 1) 2" xfId="975"/>
    <cellStyle name="差_奖励补助测算7.25 (version 1) (version 1) 3" xfId="976"/>
    <cellStyle name="差_奖励补助测算7.25 (version 1) (version 1) 3 2" xfId="977"/>
    <cellStyle name="差_奖励补助测算7.25 10" xfId="978"/>
    <cellStyle name="差_奖励补助测算7.25 11" xfId="979"/>
    <cellStyle name="差_奖励补助测算7.25 12" xfId="980"/>
    <cellStyle name="差_奖励补助测算7.25 13" xfId="981"/>
    <cellStyle name="差_奖励补助测算7.25 2" xfId="982"/>
    <cellStyle name="差_奖励补助测算7.25 3" xfId="983"/>
    <cellStyle name="差_奖励补助测算7.25 3 2" xfId="984"/>
    <cellStyle name="差_奖励补助测算7.25 4" xfId="985"/>
    <cellStyle name="差_奖励补助测算7.25 4 2" xfId="986"/>
    <cellStyle name="差_奖励补助测算7.25 5" xfId="987"/>
    <cellStyle name="差_奖励补助测算7.25 5 2" xfId="988"/>
    <cellStyle name="差_奖励补助测算7.25 6" xfId="989"/>
    <cellStyle name="差_奖励补助测算7.25 6 2" xfId="990"/>
    <cellStyle name="差_奖励补助测算7.25 7" xfId="991"/>
    <cellStyle name="差_奖励补助测算7.25 8" xfId="992"/>
    <cellStyle name="差_奖励补助测算7.25 9" xfId="993"/>
    <cellStyle name="差_教师绩效工资测算表（离退休按各地上报数测算）2009年1月1日" xfId="994"/>
    <cellStyle name="差_教育厅提供义务教育及高中教师人数（2009年1月6日）" xfId="995"/>
    <cellStyle name="差_教育厅提供义务教育及高中教师人数（2009年1月6日） 2" xfId="996"/>
    <cellStyle name="差_教育厅提供义务教育及高中教师人数（2009年1月6日） 3" xfId="997"/>
    <cellStyle name="差_教育厅提供义务教育及高中教师人数（2009年1月6日） 3 2" xfId="998"/>
    <cellStyle name="差_历年教师人数" xfId="999"/>
    <cellStyle name="差_丽江汇总" xfId="1000"/>
    <cellStyle name="差_两侧绿化带" xfId="1001"/>
    <cellStyle name="差_两侧绿化带 2" xfId="1002"/>
    <cellStyle name="差_两侧绿化带 3" xfId="1003"/>
    <cellStyle name="差_路肩" xfId="1004"/>
    <cellStyle name="差_路肩 2" xfId="1005"/>
    <cellStyle name="差_路肩 3" xfId="1006"/>
    <cellStyle name="差_路面数据" xfId="1007"/>
    <cellStyle name="差_路面数据 2" xfId="1008"/>
    <cellStyle name="差_路面数据 3" xfId="1009"/>
    <cellStyle name="差_绿岛" xfId="1010"/>
    <cellStyle name="差_绿岛 2" xfId="1011"/>
    <cellStyle name="差_绿岛 3" xfId="1012"/>
    <cellStyle name="差_三季度－表二" xfId="1013"/>
    <cellStyle name="差_三季度－表二 2" xfId="1014"/>
    <cellStyle name="差_三季度－表二 3" xfId="1015"/>
    <cellStyle name="差_三季度－表二 3 2" xfId="1016"/>
    <cellStyle name="差_苏州中环ZH-LQ8" xfId="1017"/>
    <cellStyle name="差_苏州中环ZH-LQ8 2" xfId="1018"/>
    <cellStyle name="差_苏州中环ZH-LQ8 2 2" xfId="1019"/>
    <cellStyle name="差_苏州中环ZH-LQ9（限价）" xfId="1020"/>
    <cellStyle name="差_苏州中环ZH-LQ9（限价） 2" xfId="1021"/>
    <cellStyle name="差_苏州中环ZH-LQ9（限价） 2 2" xfId="1022"/>
    <cellStyle name="差_卫生部门" xfId="1023"/>
    <cellStyle name="差_卫生部门 2" xfId="1024"/>
    <cellStyle name="差_卫生部门 3" xfId="1025"/>
    <cellStyle name="差_卫生部门 3 2" xfId="1026"/>
    <cellStyle name="差_文体广播部门" xfId="1027"/>
    <cellStyle name="差_下半年禁毒办案经费分配2544.3万元" xfId="1028"/>
    <cellStyle name="差_下半年禁吸戒毒经费1000万元" xfId="1029"/>
    <cellStyle name="差_下半年禁吸戒毒经费1000万元 2" xfId="1030"/>
    <cellStyle name="差_下半年禁吸戒毒经费1000万元 3" xfId="1031"/>
    <cellStyle name="差_下半年禁吸戒毒经费1000万元 3 2" xfId="1032"/>
    <cellStyle name="差_县公司" xfId="1033"/>
    <cellStyle name="差_县公司 2" xfId="1034"/>
    <cellStyle name="差_县公司 3" xfId="1035"/>
    <cellStyle name="差_县公司 3 2" xfId="1036"/>
    <cellStyle name="差_县级公安机关公用经费标准奖励测算方案（定稿）" xfId="1037"/>
    <cellStyle name="差_县级公安机关公用经费标准奖励测算方案（定稿） 2" xfId="1038"/>
    <cellStyle name="差_县级公安机关公用经费标准奖励测算方案（定稿） 3" xfId="1039"/>
    <cellStyle name="差_县级公安机关公用经费标准奖励测算方案（定稿） 3 2" xfId="1040"/>
    <cellStyle name="差_县级基础数据" xfId="1041"/>
    <cellStyle name="差_询价表" xfId="1042"/>
    <cellStyle name="差_询价表 2" xfId="1043"/>
    <cellStyle name="差_询价表 3" xfId="1044"/>
    <cellStyle name="差_业务工作量指标" xfId="1045"/>
    <cellStyle name="差_业务工作量指标 2" xfId="1046"/>
    <cellStyle name="差_业务工作量指标 3" xfId="1047"/>
    <cellStyle name="差_业务工作量指标 3 2" xfId="1048"/>
    <cellStyle name="差_一般路段" xfId="1049"/>
    <cellStyle name="差_一般路段 2" xfId="1050"/>
    <cellStyle name="差_一般路段 3" xfId="1051"/>
    <cellStyle name="差_义务教育阶段教职工人数（教育厅提供最终）" xfId="1052"/>
    <cellStyle name="差_义务教育阶段教职工人数（教育厅提供最终） 2" xfId="1053"/>
    <cellStyle name="差_义务教育阶段教职工人数（教育厅提供最终） 3" xfId="1054"/>
    <cellStyle name="差_义务教育阶段教职工人数（教育厅提供最终） 3 2" xfId="1055"/>
    <cellStyle name="差_银行账户情况表_2010年12月" xfId="1056"/>
    <cellStyle name="差_银行账户情况表_2010年12月 2" xfId="1057"/>
    <cellStyle name="差_银行账户情况表_2010年12月 3" xfId="1058"/>
    <cellStyle name="差_银行账户情况表_2010年12月 3 2" xfId="1059"/>
    <cellStyle name="差_云南农村义务教育统计表" xfId="1060"/>
    <cellStyle name="差_云南农村义务教育统计表 2" xfId="1061"/>
    <cellStyle name="差_云南农村义务教育统计表 3" xfId="1062"/>
    <cellStyle name="差_云南农村义务教育统计表 3 2" xfId="1063"/>
    <cellStyle name="差_云南省2008年中小学教师人数统计表" xfId="1064"/>
    <cellStyle name="差_云南省2008年中小学教职工情况（教育厅提供20090101加工整理）" xfId="1065"/>
    <cellStyle name="差_云南省2008年中小学教职工情况（教育厅提供20090101加工整理） 2" xfId="1066"/>
    <cellStyle name="差_云南省2008年中小学教职工情况（教育厅提供20090101加工整理） 3" xfId="1067"/>
    <cellStyle name="差_云南省2008年中小学教职工情况（教育厅提供20090101加工整理） 3 2" xfId="1068"/>
    <cellStyle name="差_云南省2008年转移支付测算——州市本级考核部分及政策性测算" xfId="1069"/>
    <cellStyle name="差_云南省2008年转移支付测算——州市本级考核部分及政策性测算 2" xfId="1070"/>
    <cellStyle name="差_云南省2008年转移支付测算——州市本级考核部分及政策性测算 3" xfId="1071"/>
    <cellStyle name="差_云南省2008年转移支付测算——州市本级考核部分及政策性测算 3 2" xfId="1072"/>
    <cellStyle name="差_云南水利电力有限公司" xfId="1073"/>
    <cellStyle name="差_云南水利电力有限公司 2" xfId="1074"/>
    <cellStyle name="差_云南水利电力有限公司 3" xfId="1075"/>
    <cellStyle name="差_云南水利电力有限公司 3 2" xfId="1076"/>
    <cellStyle name="差_指标四" xfId="1077"/>
    <cellStyle name="差_指标四 2" xfId="1078"/>
    <cellStyle name="差_指标四 2 2" xfId="1079"/>
    <cellStyle name="差_指标四 2 3" xfId="1080"/>
    <cellStyle name="差_指标四 3" xfId="1081"/>
    <cellStyle name="差_指标四 3 2" xfId="1082"/>
    <cellStyle name="差_指标五" xfId="1083"/>
    <cellStyle name="差_中分带" xfId="1084"/>
    <cellStyle name="差_中分带 2" xfId="1085"/>
    <cellStyle name="差_中分带 3" xfId="1086"/>
    <cellStyle name="常规 10" xfId="1087"/>
    <cellStyle name="常规 10 2" xfId="1088"/>
    <cellStyle name="常规 10 3" xfId="1089"/>
    <cellStyle name="常规 10 4" xfId="1090"/>
    <cellStyle name="常规 10 5" xfId="1091"/>
    <cellStyle name="常规 10 6" xfId="1092"/>
    <cellStyle name="常规 11" xfId="1093"/>
    <cellStyle name="常规 11 2" xfId="1094"/>
    <cellStyle name="常规 11 3" xfId="1095"/>
    <cellStyle name="常规 12" xfId="1096"/>
    <cellStyle name="常规 12 2" xfId="1097"/>
    <cellStyle name="常规 12 2 2" xfId="1098"/>
    <cellStyle name="常规 12 2 2 2" xfId="1099"/>
    <cellStyle name="常规 12 2 2 2 2" xfId="1100"/>
    <cellStyle name="常规 12 2 2 2 2 2" xfId="1101"/>
    <cellStyle name="常规 12 2 2 3" xfId="1102"/>
    <cellStyle name="常规 12 2 2 3 2" xfId="1103"/>
    <cellStyle name="常规 12 2 3" xfId="1104"/>
    <cellStyle name="常规 12 2 3 2" xfId="1105"/>
    <cellStyle name="常规 12 2 3 2 2" xfId="1106"/>
    <cellStyle name="常规 12 2 4" xfId="1107"/>
    <cellStyle name="常规 12 2 4 2" xfId="1108"/>
    <cellStyle name="常规 12 3" xfId="1109"/>
    <cellStyle name="常规 12 3 2" xfId="1110"/>
    <cellStyle name="常规 12 3 2 2" xfId="1111"/>
    <cellStyle name="常规 12 4" xfId="1112"/>
    <cellStyle name="常规 12 5" xfId="1113"/>
    <cellStyle name="常规 12 5 2" xfId="1114"/>
    <cellStyle name="常规 13" xfId="1115"/>
    <cellStyle name="常规 14" xfId="1116"/>
    <cellStyle name="常规 14 2" xfId="1117"/>
    <cellStyle name="常规 14 3" xfId="1118"/>
    <cellStyle name="常规 15" xfId="1119"/>
    <cellStyle name="常规 16" xfId="1120"/>
    <cellStyle name="常规 16 2" xfId="1121"/>
    <cellStyle name="常规 18" xfId="1122"/>
    <cellStyle name="常规 18 2" xfId="1123"/>
    <cellStyle name="常规 18 3" xfId="1124"/>
    <cellStyle name="常规 18 3 2" xfId="1125"/>
    <cellStyle name="常规 19" xfId="1126"/>
    <cellStyle name="常规 19 2" xfId="1127"/>
    <cellStyle name="常规 19 3" xfId="1128"/>
    <cellStyle name="常规 19 3 2" xfId="1129"/>
    <cellStyle name="常规 2" xfId="1130"/>
    <cellStyle name="常规 2 10" xfId="1131"/>
    <cellStyle name="常规 2 10 2" xfId="1132"/>
    <cellStyle name="常规 2 10 3" xfId="1133"/>
    <cellStyle name="常规 2 11" xfId="1134"/>
    <cellStyle name="常规 2 11 2" xfId="1135"/>
    <cellStyle name="常规 2 2" xfId="1136"/>
    <cellStyle name="常规 2 2 2" xfId="1137"/>
    <cellStyle name="常规 2 2 2 2" xfId="1138"/>
    <cellStyle name="常规 2 2 2 2 2" xfId="1139"/>
    <cellStyle name="常规 2 2 2 2 3" xfId="1140"/>
    <cellStyle name="常规 2 2 2 2 3 2" xfId="1141"/>
    <cellStyle name="常规 2 2 2 3" xfId="1142"/>
    <cellStyle name="常规 2 2 2 3 2" xfId="1143"/>
    <cellStyle name="常规 2 2 3" xfId="1144"/>
    <cellStyle name="常规 2 2 3 2" xfId="1145"/>
    <cellStyle name="常规 2 2 3 2 2" xfId="1146"/>
    <cellStyle name="常规 2 2 4" xfId="1147"/>
    <cellStyle name="常规 2 2 4 2" xfId="1148"/>
    <cellStyle name="常规 2 2_234" xfId="1149"/>
    <cellStyle name="常规 2 3" xfId="1150"/>
    <cellStyle name="常规 2 3 2" xfId="1151"/>
    <cellStyle name="常规 2 3 2 2" xfId="1152"/>
    <cellStyle name="常规 2 3 2 2 2" xfId="1153"/>
    <cellStyle name="常规 2 3 3" xfId="1154"/>
    <cellStyle name="常规 2 3 4" xfId="1155"/>
    <cellStyle name="常规 2 3 4 2" xfId="1156"/>
    <cellStyle name="常规 2 3_234" xfId="1157"/>
    <cellStyle name="常规 2 4" xfId="1158"/>
    <cellStyle name="常规 2 4 2" xfId="1159"/>
    <cellStyle name="常规 2 4 2 2" xfId="1160"/>
    <cellStyle name="常规 2 4 2 2 2" xfId="1161"/>
    <cellStyle name="常规 2 4 2 2 2 2" xfId="1162"/>
    <cellStyle name="常规 2 4 2 3" xfId="1163"/>
    <cellStyle name="常规 2 4 2 3 2" xfId="1164"/>
    <cellStyle name="常规 2 4 3" xfId="1165"/>
    <cellStyle name="常规 2 4 3 2" xfId="1166"/>
    <cellStyle name="常规 2 4 3 2 2" xfId="1167"/>
    <cellStyle name="常规 2 4 4" xfId="1168"/>
    <cellStyle name="常规 2 4 4 2" xfId="1169"/>
    <cellStyle name="常规 2 5" xfId="1170"/>
    <cellStyle name="常规 2 5 2" xfId="1171"/>
    <cellStyle name="常规 2 5 2 2" xfId="1172"/>
    <cellStyle name="常规 2 5 2 2 2" xfId="1173"/>
    <cellStyle name="常规 2 5 3" xfId="1174"/>
    <cellStyle name="常规 2 5 4" xfId="1175"/>
    <cellStyle name="常规 2 5 4 2" xfId="1176"/>
    <cellStyle name="常规 2 6" xfId="1177"/>
    <cellStyle name="常规 2 6 2" xfId="1178"/>
    <cellStyle name="常规 2 6 3" xfId="1179"/>
    <cellStyle name="常规 2 6 3 2" xfId="1180"/>
    <cellStyle name="常规 2 7" xfId="1181"/>
    <cellStyle name="常规 2 7 2" xfId="1182"/>
    <cellStyle name="常规 2 7 3" xfId="1183"/>
    <cellStyle name="常规 2 7 3 2" xfId="1184"/>
    <cellStyle name="常规 2 8" xfId="1185"/>
    <cellStyle name="常规 2 8 2" xfId="1186"/>
    <cellStyle name="常规 2 8 2 2" xfId="1187"/>
    <cellStyle name="常规 2 8 2 3" xfId="1188"/>
    <cellStyle name="常规 2 8 3" xfId="1189"/>
    <cellStyle name="常规 2 8 3 2" xfId="1190"/>
    <cellStyle name="常规 2 9" xfId="1191"/>
    <cellStyle name="常规 2 9 2" xfId="1192"/>
    <cellStyle name="常规 2 9 3" xfId="1193"/>
    <cellStyle name="常规 2_02-2008决算报表格式" xfId="1194"/>
    <cellStyle name="常规 3" xfId="1195"/>
    <cellStyle name="常规 3 10" xfId="1196"/>
    <cellStyle name="常规 3 10 2" xfId="1197"/>
    <cellStyle name="常规 3 2" xfId="1198"/>
    <cellStyle name="常规 3 2 10 3" xfId="1199"/>
    <cellStyle name="常规 3 2 10 3 2" xfId="1200"/>
    <cellStyle name="常规 3 2 10 3 2 2" xfId="1201"/>
    <cellStyle name="常规 3 2 10 3 2 2 2" xfId="1202"/>
    <cellStyle name="常规 3 2 10 3 2 2 2 2" xfId="1203"/>
    <cellStyle name="常规 3 2 10 3 2 2 2 2 2" xfId="1204"/>
    <cellStyle name="常规 3 2 10 3 2 2 2 2 2 2" xfId="1205"/>
    <cellStyle name="常规 3 2 10 3 2 2 2 2 2 2 2" xfId="1206"/>
    <cellStyle name="常规 3 2 10 3 2 2 2 2 3" xfId="1207"/>
    <cellStyle name="常规 3 2 10 3 2 2 2 2 3 2" xfId="1208"/>
    <cellStyle name="常规 3 2 10 3 2 2 2 3" xfId="1209"/>
    <cellStyle name="常规 3 2 10 3 2 2 2 3 2" xfId="1210"/>
    <cellStyle name="常规 3 2 10 3 2 2 2 3 2 2" xfId="1211"/>
    <cellStyle name="常规 3 2 10 3 2 2 2 4" xfId="1212"/>
    <cellStyle name="常规 3 2 10 3 2 2 2 4 2" xfId="1213"/>
    <cellStyle name="常规 3 2 10 3 2 2 3" xfId="1214"/>
    <cellStyle name="常规 3 2 10 3 2 2 3 2" xfId="1215"/>
    <cellStyle name="常规 3 2 10 3 2 3" xfId="1216"/>
    <cellStyle name="常规 3 2 10 3 2 3 2" xfId="1217"/>
    <cellStyle name="常规 3 2 10 3 3" xfId="1218"/>
    <cellStyle name="常规 3 2 10 3 3 2" xfId="1219"/>
    <cellStyle name="常规 3 2 10 3 3 2 2" xfId="1220"/>
    <cellStyle name="常规 3 2 10 3 4" xfId="1221"/>
    <cellStyle name="常规 3 2 10 3 4 2" xfId="1222"/>
    <cellStyle name="常规 3 2 2" xfId="1223"/>
    <cellStyle name="常规 3 2 2 2" xfId="1224"/>
    <cellStyle name="常规 3 2 2 2 2" xfId="1225"/>
    <cellStyle name="常规 3 2 3" xfId="1226"/>
    <cellStyle name="常规 3 2 4" xfId="1227"/>
    <cellStyle name="常规 3 2 4 2" xfId="1228"/>
    <cellStyle name="常规 3 2_234" xfId="1229"/>
    <cellStyle name="常规 3 3" xfId="1230"/>
    <cellStyle name="常规 3 3 2" xfId="1231"/>
    <cellStyle name="常规 3 3 3" xfId="1232"/>
    <cellStyle name="常规 3 3 3 2" xfId="1233"/>
    <cellStyle name="常规 3 3 4" xfId="1234"/>
    <cellStyle name="常规 3 3 5" xfId="1235"/>
    <cellStyle name="常规 3 4" xfId="1236"/>
    <cellStyle name="常规 3 4 2" xfId="1237"/>
    <cellStyle name="常规 3 4 2 2" xfId="1238"/>
    <cellStyle name="常规 3 4 2 2 2" xfId="1239"/>
    <cellStyle name="常规 3 4 2 2 2 2" xfId="1240"/>
    <cellStyle name="常规 3 4 2 3" xfId="1241"/>
    <cellStyle name="常规 3 4 2 3 2" xfId="1242"/>
    <cellStyle name="常规 3 4 3" xfId="1243"/>
    <cellStyle name="常规 3 4 3 2" xfId="1244"/>
    <cellStyle name="常规 3 4 3 2 2" xfId="1245"/>
    <cellStyle name="常规 3 4 4" xfId="1246"/>
    <cellStyle name="常规 3 4 5" xfId="1247"/>
    <cellStyle name="常规 3 4 5 2" xfId="1248"/>
    <cellStyle name="常规 3 5" xfId="1249"/>
    <cellStyle name="常规 3 5 2" xfId="1250"/>
    <cellStyle name="常规 3 5 3" xfId="1251"/>
    <cellStyle name="常规 3 6" xfId="1252"/>
    <cellStyle name="常规 3 6 2" xfId="1253"/>
    <cellStyle name="常规 3 6 3" xfId="1254"/>
    <cellStyle name="常规 3 6 3 2" xfId="1255"/>
    <cellStyle name="常规 3 6 4" xfId="1256"/>
    <cellStyle name="常规 3 6 5" xfId="1257"/>
    <cellStyle name="常规 3 7" xfId="1258"/>
    <cellStyle name="常规 3 7 2" xfId="1259"/>
    <cellStyle name="常规 3 8" xfId="1260"/>
    <cellStyle name="常规 3 8 2" xfId="1261"/>
    <cellStyle name="常规 3 9" xfId="1262"/>
    <cellStyle name="常规 3 9 2" xfId="1263"/>
    <cellStyle name="常规 3_1.LM-22清单-600" xfId="1264"/>
    <cellStyle name="常规 4" xfId="1265"/>
    <cellStyle name="常规 4 2" xfId="1266"/>
    <cellStyle name="常规 4 2 2" xfId="1267"/>
    <cellStyle name="常规 4 2 3" xfId="1268"/>
    <cellStyle name="常规 4 2 3 2" xfId="1269"/>
    <cellStyle name="常规 4 21" xfId="1270"/>
    <cellStyle name="常规 4 21 2" xfId="1271"/>
    <cellStyle name="常规 4 21 2 2" xfId="1272"/>
    <cellStyle name="常规 4 21 2 2 2" xfId="1273"/>
    <cellStyle name="常规 4 21 3" xfId="1274"/>
    <cellStyle name="常规 4 21 3 2" xfId="1275"/>
    <cellStyle name="常规 4 23" xfId="1276"/>
    <cellStyle name="常规 4 23 2" xfId="1277"/>
    <cellStyle name="常规 4 23 2 2" xfId="1278"/>
    <cellStyle name="常规 4 23 2 2 2" xfId="1279"/>
    <cellStyle name="常规 4 23 3" xfId="1280"/>
    <cellStyle name="常规 4 23 3 2" xfId="1281"/>
    <cellStyle name="常规 4 3" xfId="1282"/>
    <cellStyle name="常规 4 4" xfId="1283"/>
    <cellStyle name="常规 4 4 2" xfId="1284"/>
    <cellStyle name="常规 5" xfId="1285"/>
    <cellStyle name="常规 5 2" xfId="1286"/>
    <cellStyle name="常规 5 2 2" xfId="1287"/>
    <cellStyle name="常规 5 2 2 2" xfId="1288"/>
    <cellStyle name="常规 5 2 2 3" xfId="1289"/>
    <cellStyle name="常规 5 2 3" xfId="1290"/>
    <cellStyle name="常规 5 2 4" xfId="1291"/>
    <cellStyle name="常规 5 2 4 2" xfId="1292"/>
    <cellStyle name="常规 5 3" xfId="1293"/>
    <cellStyle name="常规 5 3 2" xfId="1294"/>
    <cellStyle name="常规 5 3 3" xfId="1295"/>
    <cellStyle name="常规 5 4" xfId="1296"/>
    <cellStyle name="常规 5 4 2" xfId="1297"/>
    <cellStyle name="常规 5 4 3" xfId="1298"/>
    <cellStyle name="常规 5 5" xfId="1299"/>
    <cellStyle name="常规 5 6" xfId="1300"/>
    <cellStyle name="常规 5 6 2" xfId="1301"/>
    <cellStyle name="常规 5_清单说明" xfId="1302"/>
    <cellStyle name="常规 6" xfId="1303"/>
    <cellStyle name="常规 6 2" xfId="1304"/>
    <cellStyle name="常规 6 2 2" xfId="1305"/>
    <cellStyle name="常规 6 2 3" xfId="1306"/>
    <cellStyle name="常规 6 2 3 2" xfId="1307"/>
    <cellStyle name="常规 6 3" xfId="1308"/>
    <cellStyle name="常规 6 4" xfId="1309"/>
    <cellStyle name="常规 6 4 2" xfId="1310"/>
    <cellStyle name="常规 7" xfId="1311"/>
    <cellStyle name="常规 7 2" xfId="1312"/>
    <cellStyle name="常规 7 2 2" xfId="1313"/>
    <cellStyle name="常规 7 2 2 2" xfId="1314"/>
    <cellStyle name="常规 7 2 2 2 2" xfId="1315"/>
    <cellStyle name="常规 7 2 3" xfId="1316"/>
    <cellStyle name="常规 7 2 4" xfId="1317"/>
    <cellStyle name="常规 7 2 4 2" xfId="1318"/>
    <cellStyle name="常规 7 3" xfId="1319"/>
    <cellStyle name="常规 7 3 2" xfId="1320"/>
    <cellStyle name="常规 8" xfId="1321"/>
    <cellStyle name="常规 8 10" xfId="1322"/>
    <cellStyle name="常规 8 10 2" xfId="1323"/>
    <cellStyle name="常规 8 10 2 2" xfId="1324"/>
    <cellStyle name="常规 8 10 2 2 2" xfId="1325"/>
    <cellStyle name="常规 8 10 2 2 2 2" xfId="1326"/>
    <cellStyle name="常规 8 10 2 2 2 2 2" xfId="1327"/>
    <cellStyle name="常规 8 10 2 2 2 2 2 2" xfId="1328"/>
    <cellStyle name="常规 8 10 2 2 2 2 2 2 2" xfId="1329"/>
    <cellStyle name="常规 8 10 2 2 2 2 3" xfId="1330"/>
    <cellStyle name="常规 8 10 2 2 2 2 3 2" xfId="1331"/>
    <cellStyle name="常规 8 10 2 2 2 3" xfId="1332"/>
    <cellStyle name="常规 8 10 2 2 2 3 2" xfId="1333"/>
    <cellStyle name="常规 8 10 2 2 2 3 2 2" xfId="1334"/>
    <cellStyle name="常规 8 10 2 2 2 4" xfId="1335"/>
    <cellStyle name="常规 8 10 2 2 2 4 2" xfId="1336"/>
    <cellStyle name="常规 8 10 2 2 3" xfId="1337"/>
    <cellStyle name="常规 8 10 2 2 3 2" xfId="1338"/>
    <cellStyle name="常规 8 10 2 3" xfId="1339"/>
    <cellStyle name="常规 8 10 2 3 2" xfId="1340"/>
    <cellStyle name="常规 8 10 3" xfId="1341"/>
    <cellStyle name="常规 8 10 3 2" xfId="1342"/>
    <cellStyle name="常规 8 10 3 2 2" xfId="1343"/>
    <cellStyle name="常规 8 10 4" xfId="1344"/>
    <cellStyle name="常规 8 10 4 2" xfId="1345"/>
    <cellStyle name="常规 8 2" xfId="1346"/>
    <cellStyle name="常规 8 2 2" xfId="1347"/>
    <cellStyle name="常规 8 2 2 2" xfId="1348"/>
    <cellStyle name="常规 8 2 2 2 2" xfId="1349"/>
    <cellStyle name="常规 8 2 2 2 2 2" xfId="1350"/>
    <cellStyle name="常规 8 2 2 3" xfId="1351"/>
    <cellStyle name="常规 8 2 2 3 2" xfId="1352"/>
    <cellStyle name="常规 8 2 3" xfId="1353"/>
    <cellStyle name="常规 8 2 4" xfId="1354"/>
    <cellStyle name="常规 8 2 4 2" xfId="1355"/>
    <cellStyle name="常规 8 3" xfId="1356"/>
    <cellStyle name="常规 8 3 2" xfId="1357"/>
    <cellStyle name="常规 8 3 3" xfId="1358"/>
    <cellStyle name="常规 8 4" xfId="1359"/>
    <cellStyle name="常规 8 5" xfId="1360"/>
    <cellStyle name="常规 8 5 2" xfId="1361"/>
    <cellStyle name="常规 8 6" xfId="1362"/>
    <cellStyle name="常规 8 7" xfId="1363"/>
    <cellStyle name="常规 9" xfId="1364"/>
    <cellStyle name="常规 9 2" xfId="1365"/>
    <cellStyle name="常规 9 2 2" xfId="1366"/>
    <cellStyle name="常规 9 2 3" xfId="1367"/>
    <cellStyle name="常规 9 3" xfId="1368"/>
    <cellStyle name="常规 9 4" xfId="1369"/>
    <cellStyle name="常规 9 4 2" xfId="1370"/>
    <cellStyle name="常规_苏州市轨道交通1号线II-TS-13标星海街站 2" xfId="1371"/>
    <cellStyle name="超级链接" xfId="1372"/>
    <cellStyle name="超级链接 2" xfId="1373"/>
    <cellStyle name="超级链接 2 2" xfId="1374"/>
    <cellStyle name="分级显示行_1_13区汇总" xfId="1375"/>
    <cellStyle name="分级显示列_1_Book1" xfId="1376"/>
    <cellStyle name="归盒啦_95" xfId="1377"/>
    <cellStyle name="好 2" xfId="1378"/>
    <cellStyle name="好 3" xfId="1379"/>
    <cellStyle name="好 3 2" xfId="1380"/>
    <cellStyle name="好 3 3" xfId="1381"/>
    <cellStyle name="好 4" xfId="1382"/>
    <cellStyle name="好 4 2" xfId="1383"/>
    <cellStyle name="好 4 3" xfId="1384"/>
    <cellStyle name="好_~4190974" xfId="1385"/>
    <cellStyle name="好_~4190974 2" xfId="1386"/>
    <cellStyle name="好_~4190974 3" xfId="1387"/>
    <cellStyle name="好_~4190974 3 2" xfId="1388"/>
    <cellStyle name="好_~5676413" xfId="1389"/>
    <cellStyle name="好_~5676413 2" xfId="1390"/>
    <cellStyle name="好_~5676413 3" xfId="1391"/>
    <cellStyle name="好_~5676413 3 2" xfId="1392"/>
    <cellStyle name="好_00省级(打印)" xfId="1393"/>
    <cellStyle name="好_00省级(打印) 2" xfId="1394"/>
    <cellStyle name="好_00省级(打印) 2 2" xfId="1395"/>
    <cellStyle name="好_00省级(打印) 2 3" xfId="1396"/>
    <cellStyle name="好_00省级(打印) 3" xfId="1397"/>
    <cellStyle name="好_00省级(打印) 3 2" xfId="1398"/>
    <cellStyle name="好_00省级(定稿)" xfId="1399"/>
    <cellStyle name="好_00省级(定稿) 2" xfId="1400"/>
    <cellStyle name="好_00省级(定稿) 2 2" xfId="1401"/>
    <cellStyle name="好_00省级(定稿) 2 3" xfId="1402"/>
    <cellStyle name="好_00省级(定稿) 3" xfId="1403"/>
    <cellStyle name="好_00省级(定稿) 3 2" xfId="1404"/>
    <cellStyle name="好_03昭通" xfId="1405"/>
    <cellStyle name="好_03昭通 2" xfId="1406"/>
    <cellStyle name="好_03昭通 2 2" xfId="1407"/>
    <cellStyle name="好_03昭通 2 3" xfId="1408"/>
    <cellStyle name="好_03昭通 3" xfId="1409"/>
    <cellStyle name="好_03昭通 3 2" xfId="1410"/>
    <cellStyle name="好_0502通海县" xfId="1411"/>
    <cellStyle name="好_0502通海县 2" xfId="1412"/>
    <cellStyle name="好_0502通海县 2 2" xfId="1413"/>
    <cellStyle name="好_0502通海县 2 3" xfId="1414"/>
    <cellStyle name="好_0502通海县 3" xfId="1415"/>
    <cellStyle name="好_0502通海县 3 2" xfId="1416"/>
    <cellStyle name="好_05玉溪" xfId="1417"/>
    <cellStyle name="好_05玉溪 2" xfId="1418"/>
    <cellStyle name="好_05玉溪 2 2" xfId="1419"/>
    <cellStyle name="好_05玉溪 2 3" xfId="1420"/>
    <cellStyle name="好_05玉溪 3" xfId="1421"/>
    <cellStyle name="好_05玉溪 3 2" xfId="1422"/>
    <cellStyle name="好_0605石屏县" xfId="1423"/>
    <cellStyle name="好_0605石屏县 2" xfId="1424"/>
    <cellStyle name="好_0605石屏县 3" xfId="1425"/>
    <cellStyle name="好_0605石屏县 3 2" xfId="1426"/>
    <cellStyle name="好_1003牟定县" xfId="1427"/>
    <cellStyle name="好_1003牟定县 2" xfId="1428"/>
    <cellStyle name="好_1003牟定县 3" xfId="1429"/>
    <cellStyle name="好_1003牟定县 3 2" xfId="1430"/>
    <cellStyle name="好_1110洱源县" xfId="1431"/>
    <cellStyle name="好_1110洱源县 2" xfId="1432"/>
    <cellStyle name="好_1110洱源县 3" xfId="1433"/>
    <cellStyle name="好_1110洱源县 3 2" xfId="1434"/>
    <cellStyle name="好_11大理" xfId="1435"/>
    <cellStyle name="好_11大理 2" xfId="1436"/>
    <cellStyle name="好_11大理 3" xfId="1437"/>
    <cellStyle name="好_11大理 3 2" xfId="1438"/>
    <cellStyle name="好_2、土地面积、人口、粮食产量基本情况" xfId="1439"/>
    <cellStyle name="好_2、土地面积、人口、粮食产量基本情况 2" xfId="1440"/>
    <cellStyle name="好_2、土地面积、人口、粮食产量基本情况 3" xfId="1441"/>
    <cellStyle name="好_2、土地面积、人口、粮食产量基本情况 3 2" xfId="1442"/>
    <cellStyle name="好_2006年分析表" xfId="1443"/>
    <cellStyle name="好_2006年基础数据" xfId="1444"/>
    <cellStyle name="好_2006年基础数据 2" xfId="1445"/>
    <cellStyle name="好_2006年基础数据 2 2" xfId="1446"/>
    <cellStyle name="好_2006年基础数据 2 3" xfId="1447"/>
    <cellStyle name="好_2006年基础数据 3" xfId="1448"/>
    <cellStyle name="好_2006年基础数据 3 2" xfId="1449"/>
    <cellStyle name="好_2006年全省财力计算表（中央、决算）" xfId="1450"/>
    <cellStyle name="好_2006年全省财力计算表（中央、决算） 2" xfId="1451"/>
    <cellStyle name="好_2006年全省财力计算表（中央、决算） 2 2" xfId="1452"/>
    <cellStyle name="好_2006年全省财力计算表（中央、决算） 2 3" xfId="1453"/>
    <cellStyle name="好_2006年全省财力计算表（中央、决算） 3" xfId="1454"/>
    <cellStyle name="好_2006年全省财力计算表（中央、决算） 3 2" xfId="1455"/>
    <cellStyle name="好_2006年水利统计指标统计表" xfId="1456"/>
    <cellStyle name="好_2006年水利统计指标统计表 2" xfId="1457"/>
    <cellStyle name="好_2006年水利统计指标统计表 3" xfId="1458"/>
    <cellStyle name="好_2006年水利统计指标统计表 3 2" xfId="1459"/>
    <cellStyle name="好_2006年在职人员情况" xfId="1460"/>
    <cellStyle name="好_2006年在职人员情况 2" xfId="1461"/>
    <cellStyle name="好_2006年在职人员情况 3" xfId="1462"/>
    <cellStyle name="好_2006年在职人员情况 3 2" xfId="1463"/>
    <cellStyle name="好_2007年检察院案件数" xfId="1464"/>
    <cellStyle name="好_2007年检察院案件数 2" xfId="1465"/>
    <cellStyle name="好_2007年检察院案件数 3" xfId="1466"/>
    <cellStyle name="好_2007年检察院案件数 3 2" xfId="1467"/>
    <cellStyle name="好_2007年可用财力" xfId="1468"/>
    <cellStyle name="好_2007年人员分部门统计表" xfId="1469"/>
    <cellStyle name="好_2007年人员分部门统计表 2" xfId="1470"/>
    <cellStyle name="好_2007年人员分部门统计表 3" xfId="1471"/>
    <cellStyle name="好_2007年人员分部门统计表 3 2" xfId="1472"/>
    <cellStyle name="好_2007年政法部门业务指标" xfId="1473"/>
    <cellStyle name="好_2007年政法部门业务指标 2" xfId="1474"/>
    <cellStyle name="好_2007年政法部门业务指标 3" xfId="1475"/>
    <cellStyle name="好_2007年政法部门业务指标 3 2" xfId="1476"/>
    <cellStyle name="好_2008年县级公安保障标准落实奖励经费分配测算" xfId="1477"/>
    <cellStyle name="好_2008云南省分县市中小学教职工统计表（教育厅提供）" xfId="1478"/>
    <cellStyle name="好_2008云南省分县市中小学教职工统计表（教育厅提供） 2" xfId="1479"/>
    <cellStyle name="好_2008云南省分县市中小学教职工统计表（教育厅提供） 3" xfId="1480"/>
    <cellStyle name="好_2008云南省分县市中小学教职工统计表（教育厅提供） 3 2" xfId="1481"/>
    <cellStyle name="好_2009年一般性转移支付标准工资" xfId="1482"/>
    <cellStyle name="好_2009年一般性转移支付标准工资 2" xfId="1483"/>
    <cellStyle name="好_2009年一般性转移支付标准工资 3" xfId="1484"/>
    <cellStyle name="好_2009年一般性转移支付标准工资 3 2" xfId="1485"/>
    <cellStyle name="好_2009年一般性转移支付标准工资_~4190974" xfId="1486"/>
    <cellStyle name="好_2009年一般性转移支付标准工资_~4190974 2" xfId="1487"/>
    <cellStyle name="好_2009年一般性转移支付标准工资_~4190974 3" xfId="1488"/>
    <cellStyle name="好_2009年一般性转移支付标准工资_~4190974 3 2" xfId="1489"/>
    <cellStyle name="好_2009年一般性转移支付标准工资_~5676413" xfId="1490"/>
    <cellStyle name="好_2009年一般性转移支付标准工资_~5676413 2" xfId="1491"/>
    <cellStyle name="好_2009年一般性转移支付标准工资_~5676413 3" xfId="1492"/>
    <cellStyle name="好_2009年一般性转移支付标准工资_~5676413 3 2" xfId="1493"/>
    <cellStyle name="好_2009年一般性转移支付标准工资_不用软件计算9.1不考虑经费管理评价xl" xfId="1494"/>
    <cellStyle name="好_2009年一般性转移支付标准工资_不用软件计算9.1不考虑经费管理评价xl 2" xfId="1495"/>
    <cellStyle name="好_2009年一般性转移支付标准工资_不用软件计算9.1不考虑经费管理评价xl 3" xfId="1496"/>
    <cellStyle name="好_2009年一般性转移支付标准工资_不用软件计算9.1不考虑经费管理评价xl 3 2" xfId="1497"/>
    <cellStyle name="好_2009年一般性转移支付标准工资_地方配套按人均增幅控制8.30xl" xfId="1498"/>
    <cellStyle name="好_2009年一般性转移支付标准工资_地方配套按人均增幅控制8.30xl 2" xfId="1499"/>
    <cellStyle name="好_2009年一般性转移支付标准工资_地方配套按人均增幅控制8.30xl 3" xfId="1500"/>
    <cellStyle name="好_2009年一般性转移支付标准工资_地方配套按人均增幅控制8.30xl 3 2" xfId="1501"/>
    <cellStyle name="好_2009年一般性转移支付标准工资_地方配套按人均增幅控制8.30一般预算平均增幅、人均可用财力平均增幅两次控制、社会治安系数调整、案件数调整xl" xfId="1502"/>
    <cellStyle name="好_2009年一般性转移支付标准工资_地方配套按人均增幅控制8.30一般预算平均增幅、人均可用财力平均增幅两次控制、社会治安系数调整、案件数调整xl 2" xfId="1503"/>
    <cellStyle name="好_2009年一般性转移支付标准工资_地方配套按人均增幅控制8.30一般预算平均增幅、人均可用财力平均增幅两次控制、社会治安系数调整、案件数调整xl 3" xfId="1504"/>
    <cellStyle name="好_2009年一般性转移支付标准工资_地方配套按人均增幅控制8.30一般预算平均增幅、人均可用财力平均增幅两次控制、社会治安系数调整、案件数调整xl 3 2" xfId="1505"/>
    <cellStyle name="好_2009年一般性转移支付标准工资_地方配套按人均增幅控制8.31（调整结案率后）xl" xfId="1506"/>
    <cellStyle name="好_2009年一般性转移支付标准工资_地方配套按人均增幅控制8.31（调整结案率后）xl 2" xfId="1507"/>
    <cellStyle name="好_2009年一般性转移支付标准工资_地方配套按人均增幅控制8.31（调整结案率后）xl 3" xfId="1508"/>
    <cellStyle name="好_2009年一般性转移支付标准工资_地方配套按人均增幅控制8.31（调整结案率后）xl 3 2" xfId="1509"/>
    <cellStyle name="好_2009年一般性转移支付标准工资_奖励补助测算5.22测试" xfId="1510"/>
    <cellStyle name="好_2009年一般性转移支付标准工资_奖励补助测算5.22测试 2" xfId="1511"/>
    <cellStyle name="好_2009年一般性转移支付标准工资_奖励补助测算5.22测试 3" xfId="1512"/>
    <cellStyle name="好_2009年一般性转移支付标准工资_奖励补助测算5.22测试 3 2" xfId="1513"/>
    <cellStyle name="好_2009年一般性转移支付标准工资_奖励补助测算5.23新" xfId="1514"/>
    <cellStyle name="好_2009年一般性转移支付标准工资_奖励补助测算5.23新 2" xfId="1515"/>
    <cellStyle name="好_2009年一般性转移支付标准工资_奖励补助测算5.23新 3" xfId="1516"/>
    <cellStyle name="好_2009年一般性转移支付标准工资_奖励补助测算5.23新 3 2" xfId="1517"/>
    <cellStyle name="好_2009年一般性转移支付标准工资_奖励补助测算5.24冯铸" xfId="1518"/>
    <cellStyle name="好_2009年一般性转移支付标准工资_奖励补助测算5.24冯铸 2" xfId="1519"/>
    <cellStyle name="好_2009年一般性转移支付标准工资_奖励补助测算5.24冯铸 3" xfId="1520"/>
    <cellStyle name="好_2009年一般性转移支付标准工资_奖励补助测算5.24冯铸 3 2" xfId="1521"/>
    <cellStyle name="好_2009年一般性转移支付标准工资_奖励补助测算7.23" xfId="1522"/>
    <cellStyle name="好_2009年一般性转移支付标准工资_奖励补助测算7.23 2" xfId="1523"/>
    <cellStyle name="好_2009年一般性转移支付标准工资_奖励补助测算7.23 3" xfId="1524"/>
    <cellStyle name="好_2009年一般性转移支付标准工资_奖励补助测算7.23 3 2" xfId="1525"/>
    <cellStyle name="好_2009年一般性转移支付标准工资_奖励补助测算7.25" xfId="1526"/>
    <cellStyle name="好_2009年一般性转移支付标准工资_奖励补助测算7.25 (version 1) (version 1)" xfId="1527"/>
    <cellStyle name="好_2009年一般性转移支付标准工资_奖励补助测算7.25 (version 1) (version 1) 2" xfId="1528"/>
    <cellStyle name="好_2009年一般性转移支付标准工资_奖励补助测算7.25 (version 1) (version 1) 3" xfId="1529"/>
    <cellStyle name="好_2009年一般性转移支付标准工资_奖励补助测算7.25 (version 1) (version 1) 3 2" xfId="1530"/>
    <cellStyle name="好_2009年一般性转移支付标准工资_奖励补助测算7.25 10" xfId="1531"/>
    <cellStyle name="好_2009年一般性转移支付标准工资_奖励补助测算7.25 11" xfId="1532"/>
    <cellStyle name="好_2009年一般性转移支付标准工资_奖励补助测算7.25 12" xfId="1533"/>
    <cellStyle name="好_2009年一般性转移支付标准工资_奖励补助测算7.25 13" xfId="1534"/>
    <cellStyle name="好_2009年一般性转移支付标准工资_奖励补助测算7.25 2" xfId="1535"/>
    <cellStyle name="好_2009年一般性转移支付标准工资_奖励补助测算7.25 3" xfId="1536"/>
    <cellStyle name="好_2009年一般性转移支付标准工资_奖励补助测算7.25 3 2" xfId="1537"/>
    <cellStyle name="好_2009年一般性转移支付标准工资_奖励补助测算7.25 4" xfId="1538"/>
    <cellStyle name="好_2009年一般性转移支付标准工资_奖励补助测算7.25 4 2" xfId="1539"/>
    <cellStyle name="好_2009年一般性转移支付标准工资_奖励补助测算7.25 5" xfId="1540"/>
    <cellStyle name="好_2009年一般性转移支付标准工资_奖励补助测算7.25 5 2" xfId="1541"/>
    <cellStyle name="好_2009年一般性转移支付标准工资_奖励补助测算7.25 6" xfId="1542"/>
    <cellStyle name="好_2009年一般性转移支付标准工资_奖励补助测算7.25 6 2" xfId="1543"/>
    <cellStyle name="好_2009年一般性转移支付标准工资_奖励补助测算7.25 7" xfId="1544"/>
    <cellStyle name="好_2009年一般性转移支付标准工资_奖励补助测算7.25 8" xfId="1545"/>
    <cellStyle name="好_2009年一般性转移支付标准工资_奖励补助测算7.25 9" xfId="1546"/>
    <cellStyle name="好_200章" xfId="1547"/>
    <cellStyle name="好_200章 2" xfId="1548"/>
    <cellStyle name="好_200章 3" xfId="1549"/>
    <cellStyle name="好_300章" xfId="1550"/>
    <cellStyle name="好_300章 2" xfId="1551"/>
    <cellStyle name="好_300章 3" xfId="1552"/>
    <cellStyle name="好_400章" xfId="1553"/>
    <cellStyle name="好_400章 2" xfId="1554"/>
    <cellStyle name="好_400章 3" xfId="1555"/>
    <cellStyle name="好_530623_2006年县级财政报表附表" xfId="1556"/>
    <cellStyle name="好_530623_2006年县级财政报表附表 2" xfId="1557"/>
    <cellStyle name="好_530623_2006年县级财政报表附表 2 2" xfId="1558"/>
    <cellStyle name="好_530623_2006年县级财政报表附表 2 3" xfId="1559"/>
    <cellStyle name="好_530623_2006年县级财政报表附表 3" xfId="1560"/>
    <cellStyle name="好_530623_2006年县级财政报表附表 3 2" xfId="1561"/>
    <cellStyle name="好_530629_2006年县级财政报表附表" xfId="1562"/>
    <cellStyle name="好_530629_2006年县级财政报表附表 2" xfId="1563"/>
    <cellStyle name="好_530629_2006年县级财政报表附表 2 2" xfId="1564"/>
    <cellStyle name="好_530629_2006年县级财政报表附表 2 3" xfId="1565"/>
    <cellStyle name="好_530629_2006年县级财政报表附表 3" xfId="1566"/>
    <cellStyle name="好_530629_2006年县级财政报表附表 3 2" xfId="1567"/>
    <cellStyle name="好_5334_2006年迪庆县级财政报表附表" xfId="1568"/>
    <cellStyle name="好_5334_2006年迪庆县级财政报表附表 2" xfId="1569"/>
    <cellStyle name="好_5334_2006年迪庆县级财政报表附表 2 2" xfId="1570"/>
    <cellStyle name="好_5334_2006年迪庆县级财政报表附表 2 3" xfId="1571"/>
    <cellStyle name="好_5334_2006年迪庆县级财政报表附表 3" xfId="1572"/>
    <cellStyle name="好_5334_2006年迪庆县级财政报表附表 3 2" xfId="1573"/>
    <cellStyle name="好_700" xfId="1574"/>
    <cellStyle name="好_700 2" xfId="1575"/>
    <cellStyle name="好_700 3" xfId="1576"/>
    <cellStyle name="好_A2标工程量清单0929-桥" xfId="1577"/>
    <cellStyle name="好_A2标工程量清单0929-桥 2" xfId="1578"/>
    <cellStyle name="好_A2标工程量清单0929-桥 3" xfId="1579"/>
    <cellStyle name="好_Book1" xfId="1580"/>
    <cellStyle name="好_Book1_1" xfId="1581"/>
    <cellStyle name="好_Book1_1 2" xfId="1582"/>
    <cellStyle name="好_Book1_1 2 2" xfId="1583"/>
    <cellStyle name="好_Book1_1 2 3" xfId="1584"/>
    <cellStyle name="好_Book1_1 3" xfId="1585"/>
    <cellStyle name="好_Book1_1 3 2" xfId="1586"/>
    <cellStyle name="好_Book1_2" xfId="1587"/>
    <cellStyle name="好_Book1_2 2" xfId="1588"/>
    <cellStyle name="好_Book1_2 2 2" xfId="1589"/>
    <cellStyle name="好_Book1_2 2 3" xfId="1590"/>
    <cellStyle name="好_Book1_2 3" xfId="1591"/>
    <cellStyle name="好_Book1_2 3 2" xfId="1592"/>
    <cellStyle name="好_Book1_县公司" xfId="1593"/>
    <cellStyle name="好_Book1_县公司 2" xfId="1594"/>
    <cellStyle name="好_Book1_县公司 2 2" xfId="1595"/>
    <cellStyle name="好_Book1_县公司 2 3" xfId="1596"/>
    <cellStyle name="好_Book1_县公司 3" xfId="1597"/>
    <cellStyle name="好_Book1_县公司 3 2" xfId="1598"/>
    <cellStyle name="好_Book1_银行账户情况表_2010年12月" xfId="1599"/>
    <cellStyle name="好_Book1_银行账户情况表_2010年12月 2" xfId="1600"/>
    <cellStyle name="好_Book1_银行账户情况表_2010年12月 2 2" xfId="1601"/>
    <cellStyle name="好_Book1_银行账户情况表_2010年12月 2 3" xfId="1602"/>
    <cellStyle name="好_Book1_银行账户情况表_2010年12月 3" xfId="1603"/>
    <cellStyle name="好_Book1_银行账户情况表_2010年12月 3 2" xfId="1604"/>
    <cellStyle name="好_Book2" xfId="1605"/>
    <cellStyle name="好_Book2 2" xfId="1606"/>
    <cellStyle name="好_Book2 2 2" xfId="1607"/>
    <cellStyle name="好_Book2 2 3" xfId="1608"/>
    <cellStyle name="好_Book2 3" xfId="1609"/>
    <cellStyle name="好_Book2 3 2" xfId="1610"/>
    <cellStyle name="好_GW-21清单（9.23）" xfId="1611"/>
    <cellStyle name="好_GW-21清单（9.23） 2" xfId="1612"/>
    <cellStyle name="好_GW-21清单（9.23） 3" xfId="1613"/>
    <cellStyle name="好_JH-1清单(清单）" xfId="1614"/>
    <cellStyle name="好_JH80标清单0721）" xfId="1615"/>
    <cellStyle name="好_JH80标清单0721） 2" xfId="1616"/>
    <cellStyle name="好_JH80标清单0721） 3" xfId="1617"/>
    <cellStyle name="好_M01-2(州市补助收入)" xfId="1618"/>
    <cellStyle name="好_M01-2(州市补助收入) 2" xfId="1619"/>
    <cellStyle name="好_M01-2(州市补助收入) 2 2" xfId="1620"/>
    <cellStyle name="好_M01-2(州市补助收入) 2 3" xfId="1621"/>
    <cellStyle name="好_M01-2(州市补助收入) 3" xfId="1622"/>
    <cellStyle name="好_M01-2(州市补助收入) 3 2" xfId="1623"/>
    <cellStyle name="好_M03" xfId="1624"/>
    <cellStyle name="好_M03 2" xfId="1625"/>
    <cellStyle name="好_M03 2 2" xfId="1626"/>
    <cellStyle name="好_M03 2 3" xfId="1627"/>
    <cellStyle name="好_M03 3" xfId="1628"/>
    <cellStyle name="好_M03 3 2" xfId="1629"/>
    <cellStyle name="好_StartUp" xfId="1630"/>
    <cellStyle name="好_StartUp 2" xfId="1631"/>
    <cellStyle name="好_StartUp 2 2" xfId="1632"/>
    <cellStyle name="好_StartUp_苏州中环ZH-LQ8" xfId="1633"/>
    <cellStyle name="好_StartUp_苏州中环ZH-LQ8 2" xfId="1634"/>
    <cellStyle name="好_StartUp_苏州中环ZH-LQ8 2 2" xfId="1635"/>
    <cellStyle name="好_宝应" xfId="1636"/>
    <cellStyle name="好_宝应 2" xfId="1637"/>
    <cellStyle name="好_宝应 2 2" xfId="1638"/>
    <cellStyle name="好_宝应 2 3" xfId="1639"/>
    <cellStyle name="好_宝应 3" xfId="1640"/>
    <cellStyle name="好_宝应 3 2" xfId="1641"/>
    <cellStyle name="好_不用软件计算9.1不考虑经费管理评价xl" xfId="1642"/>
    <cellStyle name="好_不用软件计算9.1不考虑经费管理评价xl 2" xfId="1643"/>
    <cellStyle name="好_不用软件计算9.1不考虑经费管理评价xl 3" xfId="1644"/>
    <cellStyle name="好_不用软件计算9.1不考虑经费管理评价xl 3 2" xfId="1645"/>
    <cellStyle name="好_财政供养人员" xfId="1646"/>
    <cellStyle name="好_财政供养人员 2" xfId="1647"/>
    <cellStyle name="好_财政供养人员 3" xfId="1648"/>
    <cellStyle name="好_财政供养人员 3 2" xfId="1649"/>
    <cellStyle name="好_财政支出对上级的依赖程度" xfId="1650"/>
    <cellStyle name="好_侧分带" xfId="1651"/>
    <cellStyle name="好_侧分带 2" xfId="1652"/>
    <cellStyle name="好_侧分带 3" xfId="1653"/>
    <cellStyle name="好_城建部门" xfId="1654"/>
    <cellStyle name="好_单价构成分析表" xfId="1655"/>
    <cellStyle name="好_单价构成分析表 2" xfId="1656"/>
    <cellStyle name="好_单价构成分析表 3" xfId="1657"/>
    <cellStyle name="好_单位2" xfId="1658"/>
    <cellStyle name="好_单位2 2" xfId="1659"/>
    <cellStyle name="好_单位2 2 2" xfId="1660"/>
    <cellStyle name="好_单位2 2 3" xfId="1661"/>
    <cellStyle name="好_单位2 3" xfId="1662"/>
    <cellStyle name="好_单位2 3 2" xfId="1663"/>
    <cellStyle name="好_地方配套按人均增幅控制8.30xl" xfId="1664"/>
    <cellStyle name="好_地方配套按人均增幅控制8.30xl 2" xfId="1665"/>
    <cellStyle name="好_地方配套按人均增幅控制8.30xl 3" xfId="1666"/>
    <cellStyle name="好_地方配套按人均增幅控制8.30xl 3 2" xfId="1667"/>
    <cellStyle name="好_地方配套按人均增幅控制8.30一般预算平均增幅、人均可用财力平均增幅两次控制、社会治安系数调整、案件数调整xl" xfId="1668"/>
    <cellStyle name="好_地方配套按人均增幅控制8.30一般预算平均增幅、人均可用财力平均增幅两次控制、社会治安系数调整、案件数调整xl 2" xfId="1669"/>
    <cellStyle name="好_地方配套按人均增幅控制8.30一般预算平均增幅、人均可用财力平均增幅两次控制、社会治安系数调整、案件数调整xl 3" xfId="1670"/>
    <cellStyle name="好_地方配套按人均增幅控制8.30一般预算平均增幅、人均可用财力平均增幅两次控制、社会治安系数调整、案件数调整xl 3 2" xfId="1671"/>
    <cellStyle name="好_地方配套按人均增幅控制8.31（调整结案率后）xl" xfId="1672"/>
    <cellStyle name="好_地方配套按人均增幅控制8.31（调整结案率后）xl 2" xfId="1673"/>
    <cellStyle name="好_地方配套按人均增幅控制8.31（调整结案率后）xl 3" xfId="1674"/>
    <cellStyle name="好_地方配套按人均增幅控制8.31（调整结案率后）xl 3 2" xfId="1675"/>
    <cellStyle name="好_第200章" xfId="1676"/>
    <cellStyle name="好_第200章 2" xfId="1677"/>
    <cellStyle name="好_第200章 3" xfId="1678"/>
    <cellStyle name="好_第400章" xfId="1679"/>
    <cellStyle name="好_第400章 2" xfId="1680"/>
    <cellStyle name="好_第400章 3" xfId="1681"/>
    <cellStyle name="好_第五部分(才淼、饶永宏）" xfId="1682"/>
    <cellStyle name="好_第五部分(才淼、饶永宏） 2" xfId="1683"/>
    <cellStyle name="好_第五部分(才淼、饶永宏） 2 2" xfId="1684"/>
    <cellStyle name="好_第五部分(才淼、饶永宏） 2 3" xfId="1685"/>
    <cellStyle name="好_第五部分(才淼、饶永宏） 3" xfId="1686"/>
    <cellStyle name="好_第五部分(才淼、饶永宏） 3 2" xfId="1687"/>
    <cellStyle name="好_第一部分：综合全" xfId="1688"/>
    <cellStyle name="好_高中教师人数（教育厅1.6日提供）" xfId="1689"/>
    <cellStyle name="好_高中教师人数（教育厅1.6日提供） 2" xfId="1690"/>
    <cellStyle name="好_高中教师人数（教育厅1.6日提供） 3" xfId="1691"/>
    <cellStyle name="好_高中教师人数（教育厅1.6日提供） 3 2" xfId="1692"/>
    <cellStyle name="好_汇总" xfId="1693"/>
    <cellStyle name="好_汇总 2" xfId="1694"/>
    <cellStyle name="好_汇总 3" xfId="1695"/>
    <cellStyle name="好_汇总 3 2" xfId="1696"/>
    <cellStyle name="好_汇总_清单说明" xfId="1697"/>
    <cellStyle name="好_汇总_清单说明 2" xfId="1698"/>
    <cellStyle name="好_汇总_清单说明 3" xfId="1699"/>
    <cellStyle name="好_汇总-县级财政报表附表" xfId="1700"/>
    <cellStyle name="好_汇总-县级财政报表附表 2" xfId="1701"/>
    <cellStyle name="好_汇总-县级财政报表附表 2 2" xfId="1702"/>
    <cellStyle name="好_汇总-县级财政报表附表 2 3" xfId="1703"/>
    <cellStyle name="好_汇总-县级财政报表附表 3" xfId="1704"/>
    <cellStyle name="好_汇总-县级财政报表附表 3 2" xfId="1705"/>
    <cellStyle name="好_基础数据分析" xfId="1706"/>
    <cellStyle name="好_基础数据分析 2" xfId="1707"/>
    <cellStyle name="好_基础数据分析 3" xfId="1708"/>
    <cellStyle name="好_基础数据分析 3 2" xfId="1709"/>
    <cellStyle name="好_检验表" xfId="1710"/>
    <cellStyle name="好_检验表（调整后）" xfId="1711"/>
    <cellStyle name="好_建行" xfId="1712"/>
    <cellStyle name="好_建行 2" xfId="1713"/>
    <cellStyle name="好_建行 3" xfId="1714"/>
    <cellStyle name="好_建行 3 2" xfId="1715"/>
    <cellStyle name="好_奖励补助测算5.22测试" xfId="1716"/>
    <cellStyle name="好_奖励补助测算5.22测试 2" xfId="1717"/>
    <cellStyle name="好_奖励补助测算5.22测试 3" xfId="1718"/>
    <cellStyle name="好_奖励补助测算5.22测试 3 2" xfId="1719"/>
    <cellStyle name="好_奖励补助测算5.23新" xfId="1720"/>
    <cellStyle name="好_奖励补助测算5.23新 2" xfId="1721"/>
    <cellStyle name="好_奖励补助测算5.23新 3" xfId="1722"/>
    <cellStyle name="好_奖励补助测算5.23新 3 2" xfId="1723"/>
    <cellStyle name="好_奖励补助测算5.24冯铸" xfId="1724"/>
    <cellStyle name="好_奖励补助测算5.24冯铸 2" xfId="1725"/>
    <cellStyle name="好_奖励补助测算5.24冯铸 3" xfId="1726"/>
    <cellStyle name="好_奖励补助测算5.24冯铸 3 2" xfId="1727"/>
    <cellStyle name="好_奖励补助测算7.23" xfId="1728"/>
    <cellStyle name="好_奖励补助测算7.23 2" xfId="1729"/>
    <cellStyle name="好_奖励补助测算7.23 3" xfId="1730"/>
    <cellStyle name="好_奖励补助测算7.23 3 2" xfId="1731"/>
    <cellStyle name="好_奖励补助测算7.25" xfId="1732"/>
    <cellStyle name="好_奖励补助测算7.25 (version 1) (version 1)" xfId="1733"/>
    <cellStyle name="好_奖励补助测算7.25 (version 1) (version 1) 2" xfId="1734"/>
    <cellStyle name="好_奖励补助测算7.25 (version 1) (version 1) 3" xfId="1735"/>
    <cellStyle name="好_奖励补助测算7.25 (version 1) (version 1) 3 2" xfId="1736"/>
    <cellStyle name="好_奖励补助测算7.25 10" xfId="1737"/>
    <cellStyle name="好_奖励补助测算7.25 11" xfId="1738"/>
    <cellStyle name="好_奖励补助测算7.25 12" xfId="1739"/>
    <cellStyle name="好_奖励补助测算7.25 13" xfId="1740"/>
    <cellStyle name="好_奖励补助测算7.25 2" xfId="1741"/>
    <cellStyle name="好_奖励补助测算7.25 3" xfId="1742"/>
    <cellStyle name="好_奖励补助测算7.25 3 2" xfId="1743"/>
    <cellStyle name="好_奖励补助测算7.25 4" xfId="1744"/>
    <cellStyle name="好_奖励补助测算7.25 4 2" xfId="1745"/>
    <cellStyle name="好_奖励补助测算7.25 5" xfId="1746"/>
    <cellStyle name="好_奖励补助测算7.25 5 2" xfId="1747"/>
    <cellStyle name="好_奖励补助测算7.25 6" xfId="1748"/>
    <cellStyle name="好_奖励补助测算7.25 6 2" xfId="1749"/>
    <cellStyle name="好_奖励补助测算7.25 7" xfId="1750"/>
    <cellStyle name="好_奖励补助测算7.25 8" xfId="1751"/>
    <cellStyle name="好_奖励补助测算7.25 9" xfId="1752"/>
    <cellStyle name="好_教师绩效工资测算表（离退休按各地上报数测算）2009年1月1日" xfId="1753"/>
    <cellStyle name="好_教育厅提供义务教育及高中教师人数（2009年1月6日）" xfId="1754"/>
    <cellStyle name="好_教育厅提供义务教育及高中教师人数（2009年1月6日） 2" xfId="1755"/>
    <cellStyle name="好_教育厅提供义务教育及高中教师人数（2009年1月6日） 3" xfId="1756"/>
    <cellStyle name="好_教育厅提供义务教育及高中教师人数（2009年1月6日） 3 2" xfId="1757"/>
    <cellStyle name="好_历年教师人数" xfId="1758"/>
    <cellStyle name="好_丽江汇总" xfId="1759"/>
    <cellStyle name="好_两侧绿化带" xfId="1760"/>
    <cellStyle name="好_两侧绿化带 2" xfId="1761"/>
    <cellStyle name="好_两侧绿化带 3" xfId="1762"/>
    <cellStyle name="好_路肩" xfId="1763"/>
    <cellStyle name="好_路肩 2" xfId="1764"/>
    <cellStyle name="好_路肩 3" xfId="1765"/>
    <cellStyle name="好_路面数据" xfId="1766"/>
    <cellStyle name="好_路面数据 2" xfId="1767"/>
    <cellStyle name="好_路面数据 3" xfId="1768"/>
    <cellStyle name="好_绿岛" xfId="1769"/>
    <cellStyle name="好_绿岛 2" xfId="1770"/>
    <cellStyle name="好_绿岛 3" xfId="1771"/>
    <cellStyle name="好_三季度－表二" xfId="1772"/>
    <cellStyle name="好_三季度－表二 2" xfId="1773"/>
    <cellStyle name="好_三季度－表二 3" xfId="1774"/>
    <cellStyle name="好_三季度－表二 3 2" xfId="1775"/>
    <cellStyle name="好_苏州中环ZH-LQ8" xfId="1776"/>
    <cellStyle name="好_苏州中环ZH-LQ8 2" xfId="1777"/>
    <cellStyle name="好_苏州中环ZH-LQ8 2 2" xfId="1778"/>
    <cellStyle name="好_苏州中环ZH-LQ9（限价）" xfId="1779"/>
    <cellStyle name="好_苏州中环ZH-LQ9（限价） 2" xfId="1780"/>
    <cellStyle name="好_苏州中环ZH-LQ9（限价） 2 2" xfId="1781"/>
    <cellStyle name="好_卫生部门" xfId="1782"/>
    <cellStyle name="好_卫生部门 2" xfId="1783"/>
    <cellStyle name="好_卫生部门 3" xfId="1784"/>
    <cellStyle name="好_卫生部门 3 2" xfId="1785"/>
    <cellStyle name="好_文体广播部门" xfId="1786"/>
    <cellStyle name="好_下半年禁毒办案经费分配2544.3万元" xfId="1787"/>
    <cellStyle name="好_下半年禁吸戒毒经费1000万元" xfId="1788"/>
    <cellStyle name="好_下半年禁吸戒毒经费1000万元 2" xfId="1789"/>
    <cellStyle name="好_下半年禁吸戒毒经费1000万元 3" xfId="1790"/>
    <cellStyle name="好_下半年禁吸戒毒经费1000万元 3 2" xfId="1791"/>
    <cellStyle name="好_县公司" xfId="1792"/>
    <cellStyle name="好_县公司 2" xfId="1793"/>
    <cellStyle name="好_县公司 3" xfId="1794"/>
    <cellStyle name="好_县公司 3 2" xfId="1795"/>
    <cellStyle name="好_县级公安机关公用经费标准奖励测算方案（定稿）" xfId="1796"/>
    <cellStyle name="好_县级公安机关公用经费标准奖励测算方案（定稿） 2" xfId="1797"/>
    <cellStyle name="好_县级公安机关公用经费标准奖励测算方案（定稿） 3" xfId="1798"/>
    <cellStyle name="好_县级公安机关公用经费标准奖励测算方案（定稿） 3 2" xfId="1799"/>
    <cellStyle name="好_县级基础数据" xfId="1800"/>
    <cellStyle name="好_询价表" xfId="1801"/>
    <cellStyle name="好_询价表 2" xfId="1802"/>
    <cellStyle name="好_询价表 3" xfId="1803"/>
    <cellStyle name="好_业务工作量指标" xfId="1804"/>
    <cellStyle name="好_业务工作量指标 2" xfId="1805"/>
    <cellStyle name="好_业务工作量指标 3" xfId="1806"/>
    <cellStyle name="好_业务工作量指标 3 2" xfId="1807"/>
    <cellStyle name="好_一般路段" xfId="1808"/>
    <cellStyle name="好_一般路段 2" xfId="1809"/>
    <cellStyle name="好_一般路段 3" xfId="1810"/>
    <cellStyle name="好_义务教育阶段教职工人数（教育厅提供最终）" xfId="1811"/>
    <cellStyle name="好_义务教育阶段教职工人数（教育厅提供最终） 2" xfId="1812"/>
    <cellStyle name="好_义务教育阶段教职工人数（教育厅提供最终） 3" xfId="1813"/>
    <cellStyle name="好_义务教育阶段教职工人数（教育厅提供最终） 3 2" xfId="1814"/>
    <cellStyle name="好_银行账户情况表_2010年12月" xfId="1815"/>
    <cellStyle name="好_银行账户情况表_2010年12月 2" xfId="1816"/>
    <cellStyle name="好_银行账户情况表_2010年12月 3" xfId="1817"/>
    <cellStyle name="好_银行账户情况表_2010年12月 3 2" xfId="1818"/>
    <cellStyle name="好_云南农村义务教育统计表" xfId="1819"/>
    <cellStyle name="好_云南农村义务教育统计表 2" xfId="1820"/>
    <cellStyle name="好_云南农村义务教育统计表 3" xfId="1821"/>
    <cellStyle name="好_云南农村义务教育统计表 3 2" xfId="1822"/>
    <cellStyle name="好_云南省2008年中小学教师人数统计表" xfId="1823"/>
    <cellStyle name="好_云南省2008年中小学教职工情况（教育厅提供20090101加工整理）" xfId="1824"/>
    <cellStyle name="好_云南省2008年中小学教职工情况（教育厅提供20090101加工整理） 2" xfId="1825"/>
    <cellStyle name="好_云南省2008年中小学教职工情况（教育厅提供20090101加工整理） 3" xfId="1826"/>
    <cellStyle name="好_云南省2008年中小学教职工情况（教育厅提供20090101加工整理） 3 2" xfId="1827"/>
    <cellStyle name="好_云南省2008年转移支付测算——州市本级考核部分及政策性测算" xfId="1828"/>
    <cellStyle name="好_云南省2008年转移支付测算——州市本级考核部分及政策性测算 2" xfId="1829"/>
    <cellStyle name="好_云南省2008年转移支付测算——州市本级考核部分及政策性测算 3" xfId="1830"/>
    <cellStyle name="好_云南省2008年转移支付测算——州市本级考核部分及政策性测算 3 2" xfId="1831"/>
    <cellStyle name="好_云南水利电力有限公司" xfId="1832"/>
    <cellStyle name="好_云南水利电力有限公司 2" xfId="1833"/>
    <cellStyle name="好_云南水利电力有限公司 3" xfId="1834"/>
    <cellStyle name="好_云南水利电力有限公司 3 2" xfId="1835"/>
    <cellStyle name="好_指标四" xfId="1836"/>
    <cellStyle name="好_指标四 2" xfId="1837"/>
    <cellStyle name="好_指标四 2 2" xfId="1838"/>
    <cellStyle name="好_指标四 2 3" xfId="1839"/>
    <cellStyle name="好_指标四 3" xfId="1840"/>
    <cellStyle name="好_指标四 3 2" xfId="1841"/>
    <cellStyle name="好_指标五" xfId="1842"/>
    <cellStyle name="好_中分带" xfId="1843"/>
    <cellStyle name="好_中分带 2" xfId="1844"/>
    <cellStyle name="好_中分带 3" xfId="1845"/>
    <cellStyle name="后继超级链接" xfId="1846"/>
    <cellStyle name="后继超级链接 2" xfId="1847"/>
    <cellStyle name="后继超级链接 2 2" xfId="1848"/>
    <cellStyle name="后继超链接" xfId="1849"/>
    <cellStyle name="后继超链接 2" xfId="1850"/>
    <cellStyle name="后继超链接 2 2" xfId="1851"/>
    <cellStyle name="汇总 2" xfId="1852"/>
    <cellStyle name="汇总 3" xfId="1853"/>
    <cellStyle name="汇总 4" xfId="1854"/>
    <cellStyle name="货币 2" xfId="1855"/>
    <cellStyle name="货币 2 2" xfId="1856"/>
    <cellStyle name="货币 2 2 2" xfId="1857"/>
    <cellStyle name="货币 2 2 3" xfId="1858"/>
    <cellStyle name="货币 2 2 3 2" xfId="1859"/>
    <cellStyle name="货币 2 3" xfId="1860"/>
    <cellStyle name="货币 2 4" xfId="1861"/>
    <cellStyle name="货币 2 4 2" xfId="1862"/>
    <cellStyle name="貨幣 [0]_SGV" xfId="1863"/>
    <cellStyle name="貨幣_SGV" xfId="1864"/>
    <cellStyle name="计算 2" xfId="1865"/>
    <cellStyle name="计算 3" xfId="1866"/>
    <cellStyle name="计算 4" xfId="1867"/>
    <cellStyle name="检查单元格 2" xfId="1868"/>
    <cellStyle name="检查单元格 3" xfId="1869"/>
    <cellStyle name="检查单元格 4" xfId="1870"/>
    <cellStyle name="解释性文本 2" xfId="1871"/>
    <cellStyle name="解释性文本 3" xfId="1872"/>
    <cellStyle name="解释性文本 4" xfId="1873"/>
    <cellStyle name="借出原因" xfId="1874"/>
    <cellStyle name="警告文本 2" xfId="1875"/>
    <cellStyle name="警告文本 3" xfId="1876"/>
    <cellStyle name="警告文本 4" xfId="1877"/>
    <cellStyle name="链接单元格 2" xfId="1878"/>
    <cellStyle name="链接单元格 3" xfId="1879"/>
    <cellStyle name="链接单元格 4" xfId="1880"/>
    <cellStyle name="霓付 [0]_ +Foil &amp; -FOIL &amp; PAPER" xfId="1881"/>
    <cellStyle name="霓付_ +Foil &amp; -FOIL &amp; PAPER" xfId="1882"/>
    <cellStyle name="烹拳 [0]_ +Foil &amp; -FOIL &amp; PAPER" xfId="1883"/>
    <cellStyle name="烹拳_ +Foil &amp; -FOIL &amp; PAPER" xfId="1884"/>
    <cellStyle name="普通_ 白土" xfId="1885"/>
    <cellStyle name="千分位[0]_ 白土" xfId="1886"/>
    <cellStyle name="千分位_ 白土" xfId="1887"/>
    <cellStyle name="千位[0]_ 方正PC" xfId="1888"/>
    <cellStyle name="千位_ 方正PC" xfId="1889"/>
    <cellStyle name="千位分隔 2" xfId="1890"/>
    <cellStyle name="千位分隔 2 2" xfId="1891"/>
    <cellStyle name="千位分隔 2 3" xfId="1892"/>
    <cellStyle name="千位分隔 2 3 2" xfId="1893"/>
    <cellStyle name="千位分隔 3" xfId="1894"/>
    <cellStyle name="千位分隔 3 2" xfId="1895"/>
    <cellStyle name="千位分隔 3 2 2" xfId="1896"/>
    <cellStyle name="千位分隔 3 2 3" xfId="1897"/>
    <cellStyle name="千位分隔 3 3" xfId="1898"/>
    <cellStyle name="千位分隔 3 3 2" xfId="1899"/>
    <cellStyle name="千位分隔[0] 2" xfId="1900"/>
    <cellStyle name="千位分隔[0] 2 2" xfId="1901"/>
    <cellStyle name="千位分隔[0] 2 2 2" xfId="1902"/>
    <cellStyle name="千位分隔[0] 2 2 3" xfId="1903"/>
    <cellStyle name="千位分隔[0] 2 3" xfId="1904"/>
    <cellStyle name="千位分隔[0] 2 3 2" xfId="1905"/>
    <cellStyle name="钎霖_4岿角利" xfId="1906"/>
    <cellStyle name="强调 1" xfId="1907"/>
    <cellStyle name="强调 1 2" xfId="1908"/>
    <cellStyle name="强调 1 2 2" xfId="1909"/>
    <cellStyle name="强调 2" xfId="1910"/>
    <cellStyle name="强调 2 2" xfId="1911"/>
    <cellStyle name="强调 2 2 2" xfId="1912"/>
    <cellStyle name="强调 3" xfId="1913"/>
    <cellStyle name="强调 3 2" xfId="1914"/>
    <cellStyle name="强调 3 2 2" xfId="1915"/>
    <cellStyle name="强调文字颜色 1 2" xfId="1916"/>
    <cellStyle name="强调文字颜色 1 3" xfId="1917"/>
    <cellStyle name="强调文字颜色 2 2" xfId="1918"/>
    <cellStyle name="强调文字颜色 2 3" xfId="1919"/>
    <cellStyle name="强调文字颜色 3 2" xfId="1920"/>
    <cellStyle name="强调文字颜色 3 3" xfId="1921"/>
    <cellStyle name="强调文字颜色 4 2" xfId="1922"/>
    <cellStyle name="强调文字颜色 4 3" xfId="1923"/>
    <cellStyle name="强调文字颜色 5 2" xfId="1924"/>
    <cellStyle name="强调文字颜色 5 3" xfId="1925"/>
    <cellStyle name="强调文字颜色 6 2" xfId="1926"/>
    <cellStyle name="强调文字颜色 6 3" xfId="1927"/>
    <cellStyle name="日期" xfId="1928"/>
    <cellStyle name="商品名称" xfId="1929"/>
    <cellStyle name="适中 2" xfId="1930"/>
    <cellStyle name="适中 3" xfId="1931"/>
    <cellStyle name="适中 4" xfId="1932"/>
    <cellStyle name="输出 2" xfId="1933"/>
    <cellStyle name="输出 3" xfId="1934"/>
    <cellStyle name="输出 4" xfId="1935"/>
    <cellStyle name="输入 2" xfId="1936"/>
    <cellStyle name="输入 3" xfId="1937"/>
    <cellStyle name="输入 4" xfId="1938"/>
    <cellStyle name="数量" xfId="1939"/>
    <cellStyle name="数字" xfId="1940"/>
    <cellStyle name="数字 2" xfId="1941"/>
    <cellStyle name="数字 3" xfId="1942"/>
    <cellStyle name="数字 3 2" xfId="1943"/>
    <cellStyle name="㼿㼿㼿㼿㼿㼿" xfId="1944"/>
    <cellStyle name="㼿㼿㼿㼿㼿㼿 2" xfId="1945"/>
    <cellStyle name="㼿㼿㼿㼿㼿㼿 3" xfId="1946"/>
    <cellStyle name="㼿㼿㼿㼿㼿㼿 3 2" xfId="1947"/>
    <cellStyle name="㼿㼿㼿㼿㼿㼿㼿㼿㼿㼿㼿?" xfId="1948"/>
    <cellStyle name="㼿㼿㼿㼿㼿㼿㼿㼿㼿㼿㼿? 2" xfId="1949"/>
    <cellStyle name="㼿㼿㼿㼿㼿㼿㼿㼿㼿㼿㼿? 3" xfId="1950"/>
    <cellStyle name="㼿㼿㼿㼿㼿㼿㼿㼿㼿㼿㼿? 3 2" xfId="1951"/>
    <cellStyle name="未定义" xfId="1952"/>
    <cellStyle name="小数" xfId="1953"/>
    <cellStyle name="小数 2" xfId="1954"/>
    <cellStyle name="小数 3" xfId="1955"/>
    <cellStyle name="小数 3 2" xfId="1956"/>
    <cellStyle name="样式 1" xfId="1957"/>
    <cellStyle name="一般" xfId="1958"/>
    <cellStyle name="昗弨_Pacific Region P&amp;L" xfId="1959"/>
    <cellStyle name="寘嬫愗傝 [0.00]_Region Orders (2)" xfId="1960"/>
    <cellStyle name="寘嬫愗傝_Region Orders (2)" xfId="1961"/>
    <cellStyle name="注释 2" xfId="1962"/>
    <cellStyle name="注释 2 2" xfId="1963"/>
    <cellStyle name="注释 2 3" xfId="1964"/>
    <cellStyle name="注释 2 3 2" xfId="1965"/>
    <cellStyle name="注释 3" xfId="1966"/>
    <cellStyle name="注释 3 2" xfId="1967"/>
    <cellStyle name="注释 3 3" xfId="1968"/>
    <cellStyle name="注释 4" xfId="1969"/>
    <cellStyle name="콤마 [0]_BOILER-CO1" xfId="1970"/>
    <cellStyle name="콤마_BOILER-CO1" xfId="1971"/>
    <cellStyle name="통화 [0]_BOILER-CO1" xfId="1972"/>
    <cellStyle name="통화_BOILER-CO1" xfId="1973"/>
    <cellStyle name="표준_0N-HANDLING " xfId="1974"/>
  </cellStyles>
  <tableStyles count="0" defaultTableStyle="TableStyleMedium2" defaultPivotStyle="PivotStyleLight16"/>
  <colors>
    <mruColors>
      <color rgb="000070C0"/>
      <color rgb="000066CC"/>
      <color rgb="00000000"/>
      <color rgb="00FFC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5"/>
  <sheetViews>
    <sheetView view="pageBreakPreview" zoomScale="70" zoomScaleNormal="100" workbookViewId="0">
      <selection activeCell="G10" sqref="G10"/>
    </sheetView>
  </sheetViews>
  <sheetFormatPr defaultColWidth="8.66666666666667" defaultRowHeight="15.35" outlineLevelCol="7"/>
  <cols>
    <col min="1" max="1" width="99.5" style="186" customWidth="1"/>
    <col min="2" max="32" width="9" style="186"/>
    <col min="33" max="16384" width="8.66666666666667" style="186"/>
  </cols>
  <sheetData>
    <row r="1" ht="20.15" customHeight="1"/>
    <row r="2" ht="64" customHeight="1" spans="1:1">
      <c r="A2" s="187" t="s">
        <v>0</v>
      </c>
    </row>
    <row r="3" ht="38.25" customHeight="1" spans="1:1">
      <c r="A3" s="188"/>
    </row>
    <row r="4" ht="45" customHeight="1" spans="1:1">
      <c r="A4" s="189"/>
    </row>
    <row r="5" ht="43.5" customHeight="1" spans="1:1">
      <c r="A5" s="190"/>
    </row>
    <row r="6" ht="54" customHeight="1" spans="1:1">
      <c r="A6" s="191" t="s">
        <v>1</v>
      </c>
    </row>
    <row r="7" ht="54" customHeight="1" spans="1:1">
      <c r="A7" s="191" t="s">
        <v>2</v>
      </c>
    </row>
    <row r="8" ht="54" customHeight="1" spans="1:1">
      <c r="A8" s="191" t="s">
        <v>3</v>
      </c>
    </row>
    <row r="9" ht="54" customHeight="1" spans="1:1">
      <c r="A9" s="191" t="s">
        <v>4</v>
      </c>
    </row>
    <row r="10" ht="54" customHeight="1" spans="1:1">
      <c r="A10" s="191" t="s">
        <v>5</v>
      </c>
    </row>
    <row r="11" ht="74.25" customHeight="1" spans="1:1">
      <c r="A11" s="192"/>
    </row>
    <row r="12" ht="30" customHeight="1" spans="1:1">
      <c r="A12" s="193"/>
    </row>
    <row r="13" ht="30" customHeight="1" spans="1:1">
      <c r="A13" s="194" t="s">
        <v>6</v>
      </c>
    </row>
    <row r="14" ht="30" customHeight="1" spans="1:1">
      <c r="A14" s="194" t="s">
        <v>7</v>
      </c>
    </row>
    <row r="15" ht="30" customHeight="1" spans="1:1">
      <c r="A15" s="189" t="s">
        <v>8</v>
      </c>
    </row>
    <row r="16" ht="30" customHeight="1" spans="1:1">
      <c r="A16" s="195"/>
    </row>
    <row r="17" ht="30" customHeight="1"/>
    <row r="18" spans="8:8">
      <c r="H18" s="196"/>
    </row>
    <row r="19" ht="102.75" customHeight="1"/>
    <row r="20" s="129" customFormat="1" ht="49.5" customHeight="1"/>
    <row r="21" ht="49.5" customHeight="1"/>
    <row r="22" ht="49.5" customHeight="1"/>
    <row r="23" ht="49.5" customHeight="1"/>
    <row r="24" ht="49.5" customHeight="1"/>
    <row r="25" ht="49.5" customHeight="1"/>
    <row r="26" ht="49.5" customHeight="1"/>
    <row r="27" ht="49.5" customHeight="1"/>
    <row r="28" ht="49.5" customHeight="1"/>
    <row r="29" s="129" customFormat="1" ht="49.5" customHeight="1"/>
    <row r="30" s="129" customFormat="1" ht="49.5" customHeight="1"/>
    <row r="31" s="129" customFormat="1" ht="49.5" customHeight="1"/>
    <row r="32" ht="39" customHeight="1"/>
    <row r="33" ht="39" customHeight="1"/>
    <row r="34" ht="39" customHeight="1"/>
    <row r="35" ht="39" customHeight="1"/>
    <row r="36" ht="39" customHeight="1"/>
    <row r="37" ht="39" customHeight="1"/>
    <row r="38" ht="39" customHeight="1"/>
    <row r="39" ht="39" customHeight="1"/>
    <row r="40" ht="39" customHeight="1"/>
    <row r="41" ht="39" customHeight="1"/>
    <row r="42" ht="39" customHeight="1"/>
    <row r="43" ht="39" customHeight="1"/>
    <row r="44" ht="39" customHeight="1"/>
    <row r="45" ht="39" customHeight="1"/>
    <row r="46" ht="39" customHeight="1"/>
    <row r="47" ht="39" customHeight="1"/>
    <row r="48" ht="39" customHeight="1"/>
    <row r="49" ht="39" customHeight="1"/>
    <row r="50" ht="39" customHeight="1"/>
    <row r="51" ht="39" customHeight="1"/>
    <row r="52" ht="39" customHeight="1"/>
    <row r="53" ht="39" customHeight="1"/>
    <row r="54" ht="39" customHeight="1"/>
    <row r="55" ht="39" customHeight="1"/>
    <row r="56" ht="39" customHeight="1"/>
    <row r="57" ht="39" customHeight="1"/>
    <row r="58" ht="39" customHeight="1"/>
    <row r="59" ht="39" customHeight="1"/>
    <row r="60" ht="39" customHeight="1"/>
    <row r="61" ht="39" customHeight="1"/>
    <row r="62" ht="39" customHeight="1"/>
    <row r="63" ht="39" customHeight="1"/>
    <row r="64" ht="39" customHeight="1"/>
    <row r="65" ht="39" customHeight="1"/>
    <row r="66" ht="39" customHeight="1"/>
    <row r="67" ht="39" customHeight="1"/>
    <row r="68" ht="39" customHeight="1"/>
    <row r="69" ht="39" customHeight="1"/>
    <row r="70" ht="39" customHeight="1"/>
    <row r="71" ht="39" customHeight="1"/>
    <row r="72" ht="39" customHeight="1"/>
    <row r="73" ht="39" customHeight="1"/>
    <row r="74" ht="39" customHeight="1"/>
    <row r="75" ht="39" customHeight="1"/>
    <row r="76" ht="39" customHeight="1"/>
    <row r="77" ht="39" customHeight="1"/>
    <row r="78" s="184" customFormat="1" ht="39" customHeight="1"/>
    <row r="79" s="184" customFormat="1" ht="39" customHeight="1"/>
    <row r="80" s="184" customFormat="1" ht="39" customHeight="1"/>
    <row r="81" s="184" customFormat="1" ht="39" customHeight="1"/>
    <row r="82" s="184" customFormat="1" ht="39" customHeight="1"/>
    <row r="83" s="184" customFormat="1" ht="39" customHeight="1"/>
    <row r="84" s="184" customFormat="1" ht="39" customHeight="1"/>
    <row r="85" s="184" customFormat="1" ht="39" customHeight="1"/>
    <row r="86" s="184" customFormat="1" ht="39" customHeight="1"/>
    <row r="87" s="184" customFormat="1" ht="39" customHeight="1"/>
    <row r="88" s="184" customFormat="1" ht="39" customHeight="1"/>
    <row r="89" s="184" customFormat="1" ht="39" customHeight="1"/>
    <row r="90" s="184" customFormat="1" ht="39" customHeight="1"/>
    <row r="91" s="184" customFormat="1" ht="39" customHeight="1"/>
    <row r="92" s="184" customFormat="1" ht="39" customHeight="1"/>
    <row r="93" s="184" customFormat="1" ht="39" customHeight="1"/>
    <row r="94" s="184" customFormat="1" ht="57" customHeight="1"/>
    <row r="95" s="184" customFormat="1" ht="39" customHeight="1"/>
    <row r="96" s="184" customFormat="1" ht="39" customHeight="1"/>
    <row r="97" s="184" customFormat="1" ht="39" customHeight="1"/>
    <row r="98" s="184" customFormat="1" ht="39" customHeight="1"/>
    <row r="99" s="184" customFormat="1" ht="39" customHeight="1"/>
    <row r="100" s="184" customFormat="1" ht="39" customHeight="1"/>
    <row r="101" s="184" customFormat="1" ht="39" customHeight="1"/>
    <row r="102" s="184" customFormat="1" ht="39" customHeight="1"/>
    <row r="103" s="184" customFormat="1" ht="39" customHeight="1"/>
    <row r="104" s="184" customFormat="1" ht="39" customHeight="1"/>
    <row r="105" s="184" customFormat="1" ht="39" customHeight="1"/>
    <row r="106" s="184" customFormat="1" ht="39" customHeight="1"/>
    <row r="107" s="184" customFormat="1" ht="39" customHeight="1"/>
    <row r="108" s="184" customFormat="1" ht="39" customHeight="1"/>
    <row r="109" s="184" customFormat="1" ht="39" customHeight="1"/>
    <row r="110" s="184" customFormat="1" ht="39" customHeight="1"/>
    <row r="111" ht="39" customHeight="1"/>
    <row r="112" ht="39" customHeight="1"/>
    <row r="113" ht="39" customHeight="1"/>
    <row r="114" ht="39" customHeight="1"/>
    <row r="115" ht="39" customHeight="1"/>
    <row r="116" ht="39" customHeight="1"/>
    <row r="117" ht="39" customHeight="1"/>
    <row r="118" ht="39" customHeight="1"/>
    <row r="119" ht="39" customHeight="1"/>
    <row r="120" ht="39" customHeight="1"/>
    <row r="121" ht="39" customHeight="1"/>
    <row r="122" ht="39" customHeight="1" spans="8:8">
      <c r="H122" s="196"/>
    </row>
    <row r="123" ht="39" customHeight="1"/>
    <row r="124" ht="39" customHeight="1"/>
    <row r="125" ht="39" customHeight="1"/>
    <row r="126" ht="39" customHeight="1"/>
    <row r="127" ht="39" customHeight="1"/>
    <row r="128" ht="39" customHeight="1"/>
    <row r="129" ht="39" customHeight="1"/>
    <row r="130" ht="39" customHeight="1"/>
    <row r="131" ht="39" customHeight="1"/>
    <row r="132" ht="39" customHeight="1"/>
    <row r="133" ht="39" customHeight="1"/>
    <row r="134" ht="39" customHeight="1"/>
    <row r="135" ht="39" customHeight="1"/>
    <row r="136" ht="39" customHeight="1"/>
    <row r="137" ht="39" customHeight="1"/>
    <row r="138" ht="39" customHeight="1"/>
    <row r="139" ht="39" customHeight="1"/>
    <row r="140" ht="39" customHeight="1"/>
    <row r="141" ht="39" customHeight="1"/>
    <row r="142" ht="39" customHeight="1"/>
    <row r="143" ht="39" customHeight="1"/>
    <row r="144" ht="39" customHeight="1"/>
    <row r="145" ht="39" customHeight="1"/>
    <row r="146" ht="39" customHeight="1"/>
    <row r="147" ht="39" customHeight="1"/>
    <row r="148" ht="39" customHeight="1"/>
    <row r="149" ht="39" customHeight="1"/>
    <row r="150" ht="39" customHeight="1"/>
    <row r="151" ht="39" customHeight="1"/>
    <row r="152" ht="39" customHeight="1"/>
    <row r="153" ht="39" customHeight="1"/>
    <row r="154" ht="39" customHeight="1"/>
    <row r="155" ht="39" customHeight="1"/>
    <row r="156" ht="39" customHeight="1"/>
    <row r="157" ht="39" customHeight="1"/>
    <row r="158" ht="39" customHeight="1"/>
    <row r="159" ht="39" customHeight="1"/>
    <row r="160" ht="39" customHeight="1"/>
    <row r="161" ht="39" customHeight="1"/>
    <row r="162" ht="39" customHeight="1"/>
    <row r="163" ht="39" customHeight="1"/>
    <row r="164" ht="39" customHeight="1"/>
    <row r="165" ht="39" customHeight="1"/>
    <row r="166" ht="39" customHeight="1"/>
    <row r="167" ht="39" customHeight="1"/>
    <row r="168" ht="39" customHeight="1"/>
    <row r="169" ht="39" customHeight="1"/>
    <row r="170" ht="39" customHeight="1"/>
    <row r="171" ht="39" customHeight="1"/>
    <row r="172" ht="39" customHeight="1"/>
    <row r="173" ht="39" customHeight="1"/>
    <row r="174" ht="39" customHeight="1"/>
    <row r="175" ht="39" customHeight="1"/>
    <row r="176" ht="39" customHeight="1"/>
    <row r="177" ht="39" customHeight="1"/>
    <row r="178" ht="58.5" customHeight="1"/>
    <row r="179" ht="39" customHeight="1"/>
    <row r="180" ht="39" customHeight="1"/>
    <row r="181" ht="39" customHeight="1"/>
    <row r="182" ht="39" customHeight="1"/>
    <row r="183" ht="39" customHeight="1"/>
    <row r="184" ht="39" customHeight="1"/>
    <row r="185" ht="39" customHeight="1"/>
    <row r="186" ht="39" customHeight="1"/>
    <row r="187" ht="39" customHeight="1"/>
    <row r="188" ht="39" customHeight="1"/>
    <row r="189" ht="39" customHeight="1"/>
    <row r="190" ht="39" customHeight="1"/>
    <row r="191" ht="39" customHeight="1"/>
    <row r="192" ht="39" customHeight="1"/>
    <row r="193" ht="39" customHeight="1"/>
    <row r="194" ht="39" customHeight="1"/>
    <row r="195" ht="39" customHeight="1"/>
    <row r="196" ht="39" customHeight="1"/>
    <row r="197" ht="39" customHeight="1"/>
    <row r="198" ht="39" customHeight="1"/>
    <row r="199" ht="39" customHeight="1"/>
    <row r="200" ht="39" customHeight="1"/>
    <row r="201" ht="39" customHeight="1"/>
    <row r="202" ht="39" customHeight="1"/>
    <row r="203" ht="58.5" customHeight="1"/>
    <row r="204" ht="63" customHeight="1"/>
    <row r="205" ht="39" customHeight="1"/>
    <row r="206" ht="39" customHeight="1"/>
    <row r="207" ht="39" customHeight="1"/>
    <row r="208" ht="39" customHeight="1"/>
    <row r="209" ht="39" customHeight="1"/>
    <row r="210" ht="39" customHeight="1"/>
    <row r="211" ht="39" customHeight="1"/>
    <row r="212" ht="39" customHeight="1"/>
    <row r="213" ht="39" customHeight="1"/>
    <row r="214" ht="66" customHeight="1"/>
    <row r="215" ht="60" customHeight="1"/>
    <row r="216" ht="58.5" customHeight="1"/>
    <row r="217" ht="58.5" customHeight="1"/>
    <row r="218" ht="70.5" customHeight="1"/>
    <row r="219" ht="39" customHeight="1"/>
    <row r="220" ht="39" customHeight="1"/>
    <row r="221" ht="39" customHeight="1"/>
    <row r="222" ht="39" customHeight="1"/>
    <row r="223" ht="39" customHeight="1"/>
    <row r="224" ht="39" customHeight="1"/>
    <row r="225" ht="39" customHeight="1"/>
    <row r="226" ht="39" customHeight="1"/>
    <row r="227" ht="39" customHeight="1"/>
    <row r="228" ht="39" customHeight="1"/>
    <row r="229" ht="39" customHeight="1"/>
    <row r="230" ht="39" customHeight="1"/>
    <row r="231" ht="39" customHeight="1"/>
    <row r="232" ht="39" customHeight="1"/>
    <row r="233" ht="39" customHeight="1"/>
    <row r="234" ht="39" customHeight="1"/>
    <row r="235" ht="39" customHeight="1"/>
    <row r="236" ht="39" customHeight="1"/>
    <row r="237" ht="39" customHeight="1"/>
    <row r="238" ht="39" customHeight="1"/>
    <row r="239" ht="39" customHeight="1"/>
    <row r="240" ht="39" customHeight="1"/>
    <row r="241" ht="39" customHeight="1"/>
    <row r="242" ht="39" customHeight="1"/>
    <row r="243" ht="39" customHeight="1"/>
    <row r="244" ht="39" customHeight="1"/>
    <row r="245" ht="39" customHeight="1"/>
    <row r="246" ht="39" customHeight="1"/>
    <row r="247" ht="39" customHeight="1"/>
    <row r="248" ht="39" customHeight="1"/>
    <row r="249" ht="39" customHeight="1"/>
    <row r="250" ht="39" customHeight="1"/>
    <row r="251" ht="39" customHeight="1"/>
    <row r="252" ht="39" customHeight="1"/>
    <row r="253" ht="39" customHeight="1"/>
    <row r="254" ht="39" customHeight="1"/>
    <row r="255" ht="39" customHeight="1"/>
    <row r="256" ht="39" customHeight="1"/>
    <row r="257" ht="39" customHeight="1"/>
    <row r="258" ht="39" customHeight="1"/>
    <row r="259" ht="39" customHeight="1"/>
    <row r="260" ht="39" customHeight="1"/>
    <row r="261" ht="39" customHeight="1"/>
    <row r="262" ht="39" customHeight="1"/>
    <row r="263" ht="39" customHeight="1"/>
    <row r="264" ht="39" customHeight="1"/>
    <row r="265" ht="39" customHeight="1"/>
    <row r="266" ht="39" customHeight="1"/>
    <row r="267" ht="39" customHeight="1"/>
    <row r="268" ht="39" customHeight="1"/>
    <row r="269" ht="39" customHeight="1"/>
    <row r="270" ht="39" customHeight="1"/>
    <row r="271" ht="39" customHeight="1"/>
    <row r="272" ht="39" customHeight="1"/>
    <row r="273" ht="39" customHeight="1"/>
    <row r="274" ht="54" customHeight="1"/>
    <row r="275" ht="39" customHeight="1"/>
    <row r="276" ht="39" customHeight="1"/>
    <row r="277" ht="39" customHeight="1"/>
    <row r="278" ht="39" customHeight="1"/>
    <row r="279" ht="39" customHeight="1"/>
    <row r="280" ht="39" customHeight="1"/>
    <row r="281" ht="39" customHeight="1"/>
    <row r="282" ht="39" customHeight="1"/>
    <row r="283" ht="39" customHeight="1"/>
    <row r="284" ht="39" customHeight="1"/>
    <row r="285" ht="39" customHeight="1"/>
    <row r="286" ht="39" customHeight="1"/>
    <row r="287" ht="39" customHeight="1"/>
    <row r="288" ht="39" customHeight="1"/>
    <row r="289" ht="39" customHeight="1"/>
    <row r="290" ht="60" customHeight="1"/>
    <row r="291" ht="39" customHeight="1"/>
    <row r="292" ht="39" customHeight="1"/>
    <row r="293" ht="39" customHeight="1"/>
    <row r="294" ht="39" customHeight="1"/>
    <row r="295" ht="39" customHeight="1"/>
    <row r="296" ht="39" customHeight="1"/>
    <row r="297" ht="39" customHeight="1"/>
    <row r="298" ht="39" customHeight="1"/>
    <row r="299" ht="39" customHeight="1"/>
    <row r="300" ht="39" customHeight="1"/>
    <row r="301" ht="39" customHeight="1"/>
    <row r="302" ht="39" customHeight="1"/>
    <row r="303" ht="39" customHeight="1"/>
    <row r="304" ht="39" customHeight="1"/>
    <row r="305" ht="39" customHeight="1"/>
    <row r="306" ht="39" customHeight="1"/>
    <row r="307" ht="39" customHeight="1"/>
    <row r="308" ht="39" customHeight="1"/>
    <row r="309" ht="39" customHeight="1"/>
    <row r="310" ht="39" customHeight="1"/>
    <row r="311" ht="39" customHeight="1"/>
    <row r="312" ht="39" customHeight="1"/>
    <row r="313" ht="39" customHeight="1"/>
    <row r="314" ht="39" customHeight="1"/>
    <row r="315" ht="39" customHeight="1"/>
    <row r="316" ht="39" customHeight="1"/>
    <row r="317" ht="39" customHeight="1"/>
    <row r="318" ht="39" customHeight="1"/>
    <row r="319" ht="39" customHeight="1"/>
    <row r="320" s="185" customFormat="1" ht="39" customHeight="1"/>
    <row r="321" s="185" customFormat="1" ht="39" customHeight="1"/>
    <row r="322" s="185" customFormat="1" ht="39" customHeight="1"/>
    <row r="323" s="185" customFormat="1" ht="39" customHeight="1"/>
    <row r="324" s="185" customFormat="1" ht="39" customHeight="1"/>
    <row r="325" s="185" customFormat="1" ht="39" customHeight="1"/>
    <row r="326" s="185" customFormat="1" ht="39" customHeight="1"/>
    <row r="327" s="185" customFormat="1" ht="39" customHeight="1"/>
    <row r="328" s="185" customFormat="1" ht="39" customHeight="1"/>
    <row r="329" s="185" customFormat="1" ht="39" customHeight="1"/>
    <row r="330" s="185" customFormat="1" ht="39" customHeight="1"/>
    <row r="331" s="185" customFormat="1" ht="39" customHeight="1"/>
    <row r="332" s="185" customFormat="1" ht="39" customHeight="1"/>
    <row r="333" s="185" customFormat="1" ht="39" customHeight="1"/>
    <row r="334" s="185" customFormat="1" ht="39" customHeight="1"/>
    <row r="335" s="185" customFormat="1" ht="39" customHeight="1"/>
    <row r="336" s="185" customFormat="1" ht="39" customHeight="1"/>
    <row r="337" s="185" customFormat="1" ht="39" customHeight="1"/>
    <row r="338" s="185" customFormat="1" ht="39" customHeight="1"/>
    <row r="339" s="185" customFormat="1" ht="39" customHeight="1"/>
    <row r="340" s="185" customFormat="1" ht="39" customHeight="1"/>
    <row r="341" s="185" customFormat="1" ht="39" customHeight="1"/>
    <row r="342" s="185" customFormat="1" ht="39" customHeight="1"/>
    <row r="343" s="185" customFormat="1" ht="39" customHeight="1"/>
    <row r="344" s="185" customFormat="1" ht="39" customHeight="1"/>
    <row r="345" s="185" customFormat="1" ht="39" customHeight="1"/>
    <row r="346" s="185" customFormat="1" ht="39" customHeight="1"/>
    <row r="347" s="185" customFormat="1" ht="39" customHeight="1"/>
    <row r="348" s="185" customFormat="1" ht="39" customHeight="1"/>
    <row r="349" s="185" customFormat="1" ht="39" customHeight="1"/>
    <row r="350" s="185" customFormat="1" ht="39" customHeight="1"/>
    <row r="351" s="185" customFormat="1" ht="39" customHeight="1"/>
    <row r="352" s="185" customFormat="1" ht="39" customHeight="1"/>
    <row r="353" s="185" customFormat="1" ht="39" customHeight="1"/>
    <row r="354" s="185" customFormat="1" ht="39" customHeight="1"/>
    <row r="355" s="185" customFormat="1" ht="39" customHeight="1"/>
    <row r="356" s="185" customFormat="1" ht="39" customHeight="1"/>
    <row r="357" s="185" customFormat="1" ht="39" customHeight="1"/>
    <row r="358" s="185" customFormat="1" ht="39" customHeight="1"/>
    <row r="359" s="185" customFormat="1" ht="39" customHeight="1"/>
    <row r="360" s="185" customFormat="1" ht="39" customHeight="1"/>
    <row r="361" s="185" customFormat="1" ht="39" customHeight="1"/>
    <row r="362" s="185" customFormat="1" ht="39" customHeight="1"/>
    <row r="363" s="185" customFormat="1" ht="39" customHeight="1"/>
    <row r="364" s="185" customFormat="1" ht="39" customHeight="1"/>
    <row r="365" s="185" customFormat="1" ht="39" customHeight="1"/>
    <row r="366" s="185" customFormat="1" ht="39" customHeight="1"/>
    <row r="367" s="185" customFormat="1" ht="39" customHeight="1"/>
    <row r="368" s="185" customFormat="1" ht="39" customHeight="1"/>
    <row r="369" s="185" customFormat="1" ht="39" customHeight="1"/>
    <row r="370" s="185" customFormat="1" ht="39" customHeight="1"/>
    <row r="371" s="185" customFormat="1" ht="39" customHeight="1"/>
    <row r="372" s="185" customFormat="1" ht="39" customHeight="1"/>
    <row r="373" s="185" customFormat="1" ht="39" customHeight="1"/>
    <row r="374" s="185" customFormat="1" ht="39" customHeight="1"/>
    <row r="375" s="185" customFormat="1" ht="39" customHeight="1"/>
    <row r="376" s="185" customFormat="1" ht="39" customHeight="1"/>
    <row r="377" s="185" customFormat="1" ht="39" customHeight="1"/>
    <row r="378" s="185" customFormat="1" ht="39" customHeight="1"/>
    <row r="379" s="185" customFormat="1" ht="39" customHeight="1"/>
    <row r="380" s="185" customFormat="1" ht="39" customHeight="1"/>
    <row r="381" s="185" customFormat="1" ht="39" customHeight="1"/>
    <row r="382" s="185" customFormat="1" ht="39" customHeight="1"/>
    <row r="383" s="185" customFormat="1" ht="39" customHeight="1"/>
    <row r="384" s="185" customFormat="1" ht="39" customHeight="1"/>
    <row r="385" s="185" customFormat="1" ht="39" customHeight="1"/>
    <row r="386" s="185" customFormat="1" ht="39" customHeight="1"/>
    <row r="387" s="185" customFormat="1" ht="39" customHeight="1"/>
    <row r="388" s="185" customFormat="1" ht="39" customHeight="1"/>
    <row r="389" s="185" customFormat="1" ht="39" customHeight="1"/>
    <row r="390" s="185" customFormat="1" ht="39" customHeight="1"/>
    <row r="391" s="185" customFormat="1" ht="39" customHeight="1"/>
    <row r="392" s="185" customFormat="1" ht="39" customHeight="1"/>
    <row r="393" s="185" customFormat="1" ht="39" customHeight="1"/>
    <row r="394" s="185" customFormat="1" ht="39" customHeight="1"/>
    <row r="395" s="185" customFormat="1" ht="39" customHeight="1"/>
    <row r="396" s="185" customFormat="1" ht="39" customHeight="1"/>
    <row r="397" s="185" customFormat="1" ht="39" customHeight="1"/>
    <row r="398" s="185" customFormat="1" ht="39" customHeight="1"/>
    <row r="399" s="185" customFormat="1" ht="39" customHeight="1"/>
    <row r="400" s="185" customFormat="1" ht="39" customHeight="1"/>
    <row r="401" s="185" customFormat="1" ht="39" customHeight="1"/>
    <row r="402" s="185" customFormat="1" ht="39" customHeight="1"/>
    <row r="403" s="185" customFormat="1" ht="39" customHeight="1"/>
    <row r="404" s="185" customFormat="1" ht="39" customHeight="1"/>
    <row r="405" s="185" customFormat="1" ht="39" customHeight="1"/>
    <row r="406" s="185" customFormat="1" ht="39" customHeight="1"/>
    <row r="407" s="185" customFormat="1" ht="34.5" customHeight="1"/>
    <row r="408" s="185" customFormat="1" ht="34.5" customHeight="1"/>
    <row r="409" s="185" customFormat="1" ht="34.5" customHeight="1"/>
    <row r="410" s="185" customFormat="1" ht="34.5" customHeight="1"/>
    <row r="411" s="185" customFormat="1" ht="34.5" customHeight="1"/>
    <row r="412" s="185" customFormat="1" ht="34.5" customHeight="1"/>
    <row r="413" s="185" customFormat="1" ht="34.5" customHeight="1"/>
    <row r="414" s="185" customFormat="1" ht="34.5" customHeight="1"/>
    <row r="415" s="185" customFormat="1" ht="34.5" customHeight="1"/>
    <row r="416" s="185" customFormat="1" ht="34.5" customHeight="1"/>
    <row r="417" s="185" customFormat="1" ht="34.5" customHeight="1"/>
    <row r="418" s="185" customFormat="1" ht="34.5" customHeight="1"/>
    <row r="419" s="185" customFormat="1" ht="34.5" customHeight="1"/>
    <row r="420" s="185" customFormat="1" ht="34.5" customHeight="1"/>
    <row r="421" s="185" customFormat="1" ht="34.5" customHeight="1"/>
    <row r="422" s="185" customFormat="1" ht="34.5" customHeight="1"/>
    <row r="423" s="185" customFormat="1" ht="34.5" customHeight="1"/>
    <row r="424" s="185" customFormat="1" ht="34.5" customHeight="1"/>
    <row r="425" s="185" customFormat="1" ht="34.5" customHeight="1"/>
    <row r="426" s="185" customFormat="1" ht="34.5" customHeight="1"/>
    <row r="427" s="185" customFormat="1" ht="34.5" customHeight="1"/>
    <row r="428" s="185" customFormat="1" ht="34.5" customHeight="1"/>
    <row r="429" s="185" customFormat="1" ht="34.5" customHeight="1"/>
    <row r="430" s="185" customFormat="1" ht="34.5" customHeight="1"/>
    <row r="431" s="185" customFormat="1" ht="34.5" customHeight="1"/>
    <row r="432" s="185" customFormat="1" ht="34.5" customHeight="1"/>
    <row r="433" s="185" customFormat="1" ht="34.5" customHeight="1"/>
    <row r="434" s="185" customFormat="1" ht="34.5" customHeight="1"/>
    <row r="435" s="185" customFormat="1" ht="34.5" customHeight="1"/>
    <row r="436" s="185" customFormat="1" ht="34.5" customHeight="1"/>
    <row r="437" s="185" customFormat="1" ht="34.5" customHeight="1"/>
    <row r="438" s="185" customFormat="1" ht="34.5" customHeight="1"/>
    <row r="439" s="185" customFormat="1" ht="34.5" customHeight="1"/>
    <row r="440" s="185" customFormat="1" ht="34.5" customHeight="1"/>
    <row r="441" s="185" customFormat="1" ht="34.5" customHeight="1"/>
    <row r="442" s="185" customFormat="1" ht="34.5" customHeight="1"/>
    <row r="443" s="185" customFormat="1" ht="34.5" customHeight="1"/>
    <row r="444" s="185" customFormat="1" ht="34.5" customHeight="1"/>
    <row r="445" spans="1:3">
      <c r="A445" s="197"/>
      <c r="B445" s="197"/>
      <c r="C445" s="197"/>
    </row>
  </sheetData>
  <printOptions horizontalCentered="1"/>
  <pageMargins left="0.75" right="0.75" top="0.79" bottom="0.79" header="0.51" footer="0.51"/>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showGridLines="0" showZeros="0" view="pageBreakPreview" zoomScale="120" zoomScaleNormal="100" topLeftCell="A12" workbookViewId="0">
      <selection activeCell="A28" sqref="A1:I28"/>
    </sheetView>
  </sheetViews>
  <sheetFormatPr defaultColWidth="8" defaultRowHeight="24" customHeight="1"/>
  <cols>
    <col min="1" max="1" width="11.5833333333333" style="160" customWidth="1"/>
    <col min="2" max="4" width="9" style="160" customWidth="1"/>
    <col min="5" max="5" width="7.25" style="160" customWidth="1"/>
    <col min="6" max="6" width="12.5" style="160" customWidth="1"/>
    <col min="7" max="7" width="11" style="160" customWidth="1"/>
    <col min="8" max="8" width="5.5" style="160" customWidth="1"/>
    <col min="9" max="9" width="8.33333333333333" style="160" customWidth="1"/>
    <col min="10" max="16384" width="8" style="160"/>
  </cols>
  <sheetData>
    <row r="1" ht="25.5" customHeight="1" spans="1:10">
      <c r="A1" s="161" t="s">
        <v>9</v>
      </c>
      <c r="B1" s="162"/>
      <c r="C1" s="162"/>
      <c r="D1" s="162"/>
      <c r="E1" s="162"/>
      <c r="F1" s="162"/>
      <c r="G1" s="162"/>
      <c r="H1" s="162"/>
      <c r="I1" s="163"/>
    </row>
    <row r="2" ht="10.5" customHeight="1" spans="1:10">
      <c r="A2" s="164"/>
      <c r="B2" s="165"/>
      <c r="C2" s="165"/>
      <c r="D2" s="165"/>
      <c r="E2" s="165"/>
      <c r="F2" s="165"/>
      <c r="G2" s="166"/>
      <c r="H2" s="166"/>
      <c r="I2" s="167"/>
    </row>
    <row r="3" ht="36.75" customHeight="1" spans="1:10">
      <c r="A3" s="168" t="s">
        <v>10</v>
      </c>
      <c r="B3" s="169"/>
      <c r="C3" s="169"/>
      <c r="D3" s="169"/>
      <c r="E3" s="169"/>
      <c r="F3" s="169"/>
      <c r="G3" s="169" t="s">
        <v>11</v>
      </c>
      <c r="H3" s="169"/>
      <c r="I3" s="170"/>
      <c r="J3" s="165"/>
    </row>
    <row r="4" ht="25" customHeight="1" spans="1:10">
      <c r="A4" s="168" t="s">
        <v>12</v>
      </c>
      <c r="B4" s="169"/>
      <c r="C4" s="169"/>
      <c r="D4" s="169"/>
      <c r="E4" s="169"/>
      <c r="F4" s="169"/>
      <c r="G4" s="169"/>
      <c r="H4" s="169"/>
      <c r="I4" s="170"/>
    </row>
    <row r="5" ht="12.75" customHeight="1" spans="1:10">
      <c r="A5" s="171" t="s">
        <v>13</v>
      </c>
      <c r="B5" s="172"/>
      <c r="C5" s="172"/>
      <c r="D5" s="172"/>
      <c r="E5" s="172"/>
      <c r="F5" s="172"/>
      <c r="G5" s="172"/>
      <c r="H5" s="172"/>
      <c r="I5" s="173"/>
    </row>
    <row r="6" ht="48" customHeight="1" spans="1:10">
      <c r="A6" s="168" t="s">
        <v>14</v>
      </c>
      <c r="B6" s="169"/>
      <c r="C6" s="169"/>
      <c r="D6" s="169"/>
      <c r="E6" s="169"/>
      <c r="F6" s="169"/>
      <c r="G6" s="169"/>
      <c r="H6" s="169"/>
      <c r="I6" s="170"/>
    </row>
    <row r="7" ht="25.5" customHeight="1" spans="1:10">
      <c r="A7" s="168" t="s">
        <v>15</v>
      </c>
      <c r="B7" s="169"/>
      <c r="C7" s="169"/>
      <c r="D7" s="169"/>
      <c r="E7" s="169"/>
      <c r="F7" s="169"/>
      <c r="G7" s="169"/>
      <c r="H7" s="169"/>
      <c r="I7" s="170"/>
    </row>
    <row r="8" ht="65.25" customHeight="1" spans="1:10">
      <c r="A8" s="168" t="s">
        <v>16</v>
      </c>
      <c r="B8" s="169"/>
      <c r="C8" s="169"/>
      <c r="D8" s="169"/>
      <c r="E8" s="169"/>
      <c r="F8" s="169"/>
      <c r="G8" s="169"/>
      <c r="H8" s="169"/>
      <c r="I8" s="170"/>
    </row>
    <row r="9" ht="43.5" customHeight="1" spans="1:10">
      <c r="A9" s="168" t="s">
        <v>17</v>
      </c>
      <c r="B9" s="169"/>
      <c r="C9" s="169"/>
      <c r="D9" s="169"/>
      <c r="E9" s="169"/>
      <c r="F9" s="169"/>
      <c r="G9" s="169"/>
      <c r="H9" s="169"/>
      <c r="I9" s="170"/>
    </row>
    <row r="10" ht="33" customHeight="1" spans="1:10">
      <c r="A10" s="168" t="s">
        <v>18</v>
      </c>
      <c r="B10" s="169"/>
      <c r="C10" s="169"/>
      <c r="D10" s="169"/>
      <c r="E10" s="169"/>
      <c r="F10" s="169"/>
      <c r="G10" s="169"/>
      <c r="H10" s="169"/>
      <c r="I10" s="170"/>
    </row>
    <row r="11" ht="33" customHeight="1" spans="1:10">
      <c r="A11" s="168" t="s">
        <v>19</v>
      </c>
      <c r="B11" s="169"/>
      <c r="C11" s="169"/>
      <c r="D11" s="169"/>
      <c r="E11" s="169"/>
      <c r="F11" s="169"/>
      <c r="G11" s="169"/>
      <c r="H11" s="169"/>
      <c r="I11" s="170"/>
    </row>
    <row r="12" ht="33" customHeight="1" spans="1:10">
      <c r="A12" s="168" t="s">
        <v>20</v>
      </c>
      <c r="B12" s="169"/>
      <c r="C12" s="169"/>
      <c r="D12" s="169"/>
      <c r="E12" s="169"/>
      <c r="F12" s="169"/>
      <c r="G12" s="169"/>
      <c r="H12" s="169"/>
      <c r="I12" s="170"/>
    </row>
    <row r="13" ht="20.25" customHeight="1" spans="1:10">
      <c r="A13" s="171" t="s">
        <v>21</v>
      </c>
      <c r="B13" s="172"/>
      <c r="C13" s="172"/>
      <c r="D13" s="172"/>
      <c r="E13" s="172"/>
      <c r="F13" s="172"/>
      <c r="G13" s="172"/>
      <c r="H13" s="172"/>
      <c r="I13" s="173"/>
    </row>
    <row r="14" ht="20.25" customHeight="1" spans="1:10">
      <c r="A14" s="168" t="s">
        <v>22</v>
      </c>
      <c r="B14" s="169"/>
      <c r="C14" s="169"/>
      <c r="D14" s="169"/>
      <c r="E14" s="169"/>
      <c r="F14" s="169"/>
      <c r="G14" s="169"/>
      <c r="H14" s="169"/>
      <c r="I14" s="170"/>
    </row>
    <row r="15" ht="47.25" customHeight="1" spans="1:10">
      <c r="A15" s="168" t="s">
        <v>23</v>
      </c>
      <c r="B15" s="169"/>
      <c r="C15" s="169"/>
      <c r="D15" s="169"/>
      <c r="E15" s="169"/>
      <c r="F15" s="169"/>
      <c r="G15" s="169"/>
      <c r="H15" s="169"/>
      <c r="I15" s="170"/>
    </row>
    <row r="16" ht="39" customHeight="1" spans="1:10">
      <c r="A16" s="168" t="s">
        <v>24</v>
      </c>
      <c r="B16" s="169"/>
      <c r="C16" s="169"/>
      <c r="D16" s="169"/>
      <c r="E16" s="169"/>
      <c r="F16" s="169"/>
      <c r="G16" s="169"/>
      <c r="H16" s="169"/>
      <c r="I16" s="170"/>
    </row>
    <row r="17" ht="30.75" customHeight="1" spans="1:9">
      <c r="A17" s="168" t="s">
        <v>25</v>
      </c>
      <c r="B17" s="169"/>
      <c r="C17" s="169"/>
      <c r="D17" s="169"/>
      <c r="E17" s="169"/>
      <c r="F17" s="169"/>
      <c r="G17" s="169"/>
      <c r="H17" s="169"/>
      <c r="I17" s="170"/>
    </row>
    <row r="18" ht="31.5" customHeight="1" spans="1:9">
      <c r="A18" s="168" t="s">
        <v>26</v>
      </c>
      <c r="B18" s="169"/>
      <c r="C18" s="169"/>
      <c r="D18" s="169"/>
      <c r="E18" s="169"/>
      <c r="F18" s="169"/>
      <c r="G18" s="169"/>
      <c r="H18" s="169"/>
      <c r="I18" s="170"/>
    </row>
    <row r="19" ht="18.75" customHeight="1" spans="1:9">
      <c r="A19" s="174" t="s">
        <v>27</v>
      </c>
      <c r="B19" s="175"/>
      <c r="C19" s="175"/>
      <c r="D19" s="175"/>
      <c r="E19" s="175"/>
      <c r="F19" s="175"/>
      <c r="G19" s="175"/>
      <c r="H19" s="175"/>
      <c r="I19" s="176"/>
    </row>
    <row r="20" ht="33.75" customHeight="1" spans="1:9">
      <c r="A20" s="168" t="s">
        <v>28</v>
      </c>
      <c r="B20" s="169"/>
      <c r="C20" s="169"/>
      <c r="D20" s="169"/>
      <c r="E20" s="169"/>
      <c r="F20" s="169"/>
      <c r="G20" s="169"/>
      <c r="H20" s="169"/>
      <c r="I20" s="170"/>
    </row>
    <row r="21" ht="23.25" customHeight="1" spans="1:9">
      <c r="A21" s="164" t="s">
        <v>29</v>
      </c>
      <c r="B21" s="165"/>
      <c r="C21" s="165"/>
      <c r="D21" s="165"/>
      <c r="E21" s="165"/>
      <c r="F21" s="165"/>
      <c r="G21" s="165"/>
      <c r="H21" s="165"/>
      <c r="I21" s="177"/>
    </row>
    <row r="22" ht="24.75" customHeight="1" spans="1:9">
      <c r="A22" s="178" t="s">
        <v>30</v>
      </c>
      <c r="B22" s="179"/>
      <c r="C22" s="179"/>
      <c r="D22" s="179"/>
      <c r="E22" s="179"/>
      <c r="F22" s="179"/>
      <c r="G22" s="179"/>
      <c r="H22" s="179"/>
      <c r="I22" s="180"/>
    </row>
    <row r="23" ht="21.75" customHeight="1" spans="1:9">
      <c r="A23" s="168" t="s">
        <v>31</v>
      </c>
      <c r="B23" s="169"/>
      <c r="C23" s="169"/>
      <c r="D23" s="169"/>
      <c r="E23" s="169"/>
      <c r="F23" s="169"/>
      <c r="G23" s="169"/>
      <c r="H23" s="169"/>
      <c r="I23" s="170"/>
    </row>
    <row r="24" ht="24.75" customHeight="1" spans="1:9">
      <c r="A24" s="178" t="s">
        <v>32</v>
      </c>
      <c r="B24" s="179"/>
      <c r="C24" s="179"/>
      <c r="D24" s="179"/>
      <c r="E24" s="179"/>
      <c r="F24" s="179"/>
      <c r="G24" s="179"/>
      <c r="H24" s="179"/>
      <c r="I24" s="180"/>
    </row>
    <row r="25" ht="33" customHeight="1" spans="1:9">
      <c r="A25" s="164" t="s">
        <v>33</v>
      </c>
      <c r="B25" s="165"/>
      <c r="C25" s="165"/>
      <c r="D25" s="165"/>
      <c r="E25" s="165"/>
      <c r="F25" s="165"/>
      <c r="G25" s="165"/>
      <c r="H25" s="165"/>
      <c r="I25" s="177"/>
    </row>
    <row r="26" ht="27.75" customHeight="1" spans="1:9">
      <c r="A26" s="168" t="s">
        <v>34</v>
      </c>
      <c r="B26" s="169"/>
      <c r="C26" s="169"/>
      <c r="D26" s="169"/>
      <c r="E26" s="169"/>
      <c r="F26" s="169"/>
      <c r="G26" s="169"/>
      <c r="H26" s="169"/>
      <c r="I26" s="170"/>
    </row>
    <row r="27" ht="34.5" customHeight="1" spans="1:9">
      <c r="A27" s="168" t="s">
        <v>35</v>
      </c>
      <c r="B27" s="169"/>
      <c r="C27" s="169"/>
      <c r="D27" s="169"/>
      <c r="E27" s="169"/>
      <c r="F27" s="169"/>
      <c r="G27" s="169"/>
      <c r="H27" s="169"/>
      <c r="I27" s="170"/>
    </row>
    <row r="28" ht="24.75" customHeight="1" spans="1:9">
      <c r="A28" s="181" t="s">
        <v>36</v>
      </c>
      <c r="B28" s="182"/>
      <c r="C28" s="182"/>
      <c r="D28" s="182"/>
      <c r="E28" s="182"/>
      <c r="F28" s="182"/>
      <c r="G28" s="182"/>
      <c r="H28" s="182"/>
      <c r="I28" s="183"/>
    </row>
    <row r="29" customHeight="1" spans="1:9">
      <c r="A29" s="169"/>
      <c r="B29" s="169"/>
      <c r="C29" s="169"/>
      <c r="D29" s="169"/>
      <c r="E29" s="169"/>
      <c r="F29" s="169"/>
      <c r="G29" s="169"/>
      <c r="H29" s="169"/>
      <c r="I29" s="169"/>
    </row>
    <row r="30" customHeight="1" spans="1:9">
      <c r="A30" s="169"/>
      <c r="B30" s="169"/>
      <c r="C30" s="169"/>
      <c r="D30" s="169"/>
      <c r="E30" s="169"/>
      <c r="F30" s="169"/>
      <c r="G30" s="169"/>
      <c r="H30" s="169"/>
      <c r="I30" s="169"/>
    </row>
    <row r="31" customHeight="1" spans="1:9">
      <c r="A31" s="169"/>
      <c r="B31" s="169"/>
      <c r="C31" s="169"/>
      <c r="D31" s="169"/>
      <c r="E31" s="169"/>
      <c r="F31" s="169"/>
      <c r="G31" s="169"/>
      <c r="H31" s="169"/>
      <c r="I31" s="169"/>
    </row>
    <row r="32" customHeight="1" spans="1:9">
      <c r="A32" s="169"/>
      <c r="B32" s="169"/>
      <c r="C32" s="169"/>
      <c r="D32" s="169"/>
      <c r="E32" s="169"/>
      <c r="F32" s="169"/>
      <c r="G32" s="169"/>
      <c r="H32" s="169"/>
      <c r="I32" s="169"/>
    </row>
  </sheetData>
  <mergeCells count="33">
    <mergeCell ref="A1:I1"/>
    <mergeCell ref="A2:I2"/>
    <mergeCell ref="A3:F3"/>
    <mergeCell ref="G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 ref="A24:I24"/>
    <mergeCell ref="A25:I25"/>
    <mergeCell ref="A26:I26"/>
    <mergeCell ref="A27:I27"/>
    <mergeCell ref="A28:I28"/>
    <mergeCell ref="A29:I29"/>
    <mergeCell ref="A30:I30"/>
    <mergeCell ref="A31:I31"/>
    <mergeCell ref="A32:I32"/>
  </mergeCells>
  <printOptions horizontalCentered="1"/>
  <pageMargins left="0.55" right="0.55" top="0.79" bottom="0.79" header="0.51" footer="0.51"/>
  <pageSetup paperSize="9" orientation="portrait" errors="blank"/>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608"/>
  <sheetViews>
    <sheetView showZeros="0" tabSelected="1" view="pageBreakPreview" zoomScale="120" zoomScaleNormal="100" topLeftCell="A4" workbookViewId="0">
      <selection activeCell="H11" sqref="H11"/>
    </sheetView>
  </sheetViews>
  <sheetFormatPr defaultColWidth="9.25" defaultRowHeight="28.5" customHeight="1"/>
  <cols>
    <col min="1" max="1" width="5.05833333333333" style="129" customWidth="1"/>
    <col min="2" max="2" width="10.8833333333333" style="129" customWidth="1"/>
    <col min="3" max="3" width="15.9916666666667" style="129" customWidth="1"/>
    <col min="4" max="4" width="33.7083333333333" style="129" customWidth="1"/>
    <col min="5" max="5" width="18.4416666666667" style="130" customWidth="1"/>
    <col min="6" max="6" width="10.75" style="129" customWidth="1"/>
    <col min="7" max="7" width="9.5" style="129" customWidth="1"/>
    <col min="8" max="8" width="37.3333333333333" style="129" customWidth="1"/>
    <col min="9" max="16384" width="9.25" style="129"/>
  </cols>
  <sheetData>
    <row r="1" ht="27.75" customHeight="1" spans="2:6">
      <c r="D1" s="131" t="s">
        <v>37</v>
      </c>
      <c r="E1" s="129"/>
    </row>
    <row r="2" s="128" customFormat="1" ht="25" customHeight="1" spans="2:6">
      <c r="B2" s="132" t="s">
        <v>38</v>
      </c>
      <c r="C2" s="133"/>
      <c r="D2" s="133"/>
      <c r="E2" s="134" t="s">
        <v>39</v>
      </c>
    </row>
    <row r="3" s="96" customFormat="1" ht="25" customHeight="1" spans="2:6">
      <c r="B3" s="135" t="s">
        <v>40</v>
      </c>
      <c r="C3" s="136" t="s">
        <v>41</v>
      </c>
      <c r="D3" s="135" t="s">
        <v>42</v>
      </c>
      <c r="E3" s="137" t="s">
        <v>43</v>
      </c>
    </row>
    <row r="4" s="96" customFormat="1" ht="25" customHeight="1" spans="2:6">
      <c r="B4" s="138">
        <v>1</v>
      </c>
      <c r="C4" s="138" t="s">
        <v>44</v>
      </c>
      <c r="D4" s="139" t="s">
        <v>45</v>
      </c>
      <c r="E4" s="140">
        <f>第100章!E6</f>
        <v>0</v>
      </c>
    </row>
    <row r="5" s="96" customFormat="1" ht="25" customHeight="1" spans="2:6">
      <c r="B5" s="141">
        <v>2</v>
      </c>
      <c r="C5" s="141" t="s">
        <v>46</v>
      </c>
      <c r="D5" s="142" t="s">
        <v>47</v>
      </c>
      <c r="E5" s="143">
        <f>'第200章  '!H12</f>
        <v>0</v>
      </c>
    </row>
    <row r="6" s="96" customFormat="1" ht="25" customHeight="1" spans="2:6">
      <c r="B6" s="141">
        <v>3</v>
      </c>
      <c r="C6" s="141" t="s">
        <v>48</v>
      </c>
      <c r="D6" s="142" t="s">
        <v>49</v>
      </c>
      <c r="E6" s="143">
        <f>'第300章  '!J20</f>
        <v>0</v>
      </c>
    </row>
    <row r="7" s="96" customFormat="1" ht="25" customHeight="1" spans="2:6">
      <c r="B7" s="141">
        <v>4</v>
      </c>
      <c r="C7" s="141" t="s">
        <v>50</v>
      </c>
      <c r="D7" s="142" t="s">
        <v>51</v>
      </c>
      <c r="E7" s="144" t="s">
        <v>52</v>
      </c>
    </row>
    <row r="8" s="96" customFormat="1" ht="25" customHeight="1" spans="2:6">
      <c r="B8" s="138">
        <v>5</v>
      </c>
      <c r="C8" s="138" t="s">
        <v>53</v>
      </c>
      <c r="D8" s="139" t="s">
        <v>54</v>
      </c>
      <c r="E8" s="144" t="s">
        <v>52</v>
      </c>
    </row>
    <row r="9" s="96" customFormat="1" ht="25" customHeight="1" spans="2:6">
      <c r="B9" s="141">
        <v>6</v>
      </c>
      <c r="C9" s="141" t="s">
        <v>55</v>
      </c>
      <c r="D9" s="142" t="s">
        <v>56</v>
      </c>
      <c r="E9" s="145">
        <f>'第600章 '!I23</f>
        <v>0</v>
      </c>
    </row>
    <row r="10" s="96" customFormat="1" ht="25" customHeight="1" spans="2:6">
      <c r="B10" s="138">
        <v>7</v>
      </c>
      <c r="C10" s="138" t="s">
        <v>57</v>
      </c>
      <c r="D10" s="142" t="s">
        <v>58</v>
      </c>
      <c r="E10" s="144" t="s">
        <v>52</v>
      </c>
      <c r="F10" s="123"/>
    </row>
    <row r="11" s="96" customFormat="1" ht="37" customHeight="1" spans="2:6">
      <c r="B11" s="138">
        <v>8</v>
      </c>
      <c r="C11" s="146" t="s">
        <v>59</v>
      </c>
      <c r="D11" s="147"/>
      <c r="E11" s="148">
        <f>SUM(E4:E10)</f>
        <v>0</v>
      </c>
    </row>
    <row r="12" s="96" customFormat="1" ht="25" customHeight="1" spans="2:6">
      <c r="B12" s="138">
        <v>9</v>
      </c>
      <c r="C12" s="149" t="s">
        <v>60</v>
      </c>
      <c r="D12" s="150"/>
      <c r="E12" s="151">
        <f>E11*0.015</f>
        <v>0</v>
      </c>
      <c r="F12" s="152"/>
    </row>
    <row r="13" s="96" customFormat="1" ht="25" customHeight="1" spans="2:6">
      <c r="B13" s="138">
        <v>10</v>
      </c>
      <c r="C13" s="149" t="s">
        <v>61</v>
      </c>
      <c r="D13" s="150"/>
      <c r="E13" s="151">
        <f>100000</f>
        <v>100000</v>
      </c>
      <c r="F13" s="152"/>
    </row>
    <row r="14" s="96" customFormat="1" ht="25" customHeight="1" spans="2:6">
      <c r="B14" s="138">
        <v>11</v>
      </c>
      <c r="C14" s="149" t="s">
        <v>62</v>
      </c>
      <c r="D14" s="150"/>
      <c r="E14" s="151">
        <v>37465.4718337896</v>
      </c>
      <c r="F14" s="152"/>
    </row>
    <row r="15" s="96" customFormat="1" ht="25" customHeight="1" spans="2:6">
      <c r="B15" s="138">
        <v>12</v>
      </c>
      <c r="C15" s="153" t="s">
        <v>63</v>
      </c>
      <c r="D15" s="154"/>
      <c r="E15" s="155">
        <f>SUM(E11:E14)</f>
        <v>137465.47183379</v>
      </c>
    </row>
    <row r="16" ht="24" customHeight="1" spans="2:6">
      <c r="C16" s="156"/>
      <c r="D16" s="157"/>
      <c r="E16" s="129"/>
    </row>
    <row r="17" ht="24" customHeight="1" spans="3:9">
      <c r="C17" s="158"/>
      <c r="D17" s="158"/>
      <c r="E17" s="129"/>
    </row>
    <row r="18" ht="24" customHeight="1" spans="3:9">
      <c r="C18" s="158"/>
      <c r="D18" s="158"/>
      <c r="E18" s="129"/>
    </row>
    <row r="19" ht="24" customHeight="1" spans="3:9">
      <c r="C19" s="158"/>
      <c r="D19" s="158"/>
      <c r="E19" s="129"/>
    </row>
    <row r="20" ht="24" customHeight="1" spans="3:9">
      <c r="C20" s="158"/>
      <c r="D20" s="158"/>
      <c r="E20" s="129"/>
    </row>
    <row r="21" ht="24" customHeight="1" spans="3:9">
      <c r="C21" s="158"/>
      <c r="D21" s="158"/>
      <c r="E21" s="129"/>
      <c r="I21" s="159"/>
    </row>
    <row r="22" ht="24" customHeight="1" spans="3:9">
      <c r="C22" s="158"/>
      <c r="D22" s="158"/>
      <c r="E22" s="129"/>
    </row>
    <row r="23" ht="24" customHeight="1" spans="3:9">
      <c r="C23" s="158"/>
      <c r="D23" s="158"/>
      <c r="E23" s="129"/>
    </row>
    <row r="24" ht="24" customHeight="1" spans="3:9">
      <c r="C24" s="158"/>
      <c r="D24" s="158"/>
      <c r="E24" s="129"/>
    </row>
    <row r="25" ht="24" customHeight="1" spans="3:9">
      <c r="C25" s="158"/>
      <c r="D25" s="158"/>
      <c r="E25" s="129"/>
    </row>
    <row r="26" ht="24" customHeight="1" spans="3:9">
      <c r="C26" s="158"/>
      <c r="D26" s="158"/>
      <c r="E26" s="129"/>
    </row>
    <row r="27" ht="24" customHeight="1" spans="3:9">
      <c r="C27" s="158"/>
      <c r="D27" s="158"/>
      <c r="E27" s="129"/>
    </row>
    <row r="28" ht="24" customHeight="1" spans="3:9">
      <c r="C28" s="158"/>
      <c r="D28" s="158"/>
      <c r="E28" s="129"/>
    </row>
    <row r="29" ht="24" customHeight="1" spans="3:9">
      <c r="C29" s="158"/>
      <c r="D29" s="158"/>
      <c r="E29" s="129"/>
    </row>
    <row r="30" ht="24" customHeight="1" spans="3:9">
      <c r="C30" s="158"/>
      <c r="D30" s="158"/>
      <c r="E30" s="129"/>
    </row>
    <row r="31" ht="24" customHeight="1" spans="3:9">
      <c r="C31" s="158"/>
      <c r="D31" s="158"/>
      <c r="E31" s="129"/>
    </row>
    <row r="32" ht="24" customHeight="1" spans="3:9">
      <c r="C32" s="158"/>
      <c r="D32" s="158"/>
      <c r="E32" s="129"/>
    </row>
    <row r="33" ht="24" customHeight="1" spans="3:8">
      <c r="C33" s="158"/>
      <c r="D33" s="158"/>
      <c r="E33" s="129"/>
    </row>
    <row r="34" ht="24" customHeight="1" spans="3:8">
      <c r="C34" s="158"/>
      <c r="D34" s="158"/>
      <c r="E34" s="129"/>
    </row>
    <row r="35" ht="24" customHeight="1" spans="3:8">
      <c r="C35" s="158"/>
      <c r="D35" s="158"/>
      <c r="E35" s="159"/>
    </row>
    <row r="36" ht="24" customHeight="1" spans="3:8">
      <c r="C36" s="158"/>
      <c r="D36" s="158"/>
      <c r="E36" s="129"/>
    </row>
    <row r="37" ht="24" customHeight="1" spans="3:8">
      <c r="C37" s="158"/>
      <c r="D37" s="158"/>
      <c r="E37" s="129"/>
    </row>
    <row r="38" ht="24" customHeight="1" spans="3:8">
      <c r="C38" s="158"/>
      <c r="D38" s="158"/>
      <c r="E38" s="129"/>
    </row>
    <row r="39" ht="24" customHeight="1" spans="3:8">
      <c r="C39" s="158"/>
      <c r="D39" s="158"/>
      <c r="E39" s="129"/>
      <c r="H39" s="159"/>
    </row>
    <row r="40" ht="24" customHeight="1" spans="3:8">
      <c r="C40" s="158"/>
      <c r="D40" s="158"/>
      <c r="E40" s="129"/>
    </row>
    <row r="41" ht="24" customHeight="1" spans="3:8">
      <c r="C41" s="158"/>
      <c r="D41" s="158"/>
      <c r="E41" s="129"/>
    </row>
    <row r="42" ht="24" customHeight="1" spans="3:8">
      <c r="C42" s="158"/>
      <c r="D42" s="158"/>
      <c r="E42" s="129"/>
    </row>
    <row r="43" ht="24" customHeight="1" spans="3:8">
      <c r="C43" s="158"/>
      <c r="D43" s="158"/>
      <c r="E43" s="129"/>
    </row>
    <row r="44" ht="24" customHeight="1" spans="3:8">
      <c r="C44" s="158"/>
      <c r="D44" s="158"/>
      <c r="E44" s="129"/>
    </row>
    <row r="45" ht="24" customHeight="1" spans="3:8">
      <c r="C45" s="158"/>
      <c r="D45" s="158"/>
      <c r="E45" s="129"/>
    </row>
    <row r="46" ht="24" customHeight="1" spans="3:8">
      <c r="C46" s="158"/>
      <c r="D46" s="158"/>
      <c r="E46" s="129"/>
    </row>
    <row r="47" ht="24" customHeight="1" spans="3:8">
      <c r="C47" s="158"/>
      <c r="D47" s="158"/>
      <c r="E47" s="129"/>
    </row>
    <row r="48" ht="24" customHeight="1" spans="3:8">
      <c r="C48" s="158"/>
      <c r="D48" s="158"/>
      <c r="E48" s="129"/>
    </row>
    <row r="49" ht="24" customHeight="1" spans="3:5">
      <c r="C49" s="157"/>
      <c r="D49" s="157"/>
      <c r="E49" s="129"/>
    </row>
    <row r="50" ht="24" customHeight="1" spans="3:5">
      <c r="C50" s="157"/>
      <c r="D50" s="157"/>
      <c r="E50" s="129"/>
    </row>
    <row r="51" ht="24" customHeight="1" spans="3:5">
      <c r="C51" s="156"/>
      <c r="D51" s="156"/>
      <c r="E51" s="129"/>
    </row>
    <row r="52" ht="24" customHeight="1" spans="3:5">
      <c r="E52" s="129"/>
    </row>
    <row r="53" ht="24" customHeight="1" spans="3:5">
      <c r="E53" s="129"/>
    </row>
    <row r="54" ht="24" customHeight="1" spans="3:5">
      <c r="E54" s="129"/>
    </row>
    <row r="55" ht="24" customHeight="1" spans="3:5">
      <c r="E55" s="129"/>
    </row>
    <row r="56" ht="24" customHeight="1" spans="3:5">
      <c r="E56" s="129"/>
    </row>
    <row r="57" ht="24" customHeight="1" spans="3:5">
      <c r="E57" s="129"/>
    </row>
    <row r="58" ht="24" customHeight="1" spans="3:5">
      <c r="E58" s="129"/>
    </row>
    <row r="59" ht="24" customHeight="1" spans="3:5">
      <c r="E59" s="129"/>
    </row>
    <row r="60" ht="24" customHeight="1" spans="3:5">
      <c r="E60" s="129"/>
    </row>
    <row r="61" ht="24" customHeight="1" spans="3:5">
      <c r="E61" s="129"/>
    </row>
    <row r="62" ht="24" customHeight="1" spans="3:5">
      <c r="E62" s="129"/>
    </row>
    <row r="63" ht="24" customHeight="1" spans="3:5">
      <c r="E63" s="129"/>
    </row>
    <row r="64" ht="24" customHeight="1" spans="3:5">
      <c r="E64" s="129"/>
    </row>
    <row r="65" ht="39" customHeight="1" spans="5:5">
      <c r="E65" s="129"/>
    </row>
    <row r="66" ht="39" customHeight="1" spans="5:5">
      <c r="E66" s="129"/>
    </row>
    <row r="67" ht="39" customHeight="1" spans="5:5">
      <c r="E67" s="129"/>
    </row>
    <row r="68" ht="39" customHeight="1" spans="5:5">
      <c r="E68" s="129"/>
    </row>
    <row r="69" ht="15.75" spans="5:5">
      <c r="E69" s="129"/>
    </row>
    <row r="70" ht="39" customHeight="1" spans="5:5">
      <c r="E70" s="129"/>
    </row>
    <row r="71" ht="39" customHeight="1" spans="5:5">
      <c r="E71" s="129"/>
    </row>
    <row r="72" ht="39" customHeight="1" spans="5:5">
      <c r="E72" s="129"/>
    </row>
    <row r="73" ht="39" customHeight="1" spans="5:5">
      <c r="E73" s="129"/>
    </row>
    <row r="74" ht="39" customHeight="1" spans="5:5">
      <c r="E74" s="129"/>
    </row>
    <row r="75" ht="39" customHeight="1" spans="5:5">
      <c r="E75" s="129"/>
    </row>
    <row r="76" ht="39" customHeight="1" spans="5:5">
      <c r="E76" s="129"/>
    </row>
    <row r="77" ht="39" customHeight="1" spans="5:5">
      <c r="E77" s="129"/>
    </row>
    <row r="78" ht="39" customHeight="1" spans="5:5">
      <c r="E78" s="129"/>
    </row>
    <row r="79" ht="39" customHeight="1" spans="5:5">
      <c r="E79" s="129"/>
    </row>
    <row r="80" ht="39" customHeight="1" spans="5:5">
      <c r="E80" s="129"/>
    </row>
    <row r="81" ht="39" customHeight="1" spans="5:5">
      <c r="E81" s="129"/>
    </row>
    <row r="82" ht="39" customHeight="1" spans="5:5">
      <c r="E82" s="129"/>
    </row>
    <row r="83" ht="39" customHeight="1" spans="5:5">
      <c r="E83" s="129"/>
    </row>
    <row r="84" ht="39" customHeight="1" spans="5:5">
      <c r="E84" s="129"/>
    </row>
    <row r="85" ht="39" customHeight="1" spans="5:5">
      <c r="E85" s="129"/>
    </row>
    <row r="86" ht="39" customHeight="1" spans="5:5">
      <c r="E86" s="129"/>
    </row>
    <row r="87" ht="39" customHeight="1" spans="5:5">
      <c r="E87" s="129"/>
    </row>
    <row r="88" ht="39" customHeight="1" spans="5:5">
      <c r="E88" s="129"/>
    </row>
    <row r="89" ht="39" customHeight="1" spans="5:5">
      <c r="E89" s="129"/>
    </row>
    <row r="90" ht="39" customHeight="1" spans="5:5">
      <c r="E90" s="129"/>
    </row>
    <row r="91" ht="39" customHeight="1" spans="5:5">
      <c r="E91" s="129"/>
    </row>
    <row r="92" ht="39" customHeight="1" spans="5:5">
      <c r="E92" s="129"/>
    </row>
    <row r="93" ht="39" customHeight="1" spans="5:5">
      <c r="E93" s="129"/>
    </row>
    <row r="94" ht="39" customHeight="1" spans="5:5">
      <c r="E94" s="129"/>
    </row>
    <row r="95" ht="39" customHeight="1" spans="5:5">
      <c r="E95" s="129"/>
    </row>
    <row r="96" ht="39" customHeight="1" spans="5:5">
      <c r="E96" s="129"/>
    </row>
    <row r="97" ht="39" customHeight="1" spans="5:5">
      <c r="E97" s="129"/>
    </row>
    <row r="98" ht="39" customHeight="1" spans="5:5">
      <c r="E98" s="129"/>
    </row>
    <row r="99" ht="39" customHeight="1" spans="5:5">
      <c r="E99" s="129"/>
    </row>
    <row r="100" ht="39" customHeight="1" spans="5:5">
      <c r="E100" s="129"/>
    </row>
    <row r="101" ht="39" customHeight="1" spans="5:5">
      <c r="E101" s="129"/>
    </row>
    <row r="102" ht="39" customHeight="1" spans="5:5">
      <c r="E102" s="129"/>
    </row>
    <row r="103" ht="39" customHeight="1" spans="5:5">
      <c r="E103" s="129"/>
    </row>
    <row r="104" ht="39" customHeight="1" spans="5:5">
      <c r="E104" s="129"/>
    </row>
    <row r="105" ht="39" customHeight="1" spans="5:5">
      <c r="E105" s="129"/>
    </row>
    <row r="106" ht="39" customHeight="1" spans="5:5">
      <c r="E106" s="129"/>
    </row>
    <row r="107" ht="39" customHeight="1" spans="5:5">
      <c r="E107" s="129"/>
    </row>
    <row r="108" ht="39" customHeight="1" spans="5:5">
      <c r="E108" s="129"/>
    </row>
    <row r="109" ht="39" customHeight="1" spans="5:5">
      <c r="E109" s="129"/>
    </row>
    <row r="110" ht="39" customHeight="1" spans="5:5">
      <c r="E110" s="129"/>
    </row>
    <row r="111" ht="39" customHeight="1" spans="5:5">
      <c r="E111" s="129"/>
    </row>
    <row r="112" ht="39" customHeight="1" spans="5:5">
      <c r="E112" s="129"/>
    </row>
    <row r="113" ht="39" customHeight="1" spans="5:5">
      <c r="E113" s="129"/>
    </row>
    <row r="114" ht="39" customHeight="1" spans="5:5">
      <c r="E114" s="129"/>
    </row>
    <row r="115" ht="39" customHeight="1" spans="5:5">
      <c r="E115" s="129"/>
    </row>
    <row r="116" ht="39" customHeight="1" spans="5:5">
      <c r="E116" s="129"/>
    </row>
    <row r="117" ht="39" customHeight="1" spans="5:5">
      <c r="E117" s="129"/>
    </row>
    <row r="118" ht="39" customHeight="1" spans="5:5">
      <c r="E118" s="129"/>
    </row>
    <row r="119" ht="39" customHeight="1" spans="5:5">
      <c r="E119" s="129"/>
    </row>
    <row r="120" ht="39" customHeight="1" spans="5:5">
      <c r="E120" s="129"/>
    </row>
    <row r="121" ht="39" customHeight="1" spans="5:5">
      <c r="E121" s="129"/>
    </row>
    <row r="122" ht="39" customHeight="1" spans="5:5">
      <c r="E122" s="129"/>
    </row>
    <row r="123" ht="39" customHeight="1" spans="5:5">
      <c r="E123" s="129"/>
    </row>
    <row r="124" ht="39" customHeight="1" spans="5:5">
      <c r="E124" s="129"/>
    </row>
    <row r="125" ht="39" customHeight="1" spans="5:5">
      <c r="E125" s="129"/>
    </row>
    <row r="126" ht="39" customHeight="1" spans="5:5">
      <c r="E126" s="129"/>
    </row>
    <row r="127" ht="39" customHeight="1" spans="5:5">
      <c r="E127" s="129"/>
    </row>
    <row r="128" ht="39" customHeight="1" spans="5:5">
      <c r="E128" s="129"/>
    </row>
    <row r="129" ht="39" customHeight="1" spans="5:5">
      <c r="E129" s="129"/>
    </row>
    <row r="130" ht="39" customHeight="1" spans="5:5">
      <c r="E130" s="129"/>
    </row>
    <row r="131" ht="39" customHeight="1" spans="5:5">
      <c r="E131" s="129"/>
    </row>
    <row r="132" ht="39" customHeight="1" spans="5:5">
      <c r="E132" s="129"/>
    </row>
    <row r="133" ht="39" customHeight="1" spans="5:5">
      <c r="E133" s="129"/>
    </row>
    <row r="134" ht="39" customHeight="1" spans="5:5">
      <c r="E134" s="129"/>
    </row>
    <row r="135" ht="39" customHeight="1" spans="5:5">
      <c r="E135" s="129"/>
    </row>
    <row r="136" ht="39" customHeight="1" spans="5:5">
      <c r="E136" s="129"/>
    </row>
    <row r="137" ht="39" customHeight="1" spans="5:5">
      <c r="E137" s="129"/>
    </row>
    <row r="138" ht="39" customHeight="1" spans="5:5">
      <c r="E138" s="129"/>
    </row>
    <row r="139" ht="39" customHeight="1" spans="5:5">
      <c r="E139" s="129"/>
    </row>
    <row r="140" ht="39" customHeight="1" spans="5:5">
      <c r="E140" s="129"/>
    </row>
    <row r="141" ht="39" customHeight="1" spans="5:5">
      <c r="E141" s="129"/>
    </row>
    <row r="142" ht="39" customHeight="1" spans="5:5">
      <c r="E142" s="129"/>
    </row>
    <row r="143" ht="39" customHeight="1" spans="5:5">
      <c r="E143" s="129"/>
    </row>
    <row r="144" ht="39" customHeight="1" spans="5:5">
      <c r="E144" s="129"/>
    </row>
    <row r="145" ht="39" customHeight="1" spans="5:5">
      <c r="E145" s="129"/>
    </row>
    <row r="146" ht="39" customHeight="1" spans="5:5">
      <c r="E146" s="129"/>
    </row>
    <row r="147" ht="39" customHeight="1" spans="5:5">
      <c r="E147" s="129"/>
    </row>
    <row r="148" ht="39" customHeight="1" spans="5:5">
      <c r="E148" s="129"/>
    </row>
    <row r="149" ht="39" customHeight="1" spans="5:5">
      <c r="E149" s="129"/>
    </row>
    <row r="150" ht="15.75" spans="5:5">
      <c r="E150" s="129"/>
    </row>
    <row r="151" ht="39" customHeight="1" spans="5:5">
      <c r="E151" s="129"/>
    </row>
    <row r="152" ht="39" customHeight="1" spans="5:5">
      <c r="E152" s="129"/>
    </row>
    <row r="153" ht="39" customHeight="1" spans="5:5">
      <c r="E153" s="129"/>
    </row>
    <row r="154" ht="39" customHeight="1" spans="5:5">
      <c r="E154" s="129"/>
    </row>
    <row r="155" ht="39" customHeight="1" spans="5:5">
      <c r="E155" s="129"/>
    </row>
    <row r="156" ht="39" customHeight="1" spans="5:5">
      <c r="E156" s="129"/>
    </row>
    <row r="157" ht="39" customHeight="1" spans="5:5">
      <c r="E157" s="129"/>
    </row>
    <row r="158" ht="39" customHeight="1" spans="5:5">
      <c r="E158" s="129"/>
    </row>
    <row r="159" ht="39" customHeight="1" spans="5:5">
      <c r="E159" s="129"/>
    </row>
    <row r="160" ht="39" customHeight="1" spans="5:5">
      <c r="E160" s="129"/>
    </row>
    <row r="161" ht="39" customHeight="1" spans="5:5">
      <c r="E161" s="129"/>
    </row>
    <row r="162" ht="39" customHeight="1" spans="5:5">
      <c r="E162" s="129"/>
    </row>
    <row r="163" ht="39" customHeight="1" spans="5:5">
      <c r="E163" s="129"/>
    </row>
    <row r="164" ht="39" customHeight="1" spans="5:5">
      <c r="E164" s="129"/>
    </row>
    <row r="165" ht="39" customHeight="1" spans="5:5">
      <c r="E165" s="129"/>
    </row>
    <row r="166" ht="39" customHeight="1" spans="5:5">
      <c r="E166" s="129"/>
    </row>
    <row r="167" ht="39" customHeight="1" spans="5:5">
      <c r="E167" s="129"/>
    </row>
    <row r="168" ht="39" customHeight="1" spans="5:5">
      <c r="E168" s="129"/>
    </row>
    <row r="169" ht="15.75" spans="5:5">
      <c r="E169" s="129"/>
    </row>
    <row r="170" ht="39" customHeight="1" spans="5:5">
      <c r="E170" s="129"/>
    </row>
    <row r="171" ht="39" customHeight="1" spans="5:5">
      <c r="E171" s="129"/>
    </row>
    <row r="172" ht="39" customHeight="1" spans="5:5">
      <c r="E172" s="129"/>
    </row>
    <row r="173" ht="39" customHeight="1" spans="5:5">
      <c r="E173" s="129"/>
    </row>
    <row r="174" ht="39" customHeight="1" spans="5:5">
      <c r="E174" s="129"/>
    </row>
    <row r="175" ht="39" customHeight="1" spans="5:5">
      <c r="E175" s="129"/>
    </row>
    <row r="176" ht="39" customHeight="1" spans="5:5">
      <c r="E176" s="129"/>
    </row>
    <row r="177" ht="39" customHeight="1" spans="5:5">
      <c r="E177" s="129"/>
    </row>
    <row r="178" ht="39" customHeight="1" spans="5:5">
      <c r="E178" s="129"/>
    </row>
    <row r="179" ht="39" customHeight="1" spans="5:5">
      <c r="E179" s="129"/>
    </row>
    <row r="180" ht="39" customHeight="1" spans="5:5">
      <c r="E180" s="129"/>
    </row>
    <row r="181" ht="39" customHeight="1" spans="5:5">
      <c r="E181" s="129"/>
    </row>
    <row r="182" ht="39" customHeight="1" spans="5:5">
      <c r="E182" s="129"/>
    </row>
    <row r="183" ht="39" customHeight="1" spans="5:5">
      <c r="E183" s="129"/>
    </row>
    <row r="184" ht="39" customHeight="1" spans="5:5">
      <c r="E184" s="129"/>
    </row>
    <row r="185" ht="39" customHeight="1" spans="5:5">
      <c r="E185" s="129"/>
    </row>
    <row r="186" ht="39" customHeight="1" spans="5:5">
      <c r="E186" s="129"/>
    </row>
    <row r="187" ht="39" customHeight="1" spans="5:5">
      <c r="E187" s="129"/>
    </row>
    <row r="188" ht="39" customHeight="1" spans="5:5">
      <c r="E188" s="129"/>
    </row>
    <row r="189" ht="39" customHeight="1" spans="5:5">
      <c r="E189" s="129"/>
    </row>
    <row r="190" ht="39" customHeight="1" spans="5:5">
      <c r="E190" s="129"/>
    </row>
    <row r="191" ht="39" customHeight="1" spans="5:5">
      <c r="E191" s="129"/>
    </row>
    <row r="192" ht="39" customHeight="1" spans="5:5">
      <c r="E192" s="129"/>
    </row>
    <row r="193" ht="39" customHeight="1" spans="5:5">
      <c r="E193" s="129"/>
    </row>
    <row r="194" ht="39" customHeight="1" spans="5:5">
      <c r="E194" s="129"/>
    </row>
    <row r="195" ht="39" customHeight="1" spans="5:5">
      <c r="E195" s="129"/>
    </row>
    <row r="196" ht="39" customHeight="1" spans="5:5">
      <c r="E196" s="129"/>
    </row>
    <row r="197" ht="39" customHeight="1" spans="5:5">
      <c r="E197" s="129"/>
    </row>
    <row r="198" ht="39" customHeight="1" spans="5:5">
      <c r="E198" s="129"/>
    </row>
    <row r="199" ht="39" customHeight="1" spans="5:5">
      <c r="E199" s="129"/>
    </row>
    <row r="200" ht="39" customHeight="1" spans="5:5">
      <c r="E200" s="129"/>
    </row>
    <row r="201" ht="39" customHeight="1" spans="5:5">
      <c r="E201" s="129"/>
    </row>
    <row r="202" ht="39" customHeight="1" spans="5:5">
      <c r="E202" s="129"/>
    </row>
    <row r="203" ht="39" customHeight="1" spans="5:5">
      <c r="E203" s="129"/>
    </row>
    <row r="204" ht="39" customHeight="1" spans="5:5">
      <c r="E204" s="129"/>
    </row>
    <row r="205" ht="39" customHeight="1" spans="5:5">
      <c r="E205" s="129"/>
    </row>
    <row r="206" ht="39" customHeight="1" spans="5:5">
      <c r="E206" s="129"/>
    </row>
    <row r="207" ht="39" customHeight="1" spans="5:5">
      <c r="E207" s="129"/>
    </row>
    <row r="208" ht="39" customHeight="1" spans="5:5">
      <c r="E208" s="129"/>
    </row>
    <row r="209" ht="39" customHeight="1" spans="5:5">
      <c r="E209" s="129"/>
    </row>
    <row r="210" ht="39" customHeight="1" spans="5:5">
      <c r="E210" s="129"/>
    </row>
    <row r="211" ht="39" customHeight="1" spans="5:5">
      <c r="E211" s="129"/>
    </row>
    <row r="212" ht="39" customHeight="1" spans="5:5">
      <c r="E212" s="129"/>
    </row>
    <row r="213" ht="39" customHeight="1" spans="5:5">
      <c r="E213" s="129"/>
    </row>
    <row r="214" ht="39" customHeight="1" spans="5:5">
      <c r="E214" s="129"/>
    </row>
    <row r="215" ht="39" customHeight="1" spans="5:5">
      <c r="E215" s="129"/>
    </row>
    <row r="216" ht="39" customHeight="1" spans="5:5">
      <c r="E216" s="129"/>
    </row>
    <row r="217" ht="39" customHeight="1" spans="5:5">
      <c r="E217" s="129"/>
    </row>
    <row r="218" ht="39" customHeight="1" spans="5:5">
      <c r="E218" s="129"/>
    </row>
    <row r="219" ht="39" customHeight="1" spans="5:5">
      <c r="E219" s="129"/>
    </row>
    <row r="220" ht="39" customHeight="1" spans="5:5">
      <c r="E220" s="129"/>
    </row>
    <row r="221" ht="39" customHeight="1" spans="5:5">
      <c r="E221" s="129"/>
    </row>
    <row r="222" ht="39" customHeight="1" spans="5:5">
      <c r="E222" s="129"/>
    </row>
    <row r="223" ht="39" customHeight="1" spans="5:5">
      <c r="E223" s="129"/>
    </row>
    <row r="224" ht="39" customHeight="1" spans="5:5">
      <c r="E224" s="129"/>
    </row>
    <row r="225" ht="39" customHeight="1" spans="3:5">
      <c r="E225" s="129"/>
    </row>
    <row r="226" ht="39" customHeight="1" spans="3:5">
      <c r="E226" s="129"/>
    </row>
    <row r="227" ht="39" customHeight="1" spans="3:5">
      <c r="C227" s="157"/>
      <c r="D227" s="157"/>
      <c r="E227" s="129"/>
    </row>
    <row r="228" ht="39" customHeight="1" spans="3:5">
      <c r="C228" s="157"/>
      <c r="D228" s="157"/>
      <c r="E228" s="129"/>
    </row>
    <row r="229" ht="39" customHeight="1" spans="3:5">
      <c r="C229" s="157"/>
      <c r="D229" s="157"/>
      <c r="E229" s="129"/>
    </row>
    <row r="230" ht="39" customHeight="1" spans="3:5">
      <c r="C230" s="157"/>
      <c r="D230" s="157"/>
      <c r="E230" s="129"/>
    </row>
    <row r="231" ht="39" customHeight="1" spans="3:5">
      <c r="E231" s="129"/>
    </row>
    <row r="232" ht="39" customHeight="1" spans="3:5">
      <c r="E232" s="129"/>
    </row>
    <row r="233" ht="39" customHeight="1" spans="3:5">
      <c r="E233" s="129"/>
    </row>
    <row r="234" ht="39" customHeight="1" spans="3:5">
      <c r="E234" s="129"/>
    </row>
    <row r="235" ht="39" customHeight="1" spans="3:5">
      <c r="E235" s="129"/>
    </row>
    <row r="236" ht="39" customHeight="1" spans="3:5">
      <c r="E236" s="129"/>
    </row>
    <row r="237" ht="39" customHeight="1" spans="3:5">
      <c r="E237" s="129"/>
    </row>
    <row r="238" ht="39" customHeight="1" spans="3:5">
      <c r="E238" s="129"/>
    </row>
    <row r="239" ht="39" customHeight="1" spans="3:5">
      <c r="E239" s="129"/>
    </row>
    <row r="240" ht="39" customHeight="1" spans="3:5">
      <c r="E240" s="129"/>
    </row>
    <row r="241" ht="39" customHeight="1" spans="5:5">
      <c r="E241" s="129"/>
    </row>
    <row r="242" ht="39" customHeight="1" spans="5:5">
      <c r="E242" s="129"/>
    </row>
    <row r="243" ht="39" customHeight="1" spans="5:5">
      <c r="E243" s="129"/>
    </row>
    <row r="244" ht="39" customHeight="1" spans="5:5">
      <c r="E244" s="129"/>
    </row>
    <row r="245" ht="39" customHeight="1" spans="5:5">
      <c r="E245" s="129"/>
    </row>
    <row r="246" ht="39" customHeight="1" spans="5:5">
      <c r="E246" s="129"/>
    </row>
    <row r="247" ht="39" customHeight="1" spans="5:5">
      <c r="E247" s="129"/>
    </row>
    <row r="248" ht="39" customHeight="1" spans="5:5">
      <c r="E248" s="129"/>
    </row>
    <row r="249" ht="39" customHeight="1" spans="5:5">
      <c r="E249" s="129"/>
    </row>
    <row r="250" ht="39" customHeight="1" spans="5:5">
      <c r="E250" s="129"/>
    </row>
    <row r="251" ht="39" customHeight="1" spans="5:5">
      <c r="E251" s="129"/>
    </row>
    <row r="252" ht="39" customHeight="1" spans="5:5">
      <c r="E252" s="129"/>
    </row>
    <row r="253" ht="39" customHeight="1" spans="5:5">
      <c r="E253" s="129"/>
    </row>
    <row r="254" ht="39" customHeight="1" spans="5:5">
      <c r="E254" s="129"/>
    </row>
    <row r="255" ht="39" customHeight="1" spans="5:5">
      <c r="E255" s="129"/>
    </row>
    <row r="256" ht="39" customHeight="1" spans="5:5">
      <c r="E256" s="129"/>
    </row>
    <row r="257" ht="39" customHeight="1" spans="5:5">
      <c r="E257" s="129"/>
    </row>
    <row r="258" ht="39" customHeight="1" spans="5:5">
      <c r="E258" s="129"/>
    </row>
    <row r="259" ht="39" customHeight="1" spans="5:5">
      <c r="E259" s="129"/>
    </row>
    <row r="260" ht="39" customHeight="1" spans="5:5">
      <c r="E260" s="129"/>
    </row>
    <row r="261" ht="39" customHeight="1" spans="5:5">
      <c r="E261" s="129"/>
    </row>
    <row r="262" ht="39" customHeight="1" spans="5:5">
      <c r="E262" s="129"/>
    </row>
    <row r="263" ht="39" customHeight="1" spans="5:5">
      <c r="E263" s="129"/>
    </row>
    <row r="264" ht="39" customHeight="1" spans="5:5">
      <c r="E264" s="129"/>
    </row>
    <row r="265" ht="39" customHeight="1" spans="5:5">
      <c r="E265" s="129"/>
    </row>
    <row r="266" ht="39" customHeight="1" spans="5:5">
      <c r="E266" s="129"/>
    </row>
    <row r="267" ht="39" customHeight="1" spans="5:5">
      <c r="E267" s="129"/>
    </row>
    <row r="268" ht="39" customHeight="1" spans="5:5">
      <c r="E268" s="129"/>
    </row>
    <row r="269" ht="39" customHeight="1" spans="5:5">
      <c r="E269" s="129"/>
    </row>
    <row r="270" ht="39" customHeight="1" spans="5:5">
      <c r="E270" s="129"/>
    </row>
    <row r="271" ht="39" customHeight="1" spans="5:5">
      <c r="E271" s="129"/>
    </row>
    <row r="272" ht="39" customHeight="1" spans="5:5">
      <c r="E272" s="129"/>
    </row>
    <row r="273" ht="39" customHeight="1" spans="5:5">
      <c r="E273" s="129"/>
    </row>
    <row r="274" ht="39" customHeight="1" spans="5:5">
      <c r="E274" s="129"/>
    </row>
    <row r="275" ht="39" customHeight="1" spans="5:5">
      <c r="E275" s="129"/>
    </row>
    <row r="276" ht="39" customHeight="1" spans="5:5">
      <c r="E276" s="129"/>
    </row>
    <row r="277" ht="39" customHeight="1" spans="5:5">
      <c r="E277" s="129"/>
    </row>
    <row r="278" ht="39" customHeight="1" spans="5:5">
      <c r="E278" s="129"/>
    </row>
    <row r="279" ht="39" customHeight="1" spans="5:5">
      <c r="E279" s="129"/>
    </row>
    <row r="280" ht="39" customHeight="1" spans="5:5">
      <c r="E280" s="129"/>
    </row>
    <row r="281" ht="39" customHeight="1" spans="5:5">
      <c r="E281" s="129"/>
    </row>
    <row r="282" ht="39" customHeight="1" spans="5:5">
      <c r="E282" s="129"/>
    </row>
    <row r="283" ht="39" customHeight="1" spans="5:5">
      <c r="E283" s="129"/>
    </row>
    <row r="284" ht="39" customHeight="1" spans="5:5">
      <c r="E284" s="129"/>
    </row>
    <row r="285" ht="39" customHeight="1" spans="5:5">
      <c r="E285" s="129"/>
    </row>
    <row r="286" ht="39" customHeight="1" spans="5:5">
      <c r="E286" s="129"/>
    </row>
    <row r="287" ht="39" customHeight="1" spans="5:5">
      <c r="E287" s="129"/>
    </row>
    <row r="288" ht="39" customHeight="1" spans="5:5">
      <c r="E288" s="129"/>
    </row>
    <row r="289" ht="39" customHeight="1" spans="5:5">
      <c r="E289" s="129"/>
    </row>
    <row r="290" ht="39" customHeight="1" spans="5:5">
      <c r="E290" s="129"/>
    </row>
    <row r="291" ht="39" customHeight="1" spans="5:5">
      <c r="E291" s="129"/>
    </row>
    <row r="292" ht="39" customHeight="1" spans="5:5">
      <c r="E292" s="129"/>
    </row>
    <row r="293" ht="39" customHeight="1" spans="5:5">
      <c r="E293" s="129"/>
    </row>
    <row r="294" ht="39" customHeight="1" spans="5:5">
      <c r="E294" s="129"/>
    </row>
    <row r="295" ht="39" customHeight="1" spans="5:5">
      <c r="E295" s="129"/>
    </row>
    <row r="296" ht="39" customHeight="1" spans="5:5">
      <c r="E296" s="129"/>
    </row>
    <row r="297" ht="39" customHeight="1" spans="5:5">
      <c r="E297" s="129"/>
    </row>
    <row r="298" ht="39" customHeight="1" spans="5:5">
      <c r="E298" s="129"/>
    </row>
    <row r="299" ht="39" customHeight="1" spans="5:5">
      <c r="E299" s="129"/>
    </row>
    <row r="300" ht="39" customHeight="1" spans="5:5">
      <c r="E300" s="129"/>
    </row>
    <row r="301" ht="39" customHeight="1" spans="5:5">
      <c r="E301" s="129"/>
    </row>
    <row r="302" ht="39" customHeight="1" spans="5:5">
      <c r="E302" s="129"/>
    </row>
    <row r="303" ht="39" customHeight="1" spans="5:5">
      <c r="E303" s="129"/>
    </row>
    <row r="304" ht="39" customHeight="1" spans="5:5">
      <c r="E304" s="129"/>
    </row>
    <row r="305" ht="39" customHeight="1" spans="5:5">
      <c r="E305" s="129"/>
    </row>
    <row r="306" ht="39" customHeight="1" spans="5:5">
      <c r="E306" s="129"/>
    </row>
    <row r="307" ht="39" customHeight="1" spans="5:5">
      <c r="E307" s="129"/>
    </row>
    <row r="308" ht="39" customHeight="1" spans="5:5">
      <c r="E308" s="129"/>
    </row>
    <row r="309" ht="39" customHeight="1" spans="5:5">
      <c r="E309" s="129"/>
    </row>
    <row r="310" ht="39" customHeight="1" spans="5:5">
      <c r="E310" s="129"/>
    </row>
    <row r="311" ht="39" customHeight="1" spans="5:5">
      <c r="E311" s="129"/>
    </row>
    <row r="312" ht="39" customHeight="1" spans="5:5">
      <c r="E312" s="129"/>
    </row>
    <row r="313" ht="39" customHeight="1" spans="5:5">
      <c r="E313" s="129"/>
    </row>
    <row r="314" ht="39" customHeight="1" spans="5:5">
      <c r="E314" s="129"/>
    </row>
    <row r="315" ht="39" customHeight="1" spans="5:5">
      <c r="E315" s="129"/>
    </row>
    <row r="316" ht="39" customHeight="1" spans="5:5">
      <c r="E316" s="129"/>
    </row>
    <row r="317" ht="39" customHeight="1" spans="5:5">
      <c r="E317" s="129"/>
    </row>
    <row r="318" ht="39" customHeight="1" spans="5:5">
      <c r="E318" s="129"/>
    </row>
    <row r="319" ht="39" customHeight="1" spans="5:5">
      <c r="E319" s="129"/>
    </row>
    <row r="320" ht="39" customHeight="1" spans="5:5">
      <c r="E320" s="129"/>
    </row>
    <row r="321" ht="39" customHeight="1" spans="5:5">
      <c r="E321" s="129"/>
    </row>
    <row r="322" ht="39" customHeight="1" spans="5:5">
      <c r="E322" s="129"/>
    </row>
    <row r="323" ht="39" customHeight="1" spans="5:5">
      <c r="E323" s="129"/>
    </row>
    <row r="324" ht="39" customHeight="1" spans="5:5">
      <c r="E324" s="129"/>
    </row>
    <row r="325" ht="39" customHeight="1" spans="5:5">
      <c r="E325" s="129"/>
    </row>
    <row r="326" ht="39" customHeight="1" spans="5:5">
      <c r="E326" s="129"/>
    </row>
    <row r="327" ht="39" customHeight="1" spans="5:5">
      <c r="E327" s="129"/>
    </row>
    <row r="328" ht="39" customHeight="1" spans="5:5">
      <c r="E328" s="129"/>
    </row>
    <row r="329" ht="39" customHeight="1" spans="5:5">
      <c r="E329" s="129"/>
    </row>
    <row r="330" ht="39" customHeight="1" spans="5:5">
      <c r="E330" s="129"/>
    </row>
    <row r="331" ht="39" customHeight="1" spans="5:5">
      <c r="E331" s="129"/>
    </row>
    <row r="332" ht="39" customHeight="1" spans="5:5">
      <c r="E332" s="129"/>
    </row>
    <row r="333" ht="39" customHeight="1" spans="5:5">
      <c r="E333" s="129"/>
    </row>
    <row r="334" ht="39" customHeight="1" spans="5:5">
      <c r="E334" s="129"/>
    </row>
    <row r="335" ht="39" customHeight="1" spans="5:5">
      <c r="E335" s="129"/>
    </row>
    <row r="336" ht="39" customHeight="1" spans="5:5">
      <c r="E336" s="129"/>
    </row>
    <row r="337" ht="39" customHeight="1" spans="5:5">
      <c r="E337" s="129"/>
    </row>
    <row r="338" ht="39" customHeight="1" spans="5:5">
      <c r="E338" s="129"/>
    </row>
    <row r="339" ht="39" customHeight="1" spans="5:5">
      <c r="E339" s="129"/>
    </row>
    <row r="340" ht="39" customHeight="1" spans="5:5">
      <c r="E340" s="129"/>
    </row>
    <row r="341" ht="39" customHeight="1" spans="5:5">
      <c r="E341" s="129"/>
    </row>
    <row r="342" ht="39" customHeight="1" spans="5:5">
      <c r="E342" s="129"/>
    </row>
    <row r="343" ht="39" customHeight="1" spans="5:5">
      <c r="E343" s="129"/>
    </row>
    <row r="344" ht="39" customHeight="1" spans="5:5">
      <c r="E344" s="129"/>
    </row>
    <row r="345" ht="39" customHeight="1" spans="5:5">
      <c r="E345" s="129"/>
    </row>
    <row r="346" ht="39" customHeight="1" spans="5:5">
      <c r="E346" s="129"/>
    </row>
    <row r="347" ht="39" customHeight="1" spans="5:5">
      <c r="E347" s="129"/>
    </row>
    <row r="348" ht="39" customHeight="1" spans="5:5">
      <c r="E348" s="129"/>
    </row>
    <row r="349" ht="39" customHeight="1" spans="5:5">
      <c r="E349" s="129"/>
    </row>
    <row r="350" ht="39" customHeight="1" spans="5:5">
      <c r="E350" s="129"/>
    </row>
    <row r="351" ht="39" customHeight="1" spans="5:5">
      <c r="E351" s="129"/>
    </row>
    <row r="352" ht="39" customHeight="1" spans="5:5">
      <c r="E352" s="129"/>
    </row>
    <row r="353" ht="39" customHeight="1" spans="5:5">
      <c r="E353" s="129"/>
    </row>
    <row r="354" ht="39" customHeight="1" spans="5:5">
      <c r="E354" s="129"/>
    </row>
    <row r="355" ht="39" customHeight="1" spans="5:5">
      <c r="E355" s="129"/>
    </row>
    <row r="356" ht="39" customHeight="1" spans="5:5">
      <c r="E356" s="129"/>
    </row>
    <row r="357" ht="39" customHeight="1" spans="5:5">
      <c r="E357" s="129"/>
    </row>
    <row r="358" ht="39" customHeight="1" spans="5:5">
      <c r="E358" s="129"/>
    </row>
    <row r="359" ht="39" customHeight="1" spans="5:5">
      <c r="E359" s="129"/>
    </row>
    <row r="360" ht="39" customHeight="1" spans="5:5">
      <c r="E360" s="129"/>
    </row>
    <row r="361" ht="39" customHeight="1" spans="5:5">
      <c r="E361" s="129"/>
    </row>
    <row r="362" ht="39" customHeight="1" spans="5:5">
      <c r="E362" s="129"/>
    </row>
    <row r="363" ht="39" customHeight="1" spans="5:5">
      <c r="E363" s="129"/>
    </row>
    <row r="364" ht="39" customHeight="1" spans="5:5">
      <c r="E364" s="129"/>
    </row>
    <row r="365" customHeight="1" spans="5:5">
      <c r="E365" s="129"/>
    </row>
    <row r="366" customHeight="1" spans="5:5">
      <c r="E366" s="129"/>
    </row>
    <row r="367" customHeight="1" spans="5:5">
      <c r="E367" s="129"/>
    </row>
    <row r="368" customHeight="1" spans="5:5">
      <c r="E368" s="129"/>
    </row>
    <row r="369" customHeight="1" spans="5:5">
      <c r="E369" s="129"/>
    </row>
    <row r="370" customHeight="1" spans="5:5">
      <c r="E370" s="129"/>
    </row>
    <row r="371" customHeight="1" spans="5:5">
      <c r="E371" s="129"/>
    </row>
    <row r="372" customHeight="1" spans="5:5">
      <c r="E372" s="129"/>
    </row>
    <row r="373" customHeight="1" spans="5:5">
      <c r="E373" s="129"/>
    </row>
    <row r="374" customHeight="1" spans="5:5">
      <c r="E374" s="129"/>
    </row>
    <row r="375" customHeight="1" spans="5:5">
      <c r="E375" s="129"/>
    </row>
    <row r="376" customHeight="1" spans="5:5">
      <c r="E376" s="129"/>
    </row>
    <row r="377" customHeight="1" spans="5:5">
      <c r="E377" s="129"/>
    </row>
    <row r="378" customHeight="1" spans="5:5">
      <c r="E378" s="129"/>
    </row>
    <row r="379" customHeight="1" spans="5:5">
      <c r="E379" s="129"/>
    </row>
    <row r="380" customHeight="1" spans="5:5">
      <c r="E380" s="129"/>
    </row>
    <row r="381" customHeight="1" spans="5:5">
      <c r="E381" s="129"/>
    </row>
    <row r="382" customHeight="1" spans="5:5">
      <c r="E382" s="129"/>
    </row>
    <row r="383" customHeight="1" spans="5:5">
      <c r="E383" s="129"/>
    </row>
    <row r="384" customHeight="1" spans="5:5">
      <c r="E384" s="129"/>
    </row>
    <row r="385" customHeight="1" spans="5:5">
      <c r="E385" s="129"/>
    </row>
    <row r="386" customHeight="1" spans="5:5">
      <c r="E386" s="129"/>
    </row>
    <row r="387" customHeight="1" spans="5:5">
      <c r="E387" s="129"/>
    </row>
    <row r="388" customHeight="1" spans="5:5">
      <c r="E388" s="129"/>
    </row>
    <row r="389" customHeight="1" spans="5:5">
      <c r="E389" s="129"/>
    </row>
    <row r="390" customHeight="1" spans="5:5">
      <c r="E390" s="129"/>
    </row>
    <row r="391" customHeight="1" spans="5:5">
      <c r="E391" s="129"/>
    </row>
    <row r="392" customHeight="1" spans="5:5">
      <c r="E392" s="129"/>
    </row>
    <row r="393" customHeight="1" spans="5:5">
      <c r="E393" s="129"/>
    </row>
    <row r="394" customHeight="1" spans="5:5">
      <c r="E394" s="129"/>
    </row>
    <row r="395" customHeight="1" spans="5:5">
      <c r="E395" s="129"/>
    </row>
    <row r="396" customHeight="1" spans="5:5">
      <c r="E396" s="129"/>
    </row>
    <row r="397" customHeight="1" spans="5:5">
      <c r="E397" s="129"/>
    </row>
    <row r="398" customHeight="1" spans="5:5">
      <c r="E398" s="129"/>
    </row>
    <row r="399" customHeight="1" spans="5:5">
      <c r="E399" s="129"/>
    </row>
    <row r="400" customHeight="1" spans="5:5">
      <c r="E400" s="129"/>
    </row>
    <row r="401" customHeight="1" spans="5:5">
      <c r="E401" s="129"/>
    </row>
    <row r="402" customHeight="1" spans="5:5">
      <c r="E402" s="129"/>
    </row>
    <row r="403" customHeight="1" spans="5:5">
      <c r="E403" s="129"/>
    </row>
    <row r="404" customHeight="1" spans="5:5">
      <c r="E404" s="129"/>
    </row>
    <row r="405" customHeight="1" spans="5:5">
      <c r="E405" s="129"/>
    </row>
    <row r="406" customHeight="1" spans="5:5">
      <c r="E406" s="129"/>
    </row>
    <row r="407" customHeight="1" spans="5:5">
      <c r="E407" s="129"/>
    </row>
    <row r="408" customHeight="1" spans="5:5">
      <c r="E408" s="129"/>
    </row>
    <row r="409" customHeight="1" spans="5:5">
      <c r="E409" s="129"/>
    </row>
    <row r="410" customHeight="1" spans="5:5">
      <c r="E410" s="129"/>
    </row>
    <row r="411" customHeight="1" spans="5:5">
      <c r="E411" s="129"/>
    </row>
    <row r="412" customHeight="1" spans="5:5">
      <c r="E412" s="129"/>
    </row>
    <row r="413" customHeight="1" spans="5:5">
      <c r="E413" s="129"/>
    </row>
    <row r="414" customHeight="1" spans="5:5">
      <c r="E414" s="129"/>
    </row>
    <row r="415" customHeight="1" spans="5:5">
      <c r="E415" s="129"/>
    </row>
    <row r="416" customHeight="1" spans="5:5">
      <c r="E416" s="129"/>
    </row>
    <row r="417" customHeight="1" spans="5:5">
      <c r="E417" s="129"/>
    </row>
    <row r="418" customHeight="1" spans="5:5">
      <c r="E418" s="129"/>
    </row>
    <row r="419" customHeight="1" spans="5:5">
      <c r="E419" s="129"/>
    </row>
    <row r="420" customHeight="1" spans="5:5">
      <c r="E420" s="129"/>
    </row>
    <row r="421" customHeight="1" spans="5:5">
      <c r="E421" s="129"/>
    </row>
    <row r="422" customHeight="1" spans="5:5">
      <c r="E422" s="129"/>
    </row>
    <row r="423" customHeight="1" spans="5:5">
      <c r="E423" s="129"/>
    </row>
    <row r="424" customHeight="1" spans="5:5">
      <c r="E424" s="129"/>
    </row>
    <row r="425" customHeight="1" spans="5:5">
      <c r="E425" s="129"/>
    </row>
    <row r="426" customHeight="1" spans="5:5">
      <c r="E426" s="129"/>
    </row>
    <row r="427" customHeight="1" spans="5:5">
      <c r="E427" s="129"/>
    </row>
    <row r="428" customHeight="1" spans="5:5">
      <c r="E428" s="129"/>
    </row>
    <row r="429" customHeight="1" spans="5:5">
      <c r="E429" s="129"/>
    </row>
    <row r="430" customHeight="1" spans="5:5">
      <c r="E430" s="129"/>
    </row>
    <row r="431" customHeight="1" spans="5:5">
      <c r="E431" s="129"/>
    </row>
    <row r="432" customHeight="1" spans="5:5">
      <c r="E432" s="129"/>
    </row>
    <row r="433" customHeight="1" spans="5:5">
      <c r="E433" s="129"/>
    </row>
    <row r="434" customHeight="1" spans="5:5">
      <c r="E434" s="129"/>
    </row>
    <row r="435" customHeight="1" spans="5:5">
      <c r="E435" s="129"/>
    </row>
    <row r="436" customHeight="1" spans="5:5">
      <c r="E436" s="129"/>
    </row>
    <row r="437" customHeight="1" spans="5:5">
      <c r="E437" s="129"/>
    </row>
    <row r="438" customHeight="1" spans="5:5">
      <c r="E438" s="129"/>
    </row>
    <row r="439" customHeight="1" spans="5:5">
      <c r="E439" s="129"/>
    </row>
    <row r="440" customHeight="1" spans="5:5">
      <c r="E440" s="129"/>
    </row>
    <row r="441" customHeight="1" spans="5:5">
      <c r="E441" s="129"/>
    </row>
    <row r="442" customHeight="1" spans="5:5">
      <c r="E442" s="129"/>
    </row>
    <row r="443" customHeight="1" spans="5:5">
      <c r="E443" s="129"/>
    </row>
    <row r="444" customHeight="1" spans="5:5">
      <c r="E444" s="129"/>
    </row>
    <row r="445" customHeight="1" spans="5:5">
      <c r="E445" s="129"/>
    </row>
    <row r="446" customHeight="1" spans="5:5">
      <c r="E446" s="129"/>
    </row>
    <row r="447" customHeight="1" spans="5:5">
      <c r="E447" s="129"/>
    </row>
    <row r="448" customHeight="1" spans="5:5">
      <c r="E448" s="129"/>
    </row>
    <row r="449" customHeight="1" spans="5:5">
      <c r="E449" s="129"/>
    </row>
    <row r="450" customHeight="1" spans="5:5">
      <c r="E450" s="129"/>
    </row>
    <row r="451" customHeight="1" spans="5:5">
      <c r="E451" s="129"/>
    </row>
    <row r="452" customHeight="1" spans="5:5">
      <c r="E452" s="129"/>
    </row>
    <row r="453" customHeight="1" spans="5:5">
      <c r="E453" s="129"/>
    </row>
    <row r="454" customHeight="1" spans="5:5">
      <c r="E454" s="129"/>
    </row>
    <row r="455" customHeight="1" spans="5:5">
      <c r="E455" s="129"/>
    </row>
    <row r="456" customHeight="1" spans="5:5">
      <c r="E456" s="129"/>
    </row>
    <row r="457" customHeight="1" spans="5:5">
      <c r="E457" s="129"/>
    </row>
    <row r="458" customHeight="1" spans="5:5">
      <c r="E458" s="129"/>
    </row>
    <row r="459" customHeight="1" spans="5:5">
      <c r="E459" s="129"/>
    </row>
    <row r="460" customHeight="1" spans="5:5">
      <c r="E460" s="129"/>
    </row>
    <row r="461" customHeight="1" spans="5:5">
      <c r="E461" s="129"/>
    </row>
    <row r="462" customHeight="1" spans="5:5">
      <c r="E462" s="129"/>
    </row>
    <row r="463" customHeight="1" spans="5:5">
      <c r="E463" s="129"/>
    </row>
    <row r="464" customHeight="1" spans="5:5">
      <c r="E464" s="129"/>
    </row>
    <row r="465" customHeight="1" spans="5:5">
      <c r="E465" s="129"/>
    </row>
    <row r="466" customHeight="1" spans="5:5">
      <c r="E466" s="129"/>
    </row>
    <row r="467" customHeight="1" spans="5:5">
      <c r="E467" s="129"/>
    </row>
    <row r="468" customHeight="1" spans="5:5">
      <c r="E468" s="129"/>
    </row>
    <row r="469" customHeight="1" spans="5:5">
      <c r="E469" s="129"/>
    </row>
    <row r="470" customHeight="1" spans="5:5">
      <c r="E470" s="129"/>
    </row>
    <row r="471" customHeight="1" spans="5:5">
      <c r="E471" s="129"/>
    </row>
    <row r="472" customHeight="1" spans="5:5">
      <c r="E472" s="129"/>
    </row>
    <row r="473" customHeight="1" spans="5:5">
      <c r="E473" s="129"/>
    </row>
    <row r="474" customHeight="1" spans="5:5">
      <c r="E474" s="129"/>
    </row>
    <row r="475" customHeight="1" spans="5:5">
      <c r="E475" s="129"/>
    </row>
    <row r="476" customHeight="1" spans="5:5">
      <c r="E476" s="129"/>
    </row>
    <row r="477" customHeight="1" spans="5:5">
      <c r="E477" s="129"/>
    </row>
    <row r="478" customHeight="1" spans="5:5">
      <c r="E478" s="129"/>
    </row>
    <row r="479" customHeight="1" spans="5:5">
      <c r="E479" s="129"/>
    </row>
    <row r="480" customHeight="1" spans="5:5">
      <c r="E480" s="129"/>
    </row>
    <row r="481" customHeight="1" spans="5:5">
      <c r="E481" s="129"/>
    </row>
    <row r="482" customHeight="1" spans="5:5">
      <c r="E482" s="129"/>
    </row>
    <row r="483" customHeight="1" spans="5:5">
      <c r="E483" s="129"/>
    </row>
    <row r="484" customHeight="1" spans="5:5">
      <c r="E484" s="129"/>
    </row>
    <row r="485" customHeight="1" spans="5:5">
      <c r="E485" s="129"/>
    </row>
    <row r="486" customHeight="1" spans="5:5">
      <c r="E486" s="129"/>
    </row>
    <row r="487" customHeight="1" spans="5:5">
      <c r="E487" s="129"/>
    </row>
    <row r="488" customHeight="1" spans="5:5">
      <c r="E488" s="129"/>
    </row>
    <row r="489" customHeight="1" spans="5:5">
      <c r="E489" s="129"/>
    </row>
    <row r="490" customHeight="1" spans="5:5">
      <c r="E490" s="129"/>
    </row>
    <row r="491" customHeight="1" spans="5:5">
      <c r="E491" s="129"/>
    </row>
    <row r="492" customHeight="1" spans="5:5">
      <c r="E492" s="129"/>
    </row>
    <row r="493" customHeight="1" spans="5:5">
      <c r="E493" s="129"/>
    </row>
    <row r="494" customHeight="1" spans="5:5">
      <c r="E494" s="129"/>
    </row>
    <row r="495" customHeight="1" spans="5:5">
      <c r="E495" s="129"/>
    </row>
    <row r="496" customHeight="1" spans="5:5">
      <c r="E496" s="129"/>
    </row>
    <row r="497" customHeight="1" spans="5:5">
      <c r="E497" s="129"/>
    </row>
    <row r="498" customHeight="1" spans="5:5">
      <c r="E498" s="129"/>
    </row>
    <row r="499" customHeight="1" spans="5:5">
      <c r="E499" s="129"/>
    </row>
    <row r="500" customHeight="1" spans="5:5">
      <c r="E500" s="129"/>
    </row>
    <row r="501" customHeight="1" spans="5:5">
      <c r="E501" s="129"/>
    </row>
    <row r="502" customHeight="1" spans="5:5">
      <c r="E502" s="129"/>
    </row>
    <row r="503" customHeight="1" spans="5:5">
      <c r="E503" s="129"/>
    </row>
    <row r="504" customHeight="1" spans="5:5">
      <c r="E504" s="129"/>
    </row>
    <row r="505" customHeight="1" spans="5:5">
      <c r="E505" s="129"/>
    </row>
    <row r="506" customHeight="1" spans="5:5">
      <c r="E506" s="129"/>
    </row>
    <row r="507" customHeight="1" spans="5:5">
      <c r="E507" s="129"/>
    </row>
    <row r="508" customHeight="1" spans="5:5">
      <c r="E508" s="129"/>
    </row>
    <row r="509" customHeight="1" spans="5:5">
      <c r="E509" s="129"/>
    </row>
    <row r="510" customHeight="1" spans="5:5">
      <c r="E510" s="129"/>
    </row>
    <row r="511" customHeight="1" spans="5:5">
      <c r="E511" s="129"/>
    </row>
    <row r="512" customHeight="1" spans="5:5">
      <c r="E512" s="129"/>
    </row>
    <row r="513" customHeight="1" spans="5:5">
      <c r="E513" s="129"/>
    </row>
    <row r="514" customHeight="1" spans="5:5">
      <c r="E514" s="129"/>
    </row>
    <row r="515" customHeight="1" spans="5:5">
      <c r="E515" s="129"/>
    </row>
    <row r="516" customHeight="1" spans="5:5">
      <c r="E516" s="129"/>
    </row>
    <row r="517" customHeight="1" spans="5:5">
      <c r="E517" s="129"/>
    </row>
    <row r="518" customHeight="1" spans="5:5">
      <c r="E518" s="129"/>
    </row>
    <row r="519" customHeight="1" spans="5:5">
      <c r="E519" s="129"/>
    </row>
    <row r="520" customHeight="1" spans="5:5">
      <c r="E520" s="129"/>
    </row>
    <row r="521" customHeight="1" spans="5:5">
      <c r="E521" s="129"/>
    </row>
    <row r="522" customHeight="1" spans="5:5">
      <c r="E522" s="129"/>
    </row>
    <row r="523" customHeight="1" spans="5:5">
      <c r="E523" s="129"/>
    </row>
    <row r="524" customHeight="1" spans="5:5">
      <c r="E524" s="129"/>
    </row>
    <row r="525" customHeight="1" spans="5:5">
      <c r="E525" s="129"/>
    </row>
    <row r="526" customHeight="1" spans="5:5">
      <c r="E526" s="129"/>
    </row>
    <row r="527" customHeight="1" spans="5:5">
      <c r="E527" s="129"/>
    </row>
    <row r="528" customHeight="1" spans="5:5">
      <c r="E528" s="129"/>
    </row>
    <row r="529" customHeight="1" spans="5:5">
      <c r="E529" s="129"/>
    </row>
    <row r="530" customHeight="1" spans="5:5">
      <c r="E530" s="129"/>
    </row>
    <row r="531" customHeight="1" spans="5:5">
      <c r="E531" s="129"/>
    </row>
    <row r="532" customHeight="1" spans="5:5">
      <c r="E532" s="129"/>
    </row>
    <row r="533" customHeight="1" spans="5:5">
      <c r="E533" s="129"/>
    </row>
    <row r="534" customHeight="1" spans="5:5">
      <c r="E534" s="129"/>
    </row>
    <row r="535" customHeight="1" spans="5:5">
      <c r="E535" s="129"/>
    </row>
    <row r="536" customHeight="1" spans="5:5">
      <c r="E536" s="129"/>
    </row>
    <row r="537" customHeight="1" spans="5:5">
      <c r="E537" s="129"/>
    </row>
    <row r="538" customHeight="1" spans="5:5">
      <c r="E538" s="129"/>
    </row>
    <row r="539" customHeight="1" spans="5:5">
      <c r="E539" s="129"/>
    </row>
    <row r="540" customHeight="1" spans="5:5">
      <c r="E540" s="129"/>
    </row>
    <row r="541" customHeight="1" spans="5:5">
      <c r="E541" s="129"/>
    </row>
    <row r="542" customHeight="1" spans="5:5">
      <c r="E542" s="129"/>
    </row>
    <row r="543" customHeight="1" spans="5:5">
      <c r="E543" s="129"/>
    </row>
    <row r="544" customHeight="1" spans="5:5">
      <c r="E544" s="129"/>
    </row>
    <row r="545" customHeight="1" spans="5:5">
      <c r="E545" s="129"/>
    </row>
    <row r="546" customHeight="1" spans="5:5">
      <c r="E546" s="129"/>
    </row>
    <row r="547" customHeight="1" spans="5:5">
      <c r="E547" s="129"/>
    </row>
    <row r="548" customHeight="1" spans="5:5">
      <c r="E548" s="129"/>
    </row>
    <row r="549" customHeight="1" spans="5:5">
      <c r="E549" s="129"/>
    </row>
    <row r="550" customHeight="1" spans="5:5">
      <c r="E550" s="129"/>
    </row>
    <row r="551" customHeight="1" spans="5:5">
      <c r="E551" s="129"/>
    </row>
    <row r="552" customHeight="1" spans="5:5">
      <c r="E552" s="129"/>
    </row>
    <row r="553" customHeight="1" spans="5:5">
      <c r="E553" s="129"/>
    </row>
    <row r="554" customHeight="1" spans="5:5">
      <c r="E554" s="129"/>
    </row>
    <row r="555" customHeight="1" spans="5:5">
      <c r="E555" s="129"/>
    </row>
    <row r="556" customHeight="1" spans="5:5">
      <c r="E556" s="129"/>
    </row>
    <row r="557" customHeight="1" spans="5:5">
      <c r="E557" s="129"/>
    </row>
    <row r="558" customHeight="1" spans="5:5">
      <c r="E558" s="129"/>
    </row>
    <row r="559" customHeight="1" spans="5:5">
      <c r="E559" s="129"/>
    </row>
    <row r="560" customHeight="1" spans="5:5">
      <c r="E560" s="129"/>
    </row>
    <row r="561" customHeight="1" spans="5:5">
      <c r="E561" s="129"/>
    </row>
    <row r="562" customHeight="1" spans="5:5">
      <c r="E562" s="129"/>
    </row>
    <row r="563" customHeight="1" spans="5:5">
      <c r="E563" s="129"/>
    </row>
    <row r="564" customHeight="1" spans="5:5">
      <c r="E564" s="129"/>
    </row>
    <row r="565" customHeight="1" spans="5:5">
      <c r="E565" s="129"/>
    </row>
    <row r="566" customHeight="1" spans="5:5">
      <c r="E566" s="129"/>
    </row>
    <row r="567" customHeight="1" spans="5:5">
      <c r="E567" s="129"/>
    </row>
    <row r="568" customHeight="1" spans="5:5">
      <c r="E568" s="129"/>
    </row>
    <row r="569" customHeight="1" spans="5:5">
      <c r="E569" s="129"/>
    </row>
    <row r="570" customHeight="1" spans="5:5">
      <c r="E570" s="129"/>
    </row>
    <row r="571" customHeight="1" spans="5:5">
      <c r="E571" s="129"/>
    </row>
    <row r="572" customHeight="1" spans="5:5">
      <c r="E572" s="129"/>
    </row>
    <row r="573" customHeight="1" spans="5:5">
      <c r="E573" s="129"/>
    </row>
    <row r="574" customHeight="1" spans="5:5">
      <c r="E574" s="129"/>
    </row>
    <row r="575" customHeight="1" spans="5:5">
      <c r="E575" s="129"/>
    </row>
    <row r="576" customHeight="1" spans="5:5">
      <c r="E576" s="129"/>
    </row>
    <row r="577" customHeight="1" spans="5:5">
      <c r="E577" s="129"/>
    </row>
    <row r="578" customHeight="1" spans="5:5">
      <c r="E578" s="129"/>
    </row>
    <row r="579" customHeight="1" spans="5:5">
      <c r="E579" s="129"/>
    </row>
    <row r="580" customHeight="1" spans="5:5">
      <c r="E580" s="129"/>
    </row>
    <row r="581" customHeight="1" spans="5:5">
      <c r="E581" s="129"/>
    </row>
    <row r="582" customHeight="1" spans="5:5">
      <c r="E582" s="129"/>
    </row>
    <row r="583" customHeight="1" spans="5:5">
      <c r="E583" s="129"/>
    </row>
    <row r="584" customHeight="1" spans="5:5">
      <c r="E584" s="129"/>
    </row>
    <row r="585" customHeight="1" spans="5:5">
      <c r="E585" s="129"/>
    </row>
    <row r="586" customHeight="1" spans="5:5">
      <c r="E586" s="129"/>
    </row>
    <row r="587" customHeight="1" spans="5:5">
      <c r="E587" s="129"/>
    </row>
    <row r="588" customHeight="1" spans="5:5">
      <c r="E588" s="129"/>
    </row>
    <row r="589" customHeight="1" spans="5:5">
      <c r="E589" s="129"/>
    </row>
    <row r="590" customHeight="1" spans="5:5">
      <c r="E590" s="129"/>
    </row>
    <row r="591" customHeight="1" spans="5:5">
      <c r="E591" s="129"/>
    </row>
    <row r="592" customHeight="1" spans="5:5">
      <c r="E592" s="129"/>
    </row>
    <row r="593" customHeight="1" spans="5:5">
      <c r="E593" s="129"/>
    </row>
    <row r="594" customHeight="1" spans="5:5">
      <c r="E594" s="129"/>
    </row>
    <row r="595" customHeight="1" spans="5:5">
      <c r="E595" s="129"/>
    </row>
    <row r="596" customHeight="1" spans="5:5">
      <c r="E596" s="129"/>
    </row>
    <row r="597" customHeight="1" spans="5:5">
      <c r="E597" s="129"/>
    </row>
    <row r="598" customHeight="1" spans="5:5">
      <c r="E598" s="129"/>
    </row>
    <row r="599" customHeight="1" spans="5:5">
      <c r="E599" s="129"/>
    </row>
    <row r="600" customHeight="1" spans="5:5">
      <c r="E600" s="129"/>
    </row>
    <row r="601" customHeight="1" spans="5:5">
      <c r="E601" s="129"/>
    </row>
    <row r="602" customHeight="1" spans="5:5">
      <c r="E602" s="129"/>
    </row>
    <row r="603" customHeight="1" spans="5:5">
      <c r="E603" s="129"/>
    </row>
    <row r="604" customHeight="1" spans="5:5">
      <c r="E604" s="129"/>
    </row>
    <row r="605" customHeight="1" spans="5:5">
      <c r="E605" s="129"/>
    </row>
    <row r="606" customHeight="1" spans="5:5">
      <c r="E606" s="129"/>
    </row>
    <row r="607" customHeight="1" spans="5:5">
      <c r="E607" s="129"/>
    </row>
    <row r="608" customHeight="1" spans="5:5">
      <c r="E608" s="129"/>
    </row>
  </sheetData>
  <mergeCells count="8">
    <mergeCell ref="B2:D2"/>
    <mergeCell ref="C11:D11"/>
    <mergeCell ref="C12:D12"/>
    <mergeCell ref="C13:D13"/>
    <mergeCell ref="C14:D14"/>
    <mergeCell ref="C15:D15"/>
    <mergeCell ref="C49:D49"/>
    <mergeCell ref="C50:D50"/>
  </mergeCells>
  <printOptions horizontalCentered="1"/>
  <pageMargins left="0.55" right="0.55" top="0.79" bottom="0.79" header="0.51" footer="0.51"/>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showZeros="0" view="pageBreakPreview" zoomScale="120" zoomScaleNormal="100" workbookViewId="0">
      <selection activeCell="F8" sqref="F8"/>
    </sheetView>
  </sheetViews>
  <sheetFormatPr defaultColWidth="8.66666666666667" defaultRowHeight="28.5" customHeight="1"/>
  <cols>
    <col min="1" max="1" width="6.5" style="99" customWidth="1"/>
    <col min="2" max="2" width="11.6916666666667" style="100" customWidth="1"/>
    <col min="3" max="3" width="24.5" style="100" customWidth="1"/>
    <col min="4" max="4" width="11.725" style="100" customWidth="1"/>
    <col min="5" max="5" width="8.38333333333333" style="100" customWidth="1"/>
    <col min="6" max="6" width="11.4166666666667" style="100" customWidth="1"/>
    <col min="7" max="7" width="11.2083333333333" style="100" customWidth="1"/>
    <col min="8" max="32" width="9" style="100"/>
    <col min="33" max="16384" width="8.66666666666667" style="100"/>
  </cols>
  <sheetData>
    <row r="1" s="94" customFormat="1" ht="25" customHeight="1" spans="1:13">
      <c r="A1" s="101" t="s">
        <v>64</v>
      </c>
      <c r="B1" s="101"/>
      <c r="C1" s="101"/>
      <c r="D1" s="101"/>
      <c r="E1" s="101"/>
      <c r="F1" s="101"/>
      <c r="G1" s="101"/>
      <c r="K1" s="102"/>
      <c r="M1" s="102"/>
    </row>
    <row r="2" s="95" customFormat="1" ht="25" customHeight="1" spans="1:13">
      <c r="A2" s="103" t="str">
        <f>汇总表!B2</f>
        <v>标段号：</v>
      </c>
      <c r="B2" s="104"/>
      <c r="C2" s="104"/>
      <c r="D2" s="105"/>
      <c r="E2" s="105"/>
      <c r="F2" s="105"/>
      <c r="G2" s="106" t="s">
        <v>39</v>
      </c>
      <c r="K2" s="107"/>
      <c r="M2" s="107"/>
    </row>
    <row r="3" s="96" customFormat="1" ht="25" customHeight="1" spans="1:13">
      <c r="A3" s="108" t="s">
        <v>65</v>
      </c>
      <c r="B3" s="108"/>
      <c r="C3" s="108"/>
      <c r="D3" s="108"/>
      <c r="E3" s="108"/>
      <c r="F3" s="108"/>
      <c r="G3" s="108"/>
    </row>
    <row r="4" s="97" customFormat="1" ht="32" customHeight="1" spans="1:13">
      <c r="A4" s="109" t="s">
        <v>66</v>
      </c>
      <c r="B4" s="110" t="s">
        <v>67</v>
      </c>
      <c r="C4" s="110" t="s">
        <v>68</v>
      </c>
      <c r="D4" s="109" t="s">
        <v>69</v>
      </c>
      <c r="E4" s="111" t="s">
        <v>70</v>
      </c>
      <c r="F4" s="27" t="s">
        <v>71</v>
      </c>
      <c r="G4" s="84" t="s">
        <v>72</v>
      </c>
    </row>
    <row r="5" s="98" customFormat="1" ht="32" customHeight="1" spans="1:13">
      <c r="A5" s="112" t="s">
        <v>73</v>
      </c>
      <c r="B5" s="113" t="s">
        <v>74</v>
      </c>
      <c r="C5" s="114" t="s">
        <v>75</v>
      </c>
      <c r="D5" s="115" t="s">
        <v>76</v>
      </c>
      <c r="E5" s="116">
        <v>1</v>
      </c>
      <c r="F5" s="116">
        <v>0</v>
      </c>
      <c r="G5" s="117">
        <f>E5*F5</f>
        <v>0</v>
      </c>
    </row>
    <row r="6" s="96" customFormat="1" ht="25" customHeight="1" spans="1:13">
      <c r="A6" s="118" t="s">
        <v>77</v>
      </c>
      <c r="B6" s="119"/>
      <c r="C6" s="119"/>
      <c r="D6" s="119"/>
      <c r="E6" s="120">
        <f>SUM(G5)</f>
        <v>0</v>
      </c>
      <c r="F6" s="120"/>
      <c r="G6" s="121" t="s">
        <v>78</v>
      </c>
      <c r="H6" s="122"/>
      <c r="I6" s="123"/>
    </row>
    <row r="7" s="96" customFormat="1" customHeight="1" spans="1:13">
      <c r="A7" s="124"/>
      <c r="D7" s="123"/>
      <c r="E7" s="125"/>
      <c r="F7" s="125"/>
      <c r="G7" s="125"/>
    </row>
    <row r="8" s="96" customFormat="1" customHeight="1" spans="1:13">
      <c r="A8" s="124"/>
      <c r="D8" s="123"/>
      <c r="E8" s="125"/>
      <c r="F8" s="125"/>
      <c r="G8" s="125"/>
    </row>
    <row r="9" s="96" customFormat="1" customHeight="1" spans="1:13">
      <c r="A9" s="124"/>
      <c r="D9" s="123"/>
      <c r="E9" s="125"/>
      <c r="F9" s="125"/>
      <c r="G9" s="125"/>
    </row>
    <row r="10" s="96" customFormat="1" customHeight="1" spans="1:13">
      <c r="A10" s="124"/>
      <c r="D10" s="123"/>
      <c r="E10" s="125"/>
      <c r="F10" s="125"/>
      <c r="G10" s="125"/>
    </row>
    <row r="16" customHeight="1" spans="1:13">
      <c r="E16" s="126"/>
      <c r="F16" s="126"/>
    </row>
    <row r="17" customHeight="1" spans="5:6">
      <c r="E17" s="126"/>
      <c r="F17" s="126"/>
    </row>
    <row r="18" customHeight="1" spans="5:6">
      <c r="E18" s="127"/>
      <c r="F18" s="127"/>
    </row>
  </sheetData>
  <mergeCells count="5">
    <mergeCell ref="A1:G1"/>
    <mergeCell ref="A3:G3"/>
    <mergeCell ref="A6:D6"/>
    <mergeCell ref="E6:F6"/>
    <mergeCell ref="H6:I6"/>
  </mergeCells>
  <printOptions horizontalCentered="1"/>
  <pageMargins left="0.55" right="0.55" top="0.79" bottom="0.79" header="0.51" footer="0.51"/>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4"/>
  <sheetViews>
    <sheetView showZeros="0" view="pageBreakPreview" zoomScaleNormal="100" workbookViewId="0">
      <selection activeCell="J9" sqref="J9"/>
    </sheetView>
  </sheetViews>
  <sheetFormatPr defaultColWidth="8.66666666666667" defaultRowHeight="13.5"/>
  <cols>
    <col min="1" max="1" width="5.73333333333333" style="6" customWidth="1"/>
    <col min="2" max="2" width="12.0333333333333" style="7" customWidth="1"/>
    <col min="3" max="3" width="28.5416666666667" style="7" customWidth="1"/>
    <col min="4" max="4" width="5.10833333333333" style="7" customWidth="1"/>
    <col min="5" max="5" width="9.48333333333333" style="7" customWidth="1"/>
    <col min="6" max="6" width="8.95833333333333" style="7" customWidth="1"/>
    <col min="7" max="7" width="8.7" style="7" customWidth="1"/>
    <col min="8" max="9" width="8.95833333333333" style="8" customWidth="1"/>
    <col min="10" max="11" width="8.39166666666667" style="8" customWidth="1"/>
    <col min="12" max="12" width="6.08333333333333" style="5" customWidth="1"/>
    <col min="13" max="13" width="9" style="5" customWidth="1"/>
    <col min="14" max="14" width="6.25" style="5" customWidth="1"/>
    <col min="15" max="15" width="6.33333333333333" style="5" customWidth="1"/>
    <col min="16" max="16" width="9" style="7" customWidth="1"/>
    <col min="17" max="17" width="6.5" style="5" customWidth="1"/>
    <col min="18" max="18" width="3.58333333333333" style="5" customWidth="1"/>
    <col min="19" max="19" width="6.33333333333333" style="5" customWidth="1"/>
    <col min="20" max="20" width="5.75" style="5" customWidth="1"/>
    <col min="21" max="21" width="7" style="5" customWidth="1"/>
    <col min="22" max="22" width="6.33333333333333" style="5" customWidth="1"/>
    <col min="23" max="23" width="6" style="5" customWidth="1"/>
    <col min="24" max="24" width="5.5" style="5" customWidth="1"/>
    <col min="25" max="25" width="6.5" style="5" customWidth="1"/>
    <col min="26" max="26" width="7.08333333333333" style="5" customWidth="1"/>
    <col min="27" max="56" width="9" style="7"/>
    <col min="57" max="16384" width="8.66666666666667" style="7"/>
  </cols>
  <sheetData>
    <row r="1" s="1" customFormat="1" ht="20.25" spans="1:26">
      <c r="A1" s="9" t="s">
        <v>79</v>
      </c>
      <c r="B1" s="9"/>
      <c r="C1" s="9"/>
      <c r="D1" s="9"/>
      <c r="E1" s="9"/>
      <c r="F1" s="9"/>
      <c r="G1" s="9"/>
      <c r="H1" s="10"/>
      <c r="I1" s="10"/>
      <c r="J1" s="9"/>
      <c r="K1" s="9"/>
      <c r="Q1" s="11"/>
      <c r="R1" s="11"/>
      <c r="S1" s="11"/>
      <c r="T1" s="11"/>
      <c r="U1" s="11"/>
      <c r="V1" s="11"/>
      <c r="W1" s="11"/>
      <c r="X1" s="11"/>
      <c r="Y1" s="11"/>
      <c r="Z1" s="11"/>
    </row>
    <row r="2" s="2" customFormat="1" ht="15.75" spans="1:26">
      <c r="A2" s="12" t="str">
        <f>汇总表!B2</f>
        <v>标段号：</v>
      </c>
      <c r="B2" s="12"/>
      <c r="C2" s="12"/>
      <c r="D2" s="13"/>
      <c r="E2" s="13"/>
      <c r="F2" s="13"/>
      <c r="G2" s="13"/>
      <c r="H2" s="14"/>
      <c r="I2" s="14"/>
      <c r="J2" s="15" t="s">
        <v>39</v>
      </c>
      <c r="K2" s="15"/>
      <c r="Q2" s="16"/>
      <c r="R2" s="16"/>
      <c r="S2" s="16"/>
      <c r="T2" s="16"/>
      <c r="U2" s="16"/>
      <c r="V2" s="16"/>
      <c r="W2" s="16"/>
      <c r="X2" s="16"/>
      <c r="Y2" s="16"/>
      <c r="Z2" s="16"/>
    </row>
    <row r="3" s="3" customFormat="1" ht="17.6" spans="1:26">
      <c r="A3" s="17" t="s">
        <v>80</v>
      </c>
      <c r="B3" s="17"/>
      <c r="C3" s="17"/>
      <c r="D3" s="17"/>
      <c r="E3" s="17"/>
      <c r="F3" s="17"/>
      <c r="G3" s="17"/>
      <c r="H3" s="18"/>
      <c r="I3" s="18"/>
      <c r="J3" s="17"/>
      <c r="K3" s="17"/>
      <c r="L3" s="19"/>
      <c r="M3" s="19"/>
      <c r="N3" s="19"/>
      <c r="O3" s="19"/>
      <c r="Q3" s="19"/>
      <c r="R3" s="19"/>
      <c r="S3" s="19"/>
      <c r="T3" s="19"/>
      <c r="U3" s="19"/>
      <c r="V3" s="19"/>
      <c r="W3" s="19"/>
      <c r="X3" s="19"/>
      <c r="Y3" s="19"/>
      <c r="Z3" s="19"/>
    </row>
    <row r="4" s="4" customFormat="1" spans="1:26">
      <c r="A4" s="20" t="s">
        <v>81</v>
      </c>
      <c r="B4" s="21" t="s">
        <v>82</v>
      </c>
      <c r="C4" s="21" t="s">
        <v>83</v>
      </c>
      <c r="D4" s="21" t="s">
        <v>84</v>
      </c>
      <c r="E4" s="27" t="s">
        <v>85</v>
      </c>
      <c r="F4" s="27"/>
      <c r="G4" s="27"/>
      <c r="H4" s="27"/>
      <c r="I4" s="27"/>
      <c r="J4" s="25" t="s">
        <v>86</v>
      </c>
      <c r="K4" s="25" t="s">
        <v>87</v>
      </c>
      <c r="Q4" s="26"/>
      <c r="R4" s="26"/>
      <c r="S4" s="26"/>
      <c r="T4" s="26"/>
      <c r="U4" s="26"/>
      <c r="V4" s="26"/>
      <c r="W4" s="26"/>
      <c r="X4" s="26"/>
      <c r="Y4" s="26"/>
      <c r="Z4" s="26"/>
    </row>
    <row r="5" s="4" customFormat="1" spans="1:26">
      <c r="A5" s="20"/>
      <c r="B5" s="21"/>
      <c r="C5" s="21"/>
      <c r="D5" s="21"/>
      <c r="E5" s="27" t="s">
        <v>88</v>
      </c>
      <c r="F5" s="27" t="s">
        <v>89</v>
      </c>
      <c r="G5" s="27" t="s">
        <v>90</v>
      </c>
      <c r="H5" s="84" t="s">
        <v>91</v>
      </c>
      <c r="I5" s="84" t="s">
        <v>92</v>
      </c>
      <c r="J5" s="25"/>
      <c r="K5" s="25"/>
      <c r="Q5" s="26"/>
      <c r="R5" s="26"/>
      <c r="S5" s="26"/>
      <c r="T5" s="26"/>
      <c r="U5" s="26"/>
      <c r="V5" s="26"/>
      <c r="W5" s="26"/>
      <c r="X5" s="26"/>
      <c r="Y5" s="26"/>
      <c r="Z5" s="26"/>
    </row>
    <row r="6" s="4" customFormat="1" spans="1:26">
      <c r="A6" s="41" t="s">
        <v>93</v>
      </c>
      <c r="B6" s="39" t="s">
        <v>94</v>
      </c>
      <c r="C6" s="39"/>
      <c r="D6" s="42"/>
      <c r="E6" s="42"/>
      <c r="F6" s="42"/>
      <c r="G6" s="42"/>
      <c r="H6" s="35"/>
      <c r="I6" s="35"/>
      <c r="J6" s="35"/>
      <c r="K6" s="85"/>
      <c r="L6" s="44"/>
      <c r="M6" s="44"/>
      <c r="N6" s="44"/>
      <c r="O6" s="44"/>
      <c r="P6" s="45"/>
      <c r="Q6" s="44"/>
      <c r="R6" s="44"/>
      <c r="S6" s="44"/>
      <c r="T6" s="26"/>
      <c r="U6" s="26"/>
      <c r="V6" s="26"/>
      <c r="W6" s="26"/>
      <c r="X6" s="26"/>
      <c r="Y6" s="26"/>
      <c r="Z6" s="26"/>
    </row>
    <row r="7" s="4" customFormat="1" ht="51" spans="1:26">
      <c r="A7" s="32" t="s">
        <v>95</v>
      </c>
      <c r="B7" s="39" t="s">
        <v>96</v>
      </c>
      <c r="C7" s="39" t="s">
        <v>97</v>
      </c>
      <c r="D7" s="86" t="s">
        <v>98</v>
      </c>
      <c r="E7" s="75">
        <v>1426.66666666667</v>
      </c>
      <c r="F7" s="75">
        <v>791.666666666667</v>
      </c>
      <c r="G7" s="75">
        <v>120</v>
      </c>
      <c r="H7" s="75">
        <v>819.444444444444</v>
      </c>
      <c r="I7" s="87">
        <f>SUM(E7:H7)</f>
        <v>3157.77777777778</v>
      </c>
      <c r="J7" s="75">
        <v>0</v>
      </c>
      <c r="K7" s="88">
        <f>I7*J7</f>
        <v>0</v>
      </c>
      <c r="L7" s="44"/>
      <c r="M7" s="48"/>
      <c r="N7" s="44"/>
      <c r="O7" s="48"/>
      <c r="P7" s="44"/>
      <c r="Q7" s="48"/>
      <c r="R7" s="44"/>
      <c r="S7" s="48"/>
      <c r="T7" s="44"/>
      <c r="U7" s="49"/>
      <c r="V7" s="44"/>
      <c r="W7" s="49"/>
      <c r="X7" s="44"/>
      <c r="Y7" s="49"/>
      <c r="Z7" s="44"/>
    </row>
    <row r="8" s="4" customFormat="1" ht="51" spans="1:26">
      <c r="A8" s="32" t="s">
        <v>99</v>
      </c>
      <c r="B8" s="39" t="s">
        <v>100</v>
      </c>
      <c r="C8" s="39" t="s">
        <v>101</v>
      </c>
      <c r="D8" s="86" t="s">
        <v>98</v>
      </c>
      <c r="E8" s="35"/>
      <c r="F8" s="35"/>
      <c r="G8" s="35">
        <v>1307.5</v>
      </c>
      <c r="H8" s="35"/>
      <c r="I8" s="87">
        <f>SUM(E8:H8)</f>
        <v>1307.5</v>
      </c>
      <c r="J8" s="75">
        <v>0</v>
      </c>
      <c r="K8" s="88">
        <f>I8*J8</f>
        <v>0</v>
      </c>
      <c r="L8" s="44"/>
      <c r="M8" s="48"/>
      <c r="N8" s="44"/>
      <c r="O8" s="48"/>
      <c r="P8" s="44"/>
      <c r="Q8" s="48"/>
      <c r="R8" s="44"/>
      <c r="S8" s="48"/>
      <c r="T8" s="44"/>
      <c r="U8" s="49"/>
      <c r="V8" s="44"/>
      <c r="W8" s="49"/>
      <c r="X8" s="44"/>
      <c r="Y8" s="49"/>
      <c r="Z8" s="44"/>
    </row>
    <row r="9" s="4" customFormat="1" ht="51" spans="1:26">
      <c r="A9" s="32" t="s">
        <v>102</v>
      </c>
      <c r="B9" s="39" t="s">
        <v>100</v>
      </c>
      <c r="C9" s="39" t="s">
        <v>103</v>
      </c>
      <c r="D9" s="86" t="s">
        <v>98</v>
      </c>
      <c r="E9" s="35"/>
      <c r="F9" s="89">
        <v>5683.33333333333</v>
      </c>
      <c r="G9" s="35">
        <v>120</v>
      </c>
      <c r="H9" s="35"/>
      <c r="I9" s="87">
        <f>SUM(E9:H9)</f>
        <v>5803.33333333333</v>
      </c>
      <c r="J9" s="75">
        <v>0</v>
      </c>
      <c r="K9" s="88">
        <f>I9*J9</f>
        <v>0</v>
      </c>
      <c r="L9" s="44"/>
      <c r="M9" s="48"/>
      <c r="N9" s="44"/>
      <c r="O9" s="48"/>
      <c r="P9" s="44"/>
      <c r="Q9" s="48"/>
      <c r="R9" s="44"/>
      <c r="S9" s="48"/>
      <c r="T9" s="44"/>
      <c r="U9" s="49"/>
      <c r="V9" s="44"/>
      <c r="W9" s="49"/>
      <c r="X9" s="44"/>
      <c r="Y9" s="49"/>
      <c r="Z9" s="44"/>
    </row>
    <row r="10" s="4" customFormat="1" ht="51" spans="1:26">
      <c r="A10" s="32" t="s">
        <v>104</v>
      </c>
      <c r="B10" s="39" t="s">
        <v>105</v>
      </c>
      <c r="C10" s="39" t="s">
        <v>106</v>
      </c>
      <c r="D10" s="86" t="s">
        <v>98</v>
      </c>
      <c r="E10" s="75">
        <v>1426.66666666667</v>
      </c>
      <c r="F10" s="75">
        <v>791.333333333333</v>
      </c>
      <c r="G10" s="75">
        <v>120</v>
      </c>
      <c r="H10" s="90">
        <v>819.333333333333</v>
      </c>
      <c r="I10" s="87">
        <f>SUM(E10:H10)</f>
        <v>3157.33333333333</v>
      </c>
      <c r="J10" s="75">
        <v>0</v>
      </c>
      <c r="K10" s="88">
        <f>I10*J10</f>
        <v>0</v>
      </c>
      <c r="L10" s="44"/>
      <c r="M10" s="48"/>
      <c r="N10" s="44"/>
      <c r="O10" s="48"/>
      <c r="P10" s="44"/>
      <c r="Q10" s="48"/>
      <c r="R10" s="44"/>
      <c r="S10" s="48"/>
      <c r="T10" s="44"/>
      <c r="U10" s="49"/>
      <c r="V10" s="44"/>
      <c r="W10" s="49"/>
      <c r="X10" s="44"/>
      <c r="Y10" s="49"/>
      <c r="Z10" s="44"/>
    </row>
    <row r="11" s="4" customFormat="1" ht="17" customHeight="1" spans="1:26">
      <c r="A11" s="32"/>
      <c r="B11" s="51"/>
      <c r="C11" s="51" t="s">
        <v>107</v>
      </c>
      <c r="D11" s="91"/>
      <c r="E11" s="92"/>
      <c r="F11" s="92"/>
      <c r="G11" s="92"/>
      <c r="H11" s="92"/>
      <c r="I11" s="92"/>
      <c r="J11" s="93"/>
      <c r="K11" s="93"/>
      <c r="L11" s="44"/>
      <c r="M11" s="48"/>
      <c r="N11" s="44"/>
      <c r="O11" s="48"/>
      <c r="P11" s="44"/>
      <c r="Q11" s="48"/>
      <c r="R11" s="44"/>
      <c r="S11" s="48"/>
      <c r="T11" s="44"/>
      <c r="U11" s="49"/>
      <c r="V11" s="44"/>
      <c r="W11" s="49"/>
      <c r="X11" s="44"/>
      <c r="Y11" s="49"/>
      <c r="Z11" s="44"/>
    </row>
    <row r="12" s="5" customFormat="1" ht="27" customHeight="1" spans="1:26">
      <c r="A12" s="55" t="s">
        <v>108</v>
      </c>
      <c r="B12" s="55"/>
      <c r="C12" s="55"/>
      <c r="D12" s="55"/>
      <c r="E12" s="55"/>
      <c r="F12" s="55"/>
      <c r="G12" s="55"/>
      <c r="H12" s="56">
        <f>SUM(K7:K10)</f>
        <v>0</v>
      </c>
      <c r="I12" s="57"/>
      <c r="J12" s="57"/>
      <c r="K12" s="58" t="s">
        <v>78</v>
      </c>
    </row>
    <row r="14" spans="1:26">
      <c r="H14" s="7"/>
    </row>
  </sheetData>
  <mergeCells count="12">
    <mergeCell ref="A1:K1"/>
    <mergeCell ref="J2:K2"/>
    <mergeCell ref="A3:K3"/>
    <mergeCell ref="E4:H4"/>
    <mergeCell ref="A12:D12"/>
    <mergeCell ref="H12:J12"/>
    <mergeCell ref="A4:A5"/>
    <mergeCell ref="B4:B5"/>
    <mergeCell ref="C4:C5"/>
    <mergeCell ref="D4:D5"/>
    <mergeCell ref="J4:J5"/>
    <mergeCell ref="K4:K5"/>
  </mergeCells>
  <printOptions horizontalCentered="1"/>
  <pageMargins left="0.55" right="0.55" top="0.79" bottom="0.79" header="0.51" footer="0.51"/>
  <pageSetup paperSize="9" scale="75" orientation="landscape" blackAndWhit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AB20"/>
  <sheetViews>
    <sheetView showZeros="0" view="pageBreakPreview" zoomScale="110" zoomScaleNormal="100" workbookViewId="0">
      <pane xSplit="5" ySplit="5" topLeftCell="F16" activePane="bottomRight" state="frozen"/>
      <selection/>
      <selection pane="topRight"/>
      <selection pane="bottomLeft"/>
      <selection pane="bottomRight" activeCell="K15" sqref="K15"/>
    </sheetView>
  </sheetViews>
  <sheetFormatPr defaultColWidth="8.66666666666667" defaultRowHeight="13.5"/>
  <cols>
    <col min="1" max="1" width="3.41666666666667" style="7" customWidth="1"/>
    <col min="2" max="2" width="6.58333333333333" style="6" customWidth="1"/>
    <col min="3" max="3" width="19.125" style="7" customWidth="1"/>
    <col min="4" max="4" width="31.4166666666667" style="7" customWidth="1"/>
    <col min="5" max="5" width="6.625" style="7" customWidth="1"/>
    <col min="6" max="8" width="10.85" style="7" customWidth="1"/>
    <col min="9" max="10" width="10.85" style="8" customWidth="1"/>
    <col min="11" max="11" width="12.0416666666667" style="8" customWidth="1"/>
    <col min="12" max="12" width="12.9666666666667" style="59" customWidth="1"/>
    <col min="13" max="13" width="7.5" style="5" customWidth="1"/>
    <col min="14" max="14" width="6.08333333333333" style="5" customWidth="1"/>
    <col min="15" max="15" width="9" style="5" customWidth="1"/>
    <col min="16" max="16" width="6.25" style="5" customWidth="1"/>
    <col min="17" max="17" width="6.33333333333333" style="5" customWidth="1"/>
    <col min="18" max="18" width="9" style="7" customWidth="1"/>
    <col min="19" max="19" width="6.5" style="5" customWidth="1"/>
    <col min="20" max="20" width="3.58333333333333" style="5" customWidth="1"/>
    <col min="21" max="21" width="6.33333333333333" style="5" customWidth="1"/>
    <col min="22" max="22" width="5.75" style="5" customWidth="1"/>
    <col min="23" max="23" width="7" style="5" customWidth="1"/>
    <col min="24" max="24" width="6.33333333333333" style="5" customWidth="1"/>
    <col min="25" max="25" width="6" style="5" customWidth="1"/>
    <col min="26" max="26" width="5.5" style="5" customWidth="1"/>
    <col min="27" max="27" width="6.5" style="5" customWidth="1"/>
    <col min="28" max="28" width="7.08333333333333" style="5" customWidth="1"/>
    <col min="29" max="58" width="9" style="7"/>
    <col min="59" max="16384" width="8.66666666666667" style="7"/>
  </cols>
  <sheetData>
    <row r="1" s="1" customFormat="1" ht="20.25" spans="2:28">
      <c r="B1" s="9" t="s">
        <v>79</v>
      </c>
      <c r="C1" s="9"/>
      <c r="D1" s="9"/>
      <c r="E1" s="9"/>
      <c r="F1" s="9"/>
      <c r="G1" s="9"/>
      <c r="H1" s="9"/>
      <c r="I1" s="10"/>
      <c r="J1" s="10"/>
      <c r="K1" s="9"/>
      <c r="L1" s="60"/>
      <c r="S1" s="11"/>
      <c r="T1" s="11"/>
      <c r="U1" s="11"/>
      <c r="V1" s="11"/>
      <c r="W1" s="11"/>
      <c r="X1" s="11"/>
      <c r="Y1" s="11"/>
      <c r="Z1" s="11"/>
      <c r="AA1" s="11"/>
      <c r="AB1" s="11"/>
    </row>
    <row r="2" s="2" customFormat="1" ht="15.75" spans="2:28">
      <c r="B2" s="12" t="str">
        <f>汇总表!B2</f>
        <v>标段号：</v>
      </c>
      <c r="C2" s="12"/>
      <c r="D2" s="12"/>
      <c r="E2" s="13"/>
      <c r="F2" s="13"/>
      <c r="G2" s="13"/>
      <c r="H2" s="13"/>
      <c r="I2" s="14"/>
      <c r="J2" s="14"/>
      <c r="K2" s="15" t="s">
        <v>39</v>
      </c>
      <c r="L2" s="61"/>
      <c r="S2" s="16"/>
      <c r="T2" s="16"/>
      <c r="U2" s="16"/>
      <c r="V2" s="16"/>
      <c r="W2" s="16"/>
      <c r="X2" s="16"/>
      <c r="Y2" s="16"/>
      <c r="Z2" s="16"/>
      <c r="AA2" s="16"/>
      <c r="AB2" s="16"/>
    </row>
    <row r="3" s="3" customFormat="1" ht="17.6" spans="2:28">
      <c r="B3" s="17" t="s">
        <v>109</v>
      </c>
      <c r="C3" s="17"/>
      <c r="D3" s="17"/>
      <c r="E3" s="17"/>
      <c r="F3" s="17"/>
      <c r="G3" s="17"/>
      <c r="H3" s="17"/>
      <c r="I3" s="18"/>
      <c r="J3" s="18"/>
      <c r="K3" s="17"/>
      <c r="L3" s="62"/>
      <c r="M3" s="19"/>
      <c r="N3" s="19"/>
      <c r="O3" s="19"/>
      <c r="P3" s="19"/>
      <c r="Q3" s="19"/>
      <c r="S3" s="19"/>
      <c r="T3" s="19"/>
      <c r="U3" s="19"/>
      <c r="V3" s="19"/>
      <c r="W3" s="19"/>
      <c r="X3" s="19"/>
      <c r="Y3" s="19"/>
      <c r="Z3" s="19"/>
      <c r="AA3" s="19"/>
      <c r="AB3" s="19"/>
    </row>
    <row r="4" s="4" customFormat="1" spans="2:28">
      <c r="B4" s="63" t="s">
        <v>81</v>
      </c>
      <c r="C4" s="64" t="s">
        <v>82</v>
      </c>
      <c r="D4" s="64" t="s">
        <v>83</v>
      </c>
      <c r="E4" s="65" t="s">
        <v>84</v>
      </c>
      <c r="F4" s="66" t="s">
        <v>85</v>
      </c>
      <c r="G4" s="67"/>
      <c r="H4" s="67"/>
      <c r="I4" s="67"/>
      <c r="J4" s="67"/>
      <c r="K4" s="68" t="s">
        <v>110</v>
      </c>
      <c r="L4" s="69" t="s">
        <v>72</v>
      </c>
      <c r="S4" s="26"/>
      <c r="T4" s="26"/>
      <c r="U4" s="26"/>
      <c r="V4" s="26"/>
      <c r="W4" s="26"/>
      <c r="X4" s="26"/>
      <c r="Y4" s="26"/>
      <c r="Z4" s="26"/>
      <c r="AA4" s="26"/>
      <c r="AB4" s="26"/>
    </row>
    <row r="5" s="4" customFormat="1" spans="2:28">
      <c r="B5" s="70"/>
      <c r="C5" s="71"/>
      <c r="D5" s="71"/>
      <c r="E5" s="72"/>
      <c r="F5" s="27" t="s">
        <v>88</v>
      </c>
      <c r="G5" s="27" t="s">
        <v>89</v>
      </c>
      <c r="H5" s="27" t="s">
        <v>90</v>
      </c>
      <c r="I5" s="28" t="s">
        <v>91</v>
      </c>
      <c r="J5" s="28" t="s">
        <v>92</v>
      </c>
      <c r="K5" s="68"/>
      <c r="L5" s="73"/>
      <c r="S5" s="26"/>
      <c r="T5" s="26"/>
      <c r="U5" s="26"/>
      <c r="V5" s="26"/>
      <c r="W5" s="26"/>
      <c r="X5" s="26"/>
      <c r="Y5" s="26"/>
      <c r="Z5" s="26"/>
      <c r="AA5" s="26"/>
      <c r="AB5" s="26"/>
    </row>
    <row r="6" s="4" customFormat="1" ht="25.5" spans="2:28">
      <c r="B6" s="41" t="s">
        <v>111</v>
      </c>
      <c r="C6" s="39" t="s">
        <v>112</v>
      </c>
      <c r="D6" s="39" t="s">
        <v>113</v>
      </c>
      <c r="E6" s="42" t="s">
        <v>98</v>
      </c>
      <c r="F6" s="42">
        <v>1426.57</v>
      </c>
      <c r="G6" s="42">
        <v>791.42</v>
      </c>
      <c r="H6" s="74">
        <v>120</v>
      </c>
      <c r="I6" s="35">
        <v>819.21</v>
      </c>
      <c r="J6" s="75">
        <f>F6+G6+H6+I6</f>
        <v>3157.2</v>
      </c>
      <c r="K6" s="35">
        <v>0</v>
      </c>
      <c r="L6" s="76">
        <f>J6*K6</f>
        <v>0</v>
      </c>
      <c r="M6" s="44"/>
      <c r="N6" s="44"/>
      <c r="O6" s="44"/>
      <c r="P6" s="44"/>
      <c r="Q6" s="44"/>
      <c r="R6" s="45"/>
      <c r="S6" s="44"/>
      <c r="T6" s="44"/>
      <c r="U6" s="44"/>
      <c r="V6" s="26"/>
      <c r="W6" s="26"/>
      <c r="X6" s="26"/>
      <c r="Y6" s="26"/>
      <c r="Z6" s="26"/>
      <c r="AA6" s="26"/>
      <c r="AB6" s="26"/>
    </row>
    <row r="7" s="4" customFormat="1" ht="46" customHeight="1" spans="2:28">
      <c r="B7" s="41" t="s">
        <v>114</v>
      </c>
      <c r="C7" s="39" t="s">
        <v>115</v>
      </c>
      <c r="D7" s="39" t="s">
        <v>116</v>
      </c>
      <c r="E7" s="42" t="s">
        <v>98</v>
      </c>
      <c r="F7" s="42">
        <v>8243.5</v>
      </c>
      <c r="G7" s="42">
        <v>7969.1</v>
      </c>
      <c r="H7" s="42">
        <v>2400.4</v>
      </c>
      <c r="I7" s="35">
        <v>8077.5</v>
      </c>
      <c r="J7" s="75">
        <f t="shared" ref="J7:J19" si="0">F7+G7+H7+I7</f>
        <v>26690.5</v>
      </c>
      <c r="K7" s="35">
        <v>0</v>
      </c>
      <c r="L7" s="76">
        <f t="shared" ref="L7:L19" si="1">J7*K7</f>
        <v>0</v>
      </c>
      <c r="M7" s="44"/>
      <c r="N7" s="44"/>
      <c r="O7" s="44"/>
      <c r="P7" s="44"/>
      <c r="Q7" s="44"/>
      <c r="R7" s="45"/>
      <c r="S7" s="44"/>
      <c r="T7" s="44"/>
      <c r="U7" s="44"/>
      <c r="V7" s="26"/>
      <c r="W7" s="26"/>
      <c r="X7" s="26"/>
      <c r="Y7" s="26"/>
      <c r="Z7" s="26"/>
      <c r="AA7" s="26"/>
      <c r="AB7" s="26"/>
    </row>
    <row r="8" s="4" customFormat="1" ht="51" spans="2:28">
      <c r="B8" s="32" t="s">
        <v>117</v>
      </c>
      <c r="C8" s="39" t="s">
        <v>118</v>
      </c>
      <c r="D8" s="39" t="s">
        <v>119</v>
      </c>
      <c r="E8" s="42" t="s">
        <v>98</v>
      </c>
      <c r="F8" s="42"/>
      <c r="G8" s="42">
        <v>2381.9</v>
      </c>
      <c r="H8" s="42">
        <v>2400.4</v>
      </c>
      <c r="I8" s="35"/>
      <c r="J8" s="75">
        <f t="shared" si="0"/>
        <v>4782.3</v>
      </c>
      <c r="K8" s="35">
        <v>0</v>
      </c>
      <c r="L8" s="76">
        <f t="shared" si="1"/>
        <v>0</v>
      </c>
      <c r="M8" s="44"/>
      <c r="N8" s="44"/>
      <c r="O8" s="48"/>
      <c r="P8" s="44"/>
      <c r="Q8" s="48"/>
      <c r="R8" s="44"/>
      <c r="S8" s="48"/>
      <c r="T8" s="44"/>
      <c r="U8" s="48"/>
      <c r="V8" s="44"/>
      <c r="W8" s="49"/>
      <c r="X8" s="44"/>
      <c r="Y8" s="49"/>
      <c r="Z8" s="44"/>
      <c r="AA8" s="49"/>
      <c r="AB8" s="44"/>
    </row>
    <row r="9" s="4" customFormat="1" ht="51" spans="2:28">
      <c r="B9" s="32" t="s">
        <v>120</v>
      </c>
      <c r="C9" s="39" t="s">
        <v>121</v>
      </c>
      <c r="D9" s="39" t="s">
        <v>122</v>
      </c>
      <c r="E9" s="42" t="s">
        <v>98</v>
      </c>
      <c r="F9" s="42">
        <v>8243.5</v>
      </c>
      <c r="G9" s="42">
        <v>5684.2</v>
      </c>
      <c r="H9" s="77">
        <v>120</v>
      </c>
      <c r="I9" s="35">
        <v>8077.5</v>
      </c>
      <c r="J9" s="75">
        <f t="shared" si="0"/>
        <v>22125.2</v>
      </c>
      <c r="K9" s="78">
        <v>0</v>
      </c>
      <c r="L9" s="76">
        <f t="shared" si="1"/>
        <v>0</v>
      </c>
      <c r="M9" s="44"/>
      <c r="N9" s="44"/>
      <c r="O9" s="48"/>
      <c r="P9" s="44"/>
      <c r="Q9" s="48"/>
      <c r="R9" s="44"/>
      <c r="S9" s="48"/>
      <c r="T9" s="44"/>
      <c r="U9" s="48"/>
      <c r="V9" s="44"/>
      <c r="W9" s="49"/>
      <c r="X9" s="44"/>
      <c r="Y9" s="49"/>
      <c r="Z9" s="44"/>
      <c r="AA9" s="49"/>
      <c r="AB9" s="44"/>
    </row>
    <row r="10" s="4" customFormat="1" ht="51" spans="2:28">
      <c r="B10" s="32" t="s">
        <v>123</v>
      </c>
      <c r="C10" s="39" t="s">
        <v>124</v>
      </c>
      <c r="D10" s="39" t="s">
        <v>125</v>
      </c>
      <c r="E10" s="42" t="s">
        <v>98</v>
      </c>
      <c r="F10" s="42">
        <v>1426.57</v>
      </c>
      <c r="G10" s="42">
        <v>791.42</v>
      </c>
      <c r="H10" s="77">
        <v>120</v>
      </c>
      <c r="I10" s="35">
        <v>819.21</v>
      </c>
      <c r="J10" s="75">
        <f t="shared" si="0"/>
        <v>3157.2</v>
      </c>
      <c r="K10" s="78">
        <v>0</v>
      </c>
      <c r="L10" s="76">
        <f t="shared" si="1"/>
        <v>0</v>
      </c>
      <c r="M10" s="44"/>
      <c r="N10" s="44"/>
      <c r="O10" s="48"/>
      <c r="P10" s="44"/>
      <c r="Q10" s="48"/>
      <c r="R10" s="44"/>
      <c r="S10" s="48"/>
      <c r="T10" s="44"/>
      <c r="U10" s="48"/>
      <c r="V10" s="44"/>
      <c r="W10" s="49"/>
      <c r="X10" s="44"/>
      <c r="Y10" s="49"/>
      <c r="Z10" s="44"/>
      <c r="AA10" s="49"/>
      <c r="AB10" s="44"/>
    </row>
    <row r="11" s="4" customFormat="1" spans="2:28">
      <c r="B11" s="32" t="s">
        <v>126</v>
      </c>
      <c r="C11" s="39" t="s">
        <v>127</v>
      </c>
      <c r="D11" s="39"/>
      <c r="E11" s="42"/>
      <c r="F11" s="42"/>
      <c r="G11" s="42"/>
      <c r="H11" s="42"/>
      <c r="I11" s="35"/>
      <c r="J11" s="75">
        <f t="shared" si="0"/>
        <v>0</v>
      </c>
      <c r="K11" s="35"/>
      <c r="L11" s="76">
        <f t="shared" si="1"/>
        <v>0</v>
      </c>
      <c r="M11" s="44"/>
      <c r="N11" s="44"/>
      <c r="O11" s="48"/>
      <c r="P11" s="44"/>
      <c r="Q11" s="48"/>
      <c r="R11" s="44"/>
      <c r="S11" s="48"/>
      <c r="T11" s="44"/>
      <c r="U11" s="48"/>
      <c r="V11" s="44"/>
      <c r="W11" s="49"/>
      <c r="X11" s="44"/>
      <c r="Y11" s="49"/>
      <c r="Z11" s="44"/>
      <c r="AA11" s="49"/>
      <c r="AB11" s="44"/>
    </row>
    <row r="12" s="4" customFormat="1" ht="25.5" spans="2:28">
      <c r="B12" s="32" t="s">
        <v>95</v>
      </c>
      <c r="C12" s="39" t="s">
        <v>128</v>
      </c>
      <c r="D12" s="39" t="s">
        <v>129</v>
      </c>
      <c r="E12" s="42" t="s">
        <v>130</v>
      </c>
      <c r="F12" s="42">
        <v>1352.4</v>
      </c>
      <c r="G12" s="42">
        <v>831.2</v>
      </c>
      <c r="H12" s="42">
        <v>85</v>
      </c>
      <c r="I12" s="50">
        <v>811.4</v>
      </c>
      <c r="J12" s="75">
        <f t="shared" si="0"/>
        <v>3080</v>
      </c>
      <c r="K12" s="75">
        <v>0</v>
      </c>
      <c r="L12" s="76">
        <f t="shared" si="1"/>
        <v>0</v>
      </c>
      <c r="M12" s="44"/>
      <c r="N12" s="44"/>
      <c r="O12" s="48"/>
      <c r="P12" s="44"/>
      <c r="Q12" s="48"/>
      <c r="R12" s="44"/>
      <c r="S12" s="48"/>
      <c r="T12" s="44"/>
      <c r="U12" s="48"/>
      <c r="V12" s="44"/>
      <c r="W12" s="49"/>
      <c r="X12" s="44"/>
      <c r="Y12" s="49"/>
      <c r="Z12" s="44"/>
      <c r="AA12" s="49"/>
      <c r="AB12" s="44"/>
    </row>
    <row r="13" s="4" customFormat="1" ht="27" customHeight="1" spans="2:28">
      <c r="B13" s="32" t="s">
        <v>99</v>
      </c>
      <c r="C13" s="39" t="s">
        <v>131</v>
      </c>
      <c r="D13" s="39" t="s">
        <v>132</v>
      </c>
      <c r="E13" s="42" t="s">
        <v>130</v>
      </c>
      <c r="F13" s="42"/>
      <c r="G13" s="42"/>
      <c r="H13" s="42">
        <v>1.9</v>
      </c>
      <c r="I13" s="50">
        <v>17.8</v>
      </c>
      <c r="J13" s="75">
        <f t="shared" si="0"/>
        <v>19.7</v>
      </c>
      <c r="K13" s="35">
        <v>0</v>
      </c>
      <c r="L13" s="76">
        <f t="shared" si="1"/>
        <v>0</v>
      </c>
      <c r="M13" s="44"/>
      <c r="N13" s="44"/>
      <c r="O13" s="48"/>
      <c r="P13" s="44"/>
      <c r="Q13" s="48"/>
      <c r="R13" s="44"/>
      <c r="S13" s="48"/>
      <c r="T13" s="44"/>
      <c r="U13" s="48"/>
      <c r="V13" s="44"/>
      <c r="W13" s="49"/>
      <c r="X13" s="44"/>
      <c r="Y13" s="49"/>
      <c r="Z13" s="44"/>
      <c r="AA13" s="49"/>
      <c r="AB13" s="44"/>
    </row>
    <row r="14" s="5" customFormat="1" ht="63.75" spans="2:28">
      <c r="B14" s="32" t="s">
        <v>133</v>
      </c>
      <c r="C14" s="39" t="s">
        <v>134</v>
      </c>
      <c r="D14" s="39" t="s">
        <v>135</v>
      </c>
      <c r="E14" s="42" t="s">
        <v>136</v>
      </c>
      <c r="F14" s="42">
        <v>636.7</v>
      </c>
      <c r="G14" s="42">
        <v>720</v>
      </c>
      <c r="H14" s="42"/>
      <c r="I14" s="35">
        <v>1261.7</v>
      </c>
      <c r="J14" s="75">
        <f t="shared" si="0"/>
        <v>2618.4</v>
      </c>
      <c r="K14" s="35">
        <v>0</v>
      </c>
      <c r="L14" s="76">
        <f t="shared" si="1"/>
        <v>0</v>
      </c>
      <c r="M14" s="44"/>
      <c r="N14" s="44"/>
      <c r="O14" s="79"/>
      <c r="P14" s="79"/>
      <c r="Q14" s="79"/>
      <c r="R14" s="79"/>
      <c r="S14" s="79"/>
      <c r="T14" s="79"/>
      <c r="U14" s="79"/>
    </row>
    <row r="15" s="5" customFormat="1" ht="38.25" spans="2:28">
      <c r="B15" s="32" t="s">
        <v>137</v>
      </c>
      <c r="C15" s="39" t="s">
        <v>138</v>
      </c>
      <c r="D15" s="39" t="s">
        <v>139</v>
      </c>
      <c r="E15" s="42" t="s">
        <v>140</v>
      </c>
      <c r="F15" s="42">
        <v>2</v>
      </c>
      <c r="G15" s="42"/>
      <c r="H15" s="42">
        <v>2</v>
      </c>
      <c r="I15" s="35">
        <v>18</v>
      </c>
      <c r="J15" s="75">
        <f t="shared" si="0"/>
        <v>22</v>
      </c>
      <c r="K15" s="35">
        <v>0</v>
      </c>
      <c r="L15" s="76">
        <f t="shared" si="1"/>
        <v>0</v>
      </c>
      <c r="M15" s="44"/>
      <c r="N15" s="44"/>
      <c r="O15" s="79"/>
      <c r="P15" s="79"/>
      <c r="Q15" s="79"/>
      <c r="R15" s="79"/>
      <c r="S15" s="79"/>
      <c r="T15" s="79"/>
      <c r="U15" s="79"/>
    </row>
    <row r="16" s="5" customFormat="1" ht="25.5" spans="2:28">
      <c r="B16" s="32" t="s">
        <v>141</v>
      </c>
      <c r="C16" s="39" t="s">
        <v>142</v>
      </c>
      <c r="D16" s="39" t="s">
        <v>143</v>
      </c>
      <c r="E16" s="42" t="s">
        <v>98</v>
      </c>
      <c r="F16" s="42">
        <v>668.7</v>
      </c>
      <c r="G16" s="42">
        <v>380.4</v>
      </c>
      <c r="H16" s="42">
        <v>300.1</v>
      </c>
      <c r="I16" s="35">
        <v>755.9</v>
      </c>
      <c r="J16" s="75">
        <f t="shared" si="0"/>
        <v>2105.1</v>
      </c>
      <c r="K16" s="35">
        <v>0</v>
      </c>
      <c r="L16" s="76">
        <f t="shared" si="1"/>
        <v>0</v>
      </c>
      <c r="M16" s="44"/>
      <c r="N16" s="44"/>
      <c r="O16" s="79"/>
      <c r="P16" s="79"/>
      <c r="Q16" s="79"/>
      <c r="R16" s="79"/>
      <c r="S16" s="79"/>
      <c r="T16" s="79"/>
      <c r="U16" s="79"/>
    </row>
    <row r="17" s="5" customFormat="1" ht="25.5" spans="2:28">
      <c r="B17" s="80" t="s">
        <v>144</v>
      </c>
      <c r="C17" s="81" t="s">
        <v>145</v>
      </c>
      <c r="D17" s="81" t="s">
        <v>146</v>
      </c>
      <c r="E17" s="42" t="s">
        <v>147</v>
      </c>
      <c r="F17" s="42">
        <v>2089.8</v>
      </c>
      <c r="G17" s="42">
        <v>1188.9</v>
      </c>
      <c r="H17" s="42">
        <v>937.8</v>
      </c>
      <c r="I17" s="82">
        <v>2362.2</v>
      </c>
      <c r="J17" s="75">
        <f t="shared" si="0"/>
        <v>6578.7</v>
      </c>
      <c r="K17" s="82">
        <v>0</v>
      </c>
      <c r="L17" s="76">
        <f t="shared" si="1"/>
        <v>0</v>
      </c>
      <c r="M17" s="44"/>
      <c r="N17" s="44"/>
      <c r="O17" s="79"/>
      <c r="P17" s="79"/>
      <c r="Q17" s="79"/>
      <c r="R17" s="79"/>
      <c r="S17" s="79"/>
      <c r="T17" s="79"/>
      <c r="U17" s="79"/>
    </row>
    <row r="18" s="4" customFormat="1" ht="25.5" spans="2:28">
      <c r="B18" s="32" t="s">
        <v>148</v>
      </c>
      <c r="C18" s="39" t="s">
        <v>149</v>
      </c>
      <c r="D18" s="39" t="s">
        <v>150</v>
      </c>
      <c r="E18" s="42" t="s">
        <v>98</v>
      </c>
      <c r="F18" s="42">
        <v>3297.4</v>
      </c>
      <c r="G18" s="42">
        <v>791.4</v>
      </c>
      <c r="H18" s="42">
        <v>120</v>
      </c>
      <c r="I18" s="35">
        <v>3231</v>
      </c>
      <c r="J18" s="75">
        <f t="shared" si="0"/>
        <v>7439.8</v>
      </c>
      <c r="K18" s="53">
        <v>0</v>
      </c>
      <c r="L18" s="76">
        <f t="shared" si="1"/>
        <v>0</v>
      </c>
      <c r="S18" s="26"/>
      <c r="T18" s="26"/>
      <c r="U18" s="26"/>
      <c r="V18" s="26"/>
      <c r="W18" s="26"/>
      <c r="X18" s="26"/>
      <c r="Y18" s="26"/>
      <c r="Z18" s="26"/>
      <c r="AA18" s="26"/>
      <c r="AB18" s="26"/>
    </row>
    <row r="19" s="4" customFormat="1" ht="38.25" spans="2:28">
      <c r="B19" s="32" t="s">
        <v>151</v>
      </c>
      <c r="C19" s="39" t="s">
        <v>152</v>
      </c>
      <c r="D19" s="39" t="s">
        <v>153</v>
      </c>
      <c r="E19" s="42" t="s">
        <v>147</v>
      </c>
      <c r="F19" s="42"/>
      <c r="G19" s="42"/>
      <c r="H19" s="42">
        <v>16</v>
      </c>
      <c r="I19" s="35"/>
      <c r="J19" s="75">
        <f t="shared" si="0"/>
        <v>16</v>
      </c>
      <c r="K19" s="35">
        <v>0</v>
      </c>
      <c r="L19" s="76">
        <f t="shared" si="1"/>
        <v>0</v>
      </c>
      <c r="M19" s="44"/>
      <c r="N19" s="44"/>
      <c r="O19" s="44"/>
      <c r="P19" s="44"/>
      <c r="Q19" s="44"/>
      <c r="R19" s="45"/>
      <c r="S19" s="44"/>
      <c r="T19" s="44"/>
      <c r="U19" s="44"/>
      <c r="V19" s="26"/>
      <c r="W19" s="26"/>
      <c r="X19" s="26"/>
      <c r="Y19" s="26"/>
      <c r="Z19" s="26"/>
      <c r="AA19" s="26"/>
      <c r="AB19" s="26"/>
    </row>
    <row r="20" s="5" customFormat="1" ht="27" customHeight="1" spans="2:28">
      <c r="B20" s="55" t="s">
        <v>154</v>
      </c>
      <c r="C20" s="55"/>
      <c r="D20" s="55"/>
      <c r="E20" s="55"/>
      <c r="F20" s="55"/>
      <c r="G20" s="55"/>
      <c r="H20" s="55"/>
      <c r="I20" s="83"/>
      <c r="J20" s="56">
        <f>SUM(L6:L19)</f>
        <v>0</v>
      </c>
      <c r="K20" s="57"/>
      <c r="L20" s="58" t="s">
        <v>78</v>
      </c>
    </row>
  </sheetData>
  <mergeCells count="12">
    <mergeCell ref="B1:L1"/>
    <mergeCell ref="K2:L2"/>
    <mergeCell ref="B3:L3"/>
    <mergeCell ref="F4:J4"/>
    <mergeCell ref="B20:E20"/>
    <mergeCell ref="J20:K20"/>
    <mergeCell ref="B4:B5"/>
    <mergeCell ref="C4:C5"/>
    <mergeCell ref="D4:D5"/>
    <mergeCell ref="E4:E5"/>
    <mergeCell ref="K4:K5"/>
    <mergeCell ref="L4:L5"/>
  </mergeCells>
  <printOptions horizontalCentered="1"/>
  <pageMargins left="0.55" right="0.55" top="0.79" bottom="0.79" header="0.51" footer="0.51"/>
  <pageSetup paperSize="9" scale="75" orientation="landscape" blackAndWhit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AB23"/>
  <sheetViews>
    <sheetView showZeros="0" view="pageBreakPreview" zoomScale="110" zoomScaleNormal="100" workbookViewId="0">
      <pane xSplit="4" ySplit="6" topLeftCell="E7" activePane="bottomRight" state="frozen"/>
      <selection/>
      <selection pane="topRight"/>
      <selection pane="bottomLeft"/>
      <selection pane="bottomRight" activeCell="E12" sqref="E12"/>
    </sheetView>
  </sheetViews>
  <sheetFormatPr defaultColWidth="8.66666666666667" defaultRowHeight="15.75"/>
  <cols>
    <col min="1" max="1" width="3.23333333333333" customWidth="1"/>
    <col min="2" max="2" width="6.58333333333333" style="6" customWidth="1"/>
    <col min="3" max="3" width="19.125" style="7" customWidth="1"/>
    <col min="4" max="4" width="32.7083333333333" style="7" customWidth="1"/>
    <col min="5" max="5" width="6.625" style="7" customWidth="1"/>
    <col min="6" max="8" width="8.96666666666667" style="7" customWidth="1"/>
    <col min="9" max="10" width="8.96666666666667" style="8" customWidth="1"/>
    <col min="11" max="12" width="9.175" style="8" customWidth="1"/>
    <col min="13" max="13" width="7.5" style="5" customWidth="1"/>
    <col min="14" max="14" width="6.08333333333333" style="5" customWidth="1"/>
    <col min="15" max="15" width="9" style="5" customWidth="1"/>
    <col min="16" max="16" width="6.25" style="5" customWidth="1"/>
    <col min="17" max="17" width="6.33333333333333" style="5" customWidth="1"/>
    <col min="18" max="18" width="9" style="7" customWidth="1"/>
    <col min="19" max="19" width="6.5" style="5" customWidth="1"/>
    <col min="20" max="20" width="3.58333333333333" style="5" customWidth="1"/>
    <col min="21" max="21" width="6.33333333333333" style="5" customWidth="1"/>
    <col min="22" max="22" width="5.75" style="5" customWidth="1"/>
    <col min="23" max="23" width="7" style="5" customWidth="1"/>
    <col min="24" max="24" width="6.33333333333333" style="5" customWidth="1"/>
    <col min="25" max="25" width="6" style="5" customWidth="1"/>
    <col min="26" max="26" width="5.5" style="5" customWidth="1"/>
    <col min="27" max="27" width="6.5" style="5" customWidth="1"/>
    <col min="28" max="28" width="7.08333333333333" style="5" customWidth="1"/>
    <col min="29" max="58" width="9" style="7"/>
    <col min="59" max="16384" width="8.66666666666667" style="7"/>
  </cols>
  <sheetData>
    <row r="2" s="1" customFormat="1" ht="20.25" spans="2:28">
      <c r="B2" s="9" t="s">
        <v>79</v>
      </c>
      <c r="C2" s="9"/>
      <c r="D2" s="9"/>
      <c r="E2" s="9"/>
      <c r="F2" s="9"/>
      <c r="G2" s="9"/>
      <c r="H2" s="9"/>
      <c r="I2" s="10"/>
      <c r="J2" s="10"/>
      <c r="K2" s="9"/>
      <c r="L2" s="9"/>
      <c r="S2" s="11"/>
      <c r="T2" s="11"/>
      <c r="U2" s="11"/>
      <c r="V2" s="11"/>
      <c r="W2" s="11"/>
      <c r="X2" s="11"/>
      <c r="Y2" s="11"/>
      <c r="Z2" s="11"/>
      <c r="AA2" s="11"/>
      <c r="AB2" s="11"/>
    </row>
    <row r="3" s="2" customFormat="1" spans="2:28">
      <c r="B3" s="12" t="str">
        <f>汇总表!B2</f>
        <v>标段号：</v>
      </c>
      <c r="C3" s="12"/>
      <c r="D3" s="12"/>
      <c r="E3" s="13"/>
      <c r="F3" s="13"/>
      <c r="G3" s="13"/>
      <c r="H3" s="13"/>
      <c r="I3" s="14"/>
      <c r="J3" s="14"/>
      <c r="K3" s="15" t="s">
        <v>39</v>
      </c>
      <c r="L3" s="15"/>
      <c r="S3" s="16"/>
      <c r="T3" s="16"/>
      <c r="U3" s="16"/>
      <c r="V3" s="16"/>
      <c r="W3" s="16"/>
      <c r="X3" s="16"/>
      <c r="Y3" s="16"/>
      <c r="Z3" s="16"/>
      <c r="AA3" s="16"/>
      <c r="AB3" s="16"/>
    </row>
    <row r="4" s="3" customFormat="1" ht="17.65" spans="2:28">
      <c r="B4" s="17" t="s">
        <v>155</v>
      </c>
      <c r="C4" s="17"/>
      <c r="D4" s="17"/>
      <c r="E4" s="17"/>
      <c r="F4" s="17"/>
      <c r="G4" s="17"/>
      <c r="H4" s="17"/>
      <c r="I4" s="18"/>
      <c r="J4" s="18"/>
      <c r="K4" s="17"/>
      <c r="L4" s="17"/>
      <c r="M4" s="19"/>
      <c r="N4" s="19"/>
      <c r="O4" s="19"/>
      <c r="P4" s="19"/>
      <c r="Q4" s="19"/>
      <c r="S4" s="19"/>
      <c r="T4" s="19"/>
      <c r="U4" s="19"/>
      <c r="V4" s="19"/>
      <c r="W4" s="19"/>
      <c r="X4" s="19"/>
      <c r="Y4" s="19"/>
      <c r="Z4" s="19"/>
      <c r="AA4" s="19"/>
      <c r="AB4" s="19"/>
    </row>
    <row r="5" s="4" customFormat="1" ht="13.5" spans="2:28">
      <c r="B5" s="20" t="s">
        <v>81</v>
      </c>
      <c r="C5" s="21" t="s">
        <v>82</v>
      </c>
      <c r="D5" s="21" t="s">
        <v>83</v>
      </c>
      <c r="E5" s="21" t="s">
        <v>84</v>
      </c>
      <c r="F5" s="22" t="s">
        <v>85</v>
      </c>
      <c r="G5" s="23"/>
      <c r="H5" s="23"/>
      <c r="I5" s="24"/>
      <c r="J5" s="24"/>
      <c r="K5" s="25" t="s">
        <v>86</v>
      </c>
      <c r="L5" s="25" t="s">
        <v>72</v>
      </c>
      <c r="S5" s="26"/>
      <c r="T5" s="26"/>
      <c r="U5" s="26"/>
      <c r="V5" s="26"/>
      <c r="W5" s="26"/>
      <c r="X5" s="26"/>
      <c r="Y5" s="26"/>
      <c r="Z5" s="26"/>
      <c r="AA5" s="26"/>
      <c r="AB5" s="26"/>
    </row>
    <row r="6" s="4" customFormat="1" ht="13.5" spans="2:28">
      <c r="B6" s="20"/>
      <c r="C6" s="21"/>
      <c r="D6" s="21"/>
      <c r="E6" s="21"/>
      <c r="F6" s="27" t="s">
        <v>88</v>
      </c>
      <c r="G6" s="27" t="s">
        <v>89</v>
      </c>
      <c r="H6" s="27" t="s">
        <v>90</v>
      </c>
      <c r="I6" s="28" t="s">
        <v>91</v>
      </c>
      <c r="J6" s="28" t="s">
        <v>92</v>
      </c>
      <c r="K6" s="25"/>
      <c r="L6" s="25"/>
      <c r="S6" s="26"/>
      <c r="T6" s="26"/>
      <c r="U6" s="26"/>
      <c r="V6" s="26"/>
      <c r="W6" s="26"/>
      <c r="X6" s="26"/>
      <c r="Y6" s="26"/>
      <c r="Z6" s="26"/>
      <c r="AA6" s="26"/>
      <c r="AB6" s="26"/>
    </row>
    <row r="7" s="4" customFormat="1" ht="19" customHeight="1" spans="2:28">
      <c r="B7" s="29" t="s">
        <v>156</v>
      </c>
      <c r="C7" s="30" t="s">
        <v>157</v>
      </c>
      <c r="D7" s="21"/>
      <c r="E7" s="21"/>
      <c r="F7" s="30"/>
      <c r="G7" s="30"/>
      <c r="H7" s="30"/>
      <c r="I7" s="30"/>
      <c r="J7" s="31"/>
      <c r="K7" s="25"/>
      <c r="L7" s="25"/>
      <c r="S7" s="26"/>
      <c r="T7" s="26"/>
      <c r="U7" s="26"/>
      <c r="V7" s="26"/>
      <c r="W7" s="26"/>
      <c r="X7" s="26"/>
      <c r="Y7" s="26"/>
      <c r="Z7" s="26"/>
      <c r="AA7" s="26"/>
      <c r="AB7" s="26"/>
    </row>
    <row r="8" s="4" customFormat="1" ht="38.25" spans="2:28">
      <c r="B8" s="32" t="s">
        <v>95</v>
      </c>
      <c r="C8" s="33" t="s">
        <v>158</v>
      </c>
      <c r="D8" s="33" t="s">
        <v>159</v>
      </c>
      <c r="E8" s="34" t="s">
        <v>147</v>
      </c>
      <c r="F8" s="34"/>
      <c r="G8" s="34"/>
      <c r="H8" s="35">
        <v>24</v>
      </c>
      <c r="I8" s="36"/>
      <c r="J8" s="37">
        <f>SUM(F8:I8)</f>
        <v>24</v>
      </c>
      <c r="K8" s="35">
        <v>0</v>
      </c>
      <c r="L8" s="38">
        <f>J8*K8</f>
        <v>0</v>
      </c>
      <c r="S8" s="26"/>
      <c r="T8" s="26"/>
      <c r="U8" s="26"/>
      <c r="V8" s="26"/>
      <c r="W8" s="26"/>
      <c r="X8" s="26"/>
      <c r="Y8" s="26"/>
      <c r="Z8" s="26"/>
      <c r="AA8" s="26"/>
      <c r="AB8" s="26"/>
    </row>
    <row r="9" s="4" customFormat="1" ht="38.25" spans="2:28">
      <c r="B9" s="32" t="s">
        <v>99</v>
      </c>
      <c r="C9" s="39" t="s">
        <v>160</v>
      </c>
      <c r="D9" s="33" t="s">
        <v>161</v>
      </c>
      <c r="E9" s="34" t="s">
        <v>147</v>
      </c>
      <c r="F9" s="34">
        <v>64</v>
      </c>
      <c r="G9" s="34">
        <v>28</v>
      </c>
      <c r="H9" s="34"/>
      <c r="I9" s="35">
        <v>158</v>
      </c>
      <c r="J9" s="37">
        <f t="shared" ref="J9:J22" si="0">SUM(F9:I9)</f>
        <v>250</v>
      </c>
      <c r="K9" s="40">
        <v>0</v>
      </c>
      <c r="L9" s="38">
        <f t="shared" ref="L9:L22" si="1">J9*K9</f>
        <v>0</v>
      </c>
      <c r="S9" s="26"/>
      <c r="T9" s="26"/>
      <c r="U9" s="26"/>
      <c r="V9" s="26"/>
      <c r="W9" s="26"/>
      <c r="X9" s="26"/>
      <c r="Y9" s="26"/>
      <c r="Z9" s="26"/>
      <c r="AA9" s="26"/>
      <c r="AB9" s="26"/>
    </row>
    <row r="10" s="4" customFormat="1" ht="16" customHeight="1" spans="2:28">
      <c r="B10" s="41" t="s">
        <v>162</v>
      </c>
      <c r="C10" s="39" t="s">
        <v>163</v>
      </c>
      <c r="D10" s="39"/>
      <c r="E10" s="42"/>
      <c r="F10" s="42"/>
      <c r="G10" s="42"/>
      <c r="H10" s="42"/>
      <c r="I10" s="35"/>
      <c r="J10" s="37">
        <f t="shared" si="0"/>
        <v>0</v>
      </c>
      <c r="K10" s="43"/>
      <c r="L10" s="38">
        <f t="shared" si="1"/>
        <v>0</v>
      </c>
      <c r="M10" s="44"/>
      <c r="N10" s="44"/>
      <c r="O10" s="44"/>
      <c r="P10" s="44"/>
      <c r="Q10" s="44"/>
      <c r="R10" s="45"/>
      <c r="S10" s="44"/>
      <c r="T10" s="44"/>
      <c r="U10" s="44"/>
      <c r="V10" s="26"/>
      <c r="W10" s="26"/>
      <c r="X10" s="26"/>
      <c r="Y10" s="26"/>
      <c r="Z10" s="26"/>
      <c r="AA10" s="26"/>
      <c r="AB10" s="26"/>
    </row>
    <row r="11" s="4" customFormat="1" ht="102" spans="2:28">
      <c r="B11" s="32" t="s">
        <v>95</v>
      </c>
      <c r="C11" s="39" t="s">
        <v>164</v>
      </c>
      <c r="D11" s="39" t="s">
        <v>165</v>
      </c>
      <c r="E11" s="42" t="s">
        <v>166</v>
      </c>
      <c r="F11" s="42">
        <v>2</v>
      </c>
      <c r="G11" s="42">
        <v>2</v>
      </c>
      <c r="H11" s="42"/>
      <c r="I11" s="35">
        <v>1</v>
      </c>
      <c r="J11" s="37">
        <f t="shared" si="0"/>
        <v>5</v>
      </c>
      <c r="K11" s="35">
        <v>0</v>
      </c>
      <c r="L11" s="38">
        <f t="shared" si="1"/>
        <v>0</v>
      </c>
      <c r="M11" s="44"/>
      <c r="N11" s="44"/>
      <c r="O11" s="44"/>
      <c r="P11" s="44"/>
      <c r="Q11" s="44"/>
      <c r="R11" s="45"/>
      <c r="S11" s="44"/>
      <c r="T11" s="44"/>
      <c r="U11" s="44"/>
      <c r="V11" s="26"/>
      <c r="W11" s="26"/>
      <c r="X11" s="26"/>
      <c r="Y11" s="26"/>
      <c r="Z11" s="26"/>
      <c r="AA11" s="26"/>
      <c r="AB11" s="26"/>
    </row>
    <row r="12" s="4" customFormat="1" ht="102" spans="2:28">
      <c r="B12" s="32" t="s">
        <v>99</v>
      </c>
      <c r="C12" s="39" t="s">
        <v>167</v>
      </c>
      <c r="D12" s="39" t="s">
        <v>168</v>
      </c>
      <c r="E12" s="42" t="s">
        <v>166</v>
      </c>
      <c r="F12" s="42">
        <v>6</v>
      </c>
      <c r="G12" s="42">
        <v>7</v>
      </c>
      <c r="H12" s="42"/>
      <c r="I12" s="35">
        <v>5</v>
      </c>
      <c r="J12" s="37">
        <f t="shared" si="0"/>
        <v>18</v>
      </c>
      <c r="K12" s="35">
        <v>0</v>
      </c>
      <c r="L12" s="38">
        <f t="shared" si="1"/>
        <v>0</v>
      </c>
      <c r="M12" s="44"/>
      <c r="N12" s="44"/>
      <c r="O12" s="44"/>
      <c r="P12" s="44"/>
      <c r="Q12" s="44"/>
      <c r="R12" s="45"/>
      <c r="S12" s="44"/>
      <c r="T12" s="44"/>
      <c r="U12" s="44"/>
      <c r="V12" s="26"/>
      <c r="W12" s="26"/>
      <c r="X12" s="26"/>
      <c r="Y12" s="26"/>
      <c r="Z12" s="26"/>
      <c r="AA12" s="26"/>
      <c r="AB12" s="26"/>
    </row>
    <row r="13" s="4" customFormat="1" ht="102" spans="2:28">
      <c r="B13" s="32" t="s">
        <v>102</v>
      </c>
      <c r="C13" s="39" t="s">
        <v>169</v>
      </c>
      <c r="D13" s="39" t="s">
        <v>170</v>
      </c>
      <c r="E13" s="42" t="s">
        <v>166</v>
      </c>
      <c r="F13" s="42">
        <v>2</v>
      </c>
      <c r="G13" s="42">
        <v>2</v>
      </c>
      <c r="H13" s="42">
        <v>1</v>
      </c>
      <c r="I13" s="35">
        <v>2</v>
      </c>
      <c r="J13" s="37">
        <f t="shared" si="0"/>
        <v>7</v>
      </c>
      <c r="K13" s="46">
        <v>0</v>
      </c>
      <c r="L13" s="38">
        <f t="shared" si="1"/>
        <v>0</v>
      </c>
      <c r="M13" s="44"/>
      <c r="N13" s="44"/>
      <c r="O13" s="44"/>
      <c r="P13" s="44"/>
      <c r="Q13" s="44"/>
      <c r="R13" s="45"/>
      <c r="S13" s="44"/>
      <c r="T13" s="44"/>
      <c r="U13" s="44"/>
      <c r="V13" s="26"/>
      <c r="W13" s="26"/>
      <c r="X13" s="26"/>
      <c r="Y13" s="26"/>
      <c r="Z13" s="26"/>
      <c r="AA13" s="26"/>
      <c r="AB13" s="26"/>
    </row>
    <row r="14" s="4" customFormat="1" ht="102" spans="2:28">
      <c r="B14" s="32" t="s">
        <v>104</v>
      </c>
      <c r="C14" s="39" t="s">
        <v>171</v>
      </c>
      <c r="D14" s="39" t="s">
        <v>172</v>
      </c>
      <c r="E14" s="42" t="s">
        <v>166</v>
      </c>
      <c r="F14" s="42"/>
      <c r="G14" s="42">
        <v>8</v>
      </c>
      <c r="H14" s="42"/>
      <c r="I14" s="35"/>
      <c r="J14" s="37">
        <f t="shared" si="0"/>
        <v>8</v>
      </c>
      <c r="K14" s="47">
        <v>0</v>
      </c>
      <c r="L14" s="38">
        <f t="shared" si="1"/>
        <v>0</v>
      </c>
      <c r="M14" s="44"/>
      <c r="N14" s="44"/>
      <c r="O14" s="44"/>
      <c r="P14" s="44"/>
      <c r="Q14" s="44"/>
      <c r="R14" s="45"/>
      <c r="S14" s="44"/>
      <c r="T14" s="44"/>
      <c r="U14" s="44"/>
      <c r="V14" s="26"/>
      <c r="W14" s="26"/>
      <c r="X14" s="26"/>
      <c r="Y14" s="26"/>
      <c r="Z14" s="26"/>
      <c r="AA14" s="26"/>
      <c r="AB14" s="26"/>
    </row>
    <row r="15" s="4" customFormat="1" ht="102" spans="2:28">
      <c r="B15" s="32" t="s">
        <v>173</v>
      </c>
      <c r="C15" s="39" t="s">
        <v>174</v>
      </c>
      <c r="D15" s="39" t="s">
        <v>175</v>
      </c>
      <c r="E15" s="42" t="s">
        <v>166</v>
      </c>
      <c r="F15" s="42">
        <v>2</v>
      </c>
      <c r="G15" s="42"/>
      <c r="H15" s="42"/>
      <c r="I15" s="35"/>
      <c r="J15" s="37">
        <f t="shared" si="0"/>
        <v>2</v>
      </c>
      <c r="K15" s="35">
        <v>0</v>
      </c>
      <c r="L15" s="38">
        <f t="shared" si="1"/>
        <v>0</v>
      </c>
      <c r="M15" s="44"/>
      <c r="N15" s="44"/>
      <c r="O15" s="48"/>
      <c r="P15" s="44"/>
      <c r="Q15" s="48"/>
      <c r="R15" s="44"/>
      <c r="S15" s="48"/>
      <c r="T15" s="44"/>
      <c r="U15" s="48"/>
      <c r="V15" s="44"/>
      <c r="W15" s="49"/>
      <c r="X15" s="44"/>
      <c r="Y15" s="49"/>
      <c r="Z15" s="44"/>
      <c r="AA15" s="49"/>
      <c r="AB15" s="44"/>
    </row>
    <row r="16" s="4" customFormat="1" ht="33" customHeight="1" spans="2:28">
      <c r="B16" s="32" t="s">
        <v>176</v>
      </c>
      <c r="C16" s="39" t="s">
        <v>177</v>
      </c>
      <c r="D16" s="39" t="s">
        <v>178</v>
      </c>
      <c r="E16" s="42" t="s">
        <v>179</v>
      </c>
      <c r="F16" s="42"/>
      <c r="G16" s="42"/>
      <c r="H16" s="42"/>
      <c r="I16" s="50">
        <v>1</v>
      </c>
      <c r="J16" s="37">
        <f t="shared" si="0"/>
        <v>1</v>
      </c>
      <c r="K16" s="40">
        <v>0</v>
      </c>
      <c r="L16" s="38">
        <f t="shared" si="1"/>
        <v>0</v>
      </c>
      <c r="M16" s="44"/>
      <c r="N16" s="44"/>
      <c r="O16" s="48"/>
      <c r="P16" s="44"/>
      <c r="Q16" s="48"/>
      <c r="R16" s="44"/>
      <c r="S16" s="48"/>
      <c r="T16" s="44"/>
      <c r="U16" s="48"/>
      <c r="V16" s="44"/>
      <c r="W16" s="49"/>
      <c r="X16" s="44"/>
      <c r="Y16" s="49"/>
      <c r="Z16" s="44"/>
      <c r="AA16" s="49"/>
      <c r="AB16" s="44"/>
    </row>
    <row r="17" s="4" customFormat="1" ht="33" customHeight="1" spans="2:28">
      <c r="B17" s="32" t="s">
        <v>180</v>
      </c>
      <c r="C17" s="51" t="s">
        <v>181</v>
      </c>
      <c r="D17" s="52" t="s">
        <v>182</v>
      </c>
      <c r="E17" s="42" t="s">
        <v>166</v>
      </c>
      <c r="F17" s="35">
        <v>2</v>
      </c>
      <c r="G17" s="53"/>
      <c r="H17" s="42"/>
      <c r="I17" s="50"/>
      <c r="J17" s="37">
        <f t="shared" si="0"/>
        <v>2</v>
      </c>
      <c r="K17" s="53">
        <v>0</v>
      </c>
      <c r="L17" s="38">
        <f t="shared" si="1"/>
        <v>0</v>
      </c>
      <c r="M17" s="44"/>
      <c r="N17" s="44"/>
      <c r="O17" s="48"/>
      <c r="P17" s="44"/>
      <c r="Q17" s="48"/>
      <c r="R17" s="44"/>
      <c r="S17" s="48"/>
      <c r="T17" s="44"/>
      <c r="U17" s="48"/>
      <c r="V17" s="44"/>
      <c r="W17" s="49"/>
      <c r="X17" s="44"/>
      <c r="Y17" s="49"/>
      <c r="Z17" s="44"/>
      <c r="AA17" s="49"/>
      <c r="AB17" s="44"/>
    </row>
    <row r="18" s="4" customFormat="1" ht="25" customHeight="1" spans="2:28">
      <c r="B18" s="41" t="s">
        <v>183</v>
      </c>
      <c r="C18" s="39" t="s">
        <v>184</v>
      </c>
      <c r="D18" s="39"/>
      <c r="E18" s="39"/>
      <c r="F18" s="39"/>
      <c r="G18" s="39"/>
      <c r="H18" s="39"/>
      <c r="I18" s="39"/>
      <c r="J18" s="37">
        <f t="shared" si="0"/>
        <v>0</v>
      </c>
      <c r="K18" s="43"/>
      <c r="L18" s="38">
        <f t="shared" si="1"/>
        <v>0</v>
      </c>
      <c r="M18" s="44"/>
      <c r="N18" s="44"/>
      <c r="O18" s="48"/>
      <c r="P18" s="44"/>
      <c r="Q18" s="48"/>
      <c r="R18" s="44"/>
      <c r="S18" s="48"/>
      <c r="T18" s="44"/>
      <c r="U18" s="48"/>
      <c r="V18" s="44"/>
      <c r="W18" s="49"/>
      <c r="X18" s="44"/>
      <c r="Y18" s="49"/>
      <c r="Z18" s="44"/>
      <c r="AA18" s="49"/>
      <c r="AB18" s="44"/>
    </row>
    <row r="19" s="4" customFormat="1" ht="54" customHeight="1" spans="2:28">
      <c r="B19" s="32" t="s">
        <v>95</v>
      </c>
      <c r="C19" s="39" t="s">
        <v>185</v>
      </c>
      <c r="D19" s="39" t="s">
        <v>186</v>
      </c>
      <c r="E19" s="42" t="s">
        <v>187</v>
      </c>
      <c r="F19" s="42">
        <v>26</v>
      </c>
      <c r="G19" s="42">
        <v>28</v>
      </c>
      <c r="H19" s="42">
        <v>10</v>
      </c>
      <c r="I19" s="50">
        <v>23</v>
      </c>
      <c r="J19" s="37">
        <f t="shared" si="0"/>
        <v>87</v>
      </c>
      <c r="K19" s="43">
        <v>0</v>
      </c>
      <c r="L19" s="38">
        <f t="shared" si="1"/>
        <v>0</v>
      </c>
      <c r="M19" s="44"/>
      <c r="N19" s="44"/>
      <c r="O19" s="48"/>
      <c r="P19" s="44"/>
      <c r="Q19" s="48"/>
      <c r="R19" s="44"/>
      <c r="S19" s="48"/>
      <c r="T19" s="44"/>
      <c r="U19" s="48"/>
      <c r="V19" s="44"/>
      <c r="W19" s="49"/>
      <c r="X19" s="44"/>
      <c r="Y19" s="49"/>
      <c r="Z19" s="44"/>
      <c r="AA19" s="49"/>
      <c r="AB19" s="44"/>
    </row>
    <row r="20" s="4" customFormat="1" ht="54" customHeight="1" spans="2:28">
      <c r="B20" s="32" t="s">
        <v>99</v>
      </c>
      <c r="C20" s="39" t="s">
        <v>188</v>
      </c>
      <c r="D20" s="39" t="s">
        <v>189</v>
      </c>
      <c r="E20" s="42" t="s">
        <v>187</v>
      </c>
      <c r="F20" s="50">
        <v>196</v>
      </c>
      <c r="G20" s="42"/>
      <c r="H20" s="42"/>
      <c r="I20" s="50"/>
      <c r="J20" s="37">
        <f t="shared" si="0"/>
        <v>196</v>
      </c>
      <c r="K20" s="43">
        <v>0</v>
      </c>
      <c r="L20" s="38">
        <f t="shared" si="1"/>
        <v>0</v>
      </c>
      <c r="M20" s="44"/>
      <c r="N20" s="44"/>
      <c r="O20" s="48"/>
      <c r="P20" s="44"/>
      <c r="Q20" s="48"/>
      <c r="R20" s="44"/>
      <c r="S20" s="48"/>
      <c r="T20" s="44"/>
      <c r="U20" s="48"/>
      <c r="V20" s="44"/>
      <c r="W20" s="49"/>
      <c r="X20" s="44"/>
      <c r="Y20" s="49"/>
      <c r="Z20" s="44"/>
      <c r="AA20" s="49"/>
      <c r="AB20" s="44"/>
    </row>
    <row r="21" s="4" customFormat="1" ht="185" customHeight="1" spans="2:28">
      <c r="B21" s="41" t="s">
        <v>190</v>
      </c>
      <c r="C21" s="39" t="s">
        <v>191</v>
      </c>
      <c r="D21" s="39" t="s">
        <v>192</v>
      </c>
      <c r="E21" s="42" t="s">
        <v>98</v>
      </c>
      <c r="F21" s="42">
        <v>353.74</v>
      </c>
      <c r="G21" s="42">
        <v>400</v>
      </c>
      <c r="H21" s="42">
        <v>167.9</v>
      </c>
      <c r="I21" s="35">
        <v>336.44</v>
      </c>
      <c r="J21" s="37">
        <f t="shared" si="0"/>
        <v>1258.08</v>
      </c>
      <c r="K21" s="35">
        <v>0</v>
      </c>
      <c r="L21" s="54">
        <f t="shared" si="1"/>
        <v>0</v>
      </c>
      <c r="M21" s="44"/>
      <c r="N21" s="44"/>
      <c r="O21" s="48"/>
      <c r="P21" s="44"/>
      <c r="Q21" s="48"/>
      <c r="R21" s="44"/>
      <c r="S21" s="48"/>
      <c r="T21" s="44"/>
      <c r="U21" s="48"/>
      <c r="V21" s="44"/>
      <c r="W21" s="49"/>
      <c r="X21" s="44"/>
      <c r="Y21" s="49"/>
      <c r="Z21" s="44"/>
      <c r="AA21" s="49"/>
      <c r="AB21" s="44"/>
    </row>
    <row r="22" s="4" customFormat="1" ht="102" spans="2:28">
      <c r="B22" s="41" t="s">
        <v>193</v>
      </c>
      <c r="C22" s="39" t="s">
        <v>194</v>
      </c>
      <c r="D22" s="39" t="s">
        <v>195</v>
      </c>
      <c r="E22" s="42" t="s">
        <v>98</v>
      </c>
      <c r="F22" s="42">
        <v>60</v>
      </c>
      <c r="G22" s="42">
        <v>58.5</v>
      </c>
      <c r="H22" s="42">
        <v>12</v>
      </c>
      <c r="I22" s="35">
        <v>78</v>
      </c>
      <c r="J22" s="37">
        <f t="shared" si="0"/>
        <v>208.5</v>
      </c>
      <c r="K22" s="35">
        <v>0</v>
      </c>
      <c r="L22" s="38">
        <f t="shared" si="1"/>
        <v>0</v>
      </c>
      <c r="M22" s="44"/>
      <c r="N22" s="44"/>
      <c r="O22" s="44"/>
      <c r="P22" s="44"/>
      <c r="Q22" s="44"/>
      <c r="R22" s="45"/>
      <c r="S22" s="44"/>
      <c r="T22" s="44"/>
      <c r="U22" s="44"/>
      <c r="V22" s="26"/>
      <c r="W22" s="26"/>
      <c r="X22" s="26"/>
      <c r="Y22" s="26"/>
      <c r="Z22" s="26"/>
      <c r="AA22" s="26"/>
      <c r="AB22" s="26"/>
    </row>
    <row r="23" s="5" customFormat="1" ht="27" customHeight="1" spans="2:28">
      <c r="B23" s="55" t="s">
        <v>196</v>
      </c>
      <c r="C23" s="55"/>
      <c r="D23" s="55"/>
      <c r="E23" s="55"/>
      <c r="F23" s="55"/>
      <c r="G23" s="55"/>
      <c r="H23" s="55"/>
      <c r="I23" s="56">
        <f>SUM(L8:L22)</f>
        <v>0</v>
      </c>
      <c r="J23" s="57"/>
      <c r="K23" s="57"/>
      <c r="L23" s="58" t="s">
        <v>78</v>
      </c>
    </row>
  </sheetData>
  <mergeCells count="12">
    <mergeCell ref="B2:L2"/>
    <mergeCell ref="K3:L3"/>
    <mergeCell ref="B4:L4"/>
    <mergeCell ref="F5:J5"/>
    <mergeCell ref="B23:E23"/>
    <mergeCell ref="I23:K23"/>
    <mergeCell ref="B5:B6"/>
    <mergeCell ref="C5:C6"/>
    <mergeCell ref="D5:D6"/>
    <mergeCell ref="E5:E6"/>
    <mergeCell ref="K5:K6"/>
    <mergeCell ref="L5:L6"/>
  </mergeCells>
  <printOptions horizontalCentered="1"/>
  <pageMargins left="0.55" right="0.55" top="0.79" bottom="0.79" header="0.51" footer="0.51"/>
  <pageSetup paperSize="9" scale="75" orientation="landscape" blackAndWhite="1"/>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7</vt:i4>
      </vt:variant>
    </vt:vector>
  </HeadingPairs>
  <TitlesOfParts>
    <vt:vector size="7" baseType="lpstr">
      <vt:lpstr>封面</vt:lpstr>
      <vt:lpstr>总说明</vt:lpstr>
      <vt:lpstr>汇总表</vt:lpstr>
      <vt:lpstr>第100章</vt:lpstr>
      <vt:lpstr>第200章  </vt:lpstr>
      <vt:lpstr>第300章  </vt:lpstr>
      <vt:lpstr>第600章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沈银燕</dc:creator>
  <cp:lastModifiedBy>WPS_1780816169</cp:lastModifiedBy>
  <dcterms:created xsi:type="dcterms:W3CDTF">2000-12-22T02:28:00Z</dcterms:created>
  <cp:lastPrinted>2019-07-01T01:35:00Z</cp:lastPrinted>
  <dcterms:modified xsi:type="dcterms:W3CDTF">2026-10-28T09:07:45Z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602D0A5DCC49473194857027A1E5FDE5_13</vt:lpwstr>
  </property>
  <property fmtid="{D5CDD505-2E9C-101B-9397-08002B2CF9AE}" pid="4" name="CalculationRule">
    <vt:i4>0</vt:i4>
  </property>
</Properties>
</file>