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扉-1 招标工程量清单扉页" sheetId="1" r:id="rId1"/>
    <sheet name="汇总表" sheetId="6" r:id="rId2"/>
    <sheet name="A展馆装饰" sheetId="2" r:id="rId3"/>
    <sheet name="D展馆装饰" sheetId="3" r:id="rId4"/>
    <sheet name="展馆户外标识" sheetId="4" r:id="rId5"/>
    <sheet name="A、D展馆安装"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<sst xmlns="http://schemas.openxmlformats.org/spreadsheetml/2006/main" count="600" uniqueCount="311">
  <si>
    <t>沭阳现代农业产业园农创空间提升项目</t>
  </si>
  <si>
    <t>工程</t>
  </si>
  <si>
    <t>招 标 工 程 量 清 单</t>
  </si>
  <si>
    <t>招  标  人：</t>
  </si>
  <si>
    <t>造价咨询人：</t>
  </si>
  <si>
    <t>（单位盖章）</t>
  </si>
  <si>
    <t>(单位资质专用章)</t>
  </si>
  <si>
    <t>法定代表人  
或其授权人：</t>
  </si>
  <si>
    <t>法定代表人  
  或其授权人：</t>
  </si>
  <si>
    <t>(签字或盖章)</t>
  </si>
  <si>
    <t>编  制  人：</t>
  </si>
  <si>
    <t>复  核  人：</t>
  </si>
  <si>
    <t>(造价人员签字盖专用章)</t>
  </si>
  <si>
    <t>(造价工程师签字盖专用章)</t>
  </si>
  <si>
    <t xml:space="preserve">编 制 时 间：  </t>
  </si>
  <si>
    <t>复 核 时 间：</t>
  </si>
  <si>
    <t>扉-1</t>
  </si>
  <si>
    <t>序号</t>
  </si>
  <si>
    <t>科目</t>
  </si>
  <si>
    <t>单位</t>
  </si>
  <si>
    <t>数量</t>
  </si>
  <si>
    <t>单价/元</t>
  </si>
  <si>
    <t>总价/元</t>
  </si>
  <si>
    <t>备注</t>
  </si>
  <si>
    <t>A展馆装饰</t>
  </si>
  <si>
    <t>项</t>
  </si>
  <si>
    <t>D展馆装饰</t>
  </si>
  <si>
    <t>展馆户外标识</t>
  </si>
  <si>
    <t>A、D场馆安装</t>
  </si>
  <si>
    <t>合计</t>
  </si>
  <si>
    <t>清单与计价表</t>
  </si>
  <si>
    <t>工程名称：A展馆装饰</t>
  </si>
  <si>
    <t>标段：沭阳现代农业产业园农创空间提升项目</t>
  </si>
  <si>
    <t>项目名称</t>
  </si>
  <si>
    <t>项目特征描述</t>
  </si>
  <si>
    <t>计量单位</t>
  </si>
  <si>
    <t>工程量</t>
  </si>
  <si>
    <t>金额（元）</t>
  </si>
  <si>
    <t>全费用综合单价</t>
  </si>
  <si>
    <t>全费用综合合价</t>
  </si>
  <si>
    <t>拆除工程</t>
  </si>
  <si>
    <t>墙体拆除</t>
  </si>
  <si>
    <t>1、墙体拆除，包含原墙面造型等饰面拆除；
2、含拆除后建筑垃圾清理、外运，运距自行考虑；</t>
  </si>
  <si>
    <t>m2</t>
  </si>
  <si>
    <t>门拆除</t>
  </si>
  <si>
    <t>1、单扇门拆除
2、含拆除后建筑垃圾清理、外运，运距自行考虑；</t>
  </si>
  <si>
    <t>樘</t>
  </si>
  <si>
    <t>1、双扇门拆除
2、含拆除后建筑垃圾清理、外运，运距自行考虑；</t>
  </si>
  <si>
    <t>地面拆除</t>
  </si>
  <si>
    <t>1、铲除地面及基层【含地毯及地砖综合考虑】
2、含拆除后建筑垃圾清理、外运，运距自行考虑；</t>
  </si>
  <si>
    <t>天棚拆除</t>
  </si>
  <si>
    <t>1、天棚面龙骨及饰面拆除
2、含拆除后建筑垃圾清理、外运，运距自行考虑；</t>
  </si>
  <si>
    <t>楼地面装饰工程</t>
  </si>
  <si>
    <t>门槛石</t>
  </si>
  <si>
    <t>1、面层材料品种、规格、颜色:18mm厚大理石石材（深灰色）；
2、粘结层厚度、材料种类:水泥砂浆结合层；
3、压线条种类:成品收口条3mm厚；
4、下设止水坎，含相应模板；
5、具体参数及做法以后期深化设计为准；</t>
  </si>
  <si>
    <t>地面找平</t>
  </si>
  <si>
    <t>1、结合层材料种类:30mm厚1:2.5水泥砂浆找平层
2、基层清理+界面剂一道</t>
  </si>
  <si>
    <t>塑胶地板</t>
  </si>
  <si>
    <t>1、面层形式、材料种类、规格:2.6mm厚防滑Pvc地胶垫；
2、PVC地胶粘结剂；
3、3mm水泥自流平找平；
4、具体参数及做法以后期深化设计为准；</t>
  </si>
  <si>
    <t>新建墙体</t>
  </si>
  <si>
    <t>A馆轻钢龙骨隔墙（直形单面封板）</t>
  </si>
  <si>
    <t>1、Q100系列轻钢龙骨；
2、单面单层9mm阻燃版基层；
3、9.5mm纸面石膏板基层；
4、工程量计算规则为算至吊顶高度，吊顶以上龙骨综合考虑在报价内；</t>
  </si>
  <si>
    <t>A馆轻钢龙骨隔墙（直形双面封板）</t>
  </si>
  <si>
    <t>1、Q100系列轻钢龙骨
2、双面9mm阻燃版基层
3、9.5mm纸面石膏板基层
4、工程量计算规则为算至吊顶高度，吊顶以上龙骨综合考虑在报价内；</t>
  </si>
  <si>
    <t>墙、柱面装饰工程</t>
  </si>
  <si>
    <t>序厅</t>
  </si>
  <si>
    <t>墙纸（A馆-EL-101-1、2）</t>
  </si>
  <si>
    <t>1、面层：墙面立体贴纸，内容依据甲方要求定制
2、基层及龙骨，龙骨刷3遍防火涂料
3、具体参数及做法以后期深化设计为准</t>
  </si>
  <si>
    <t>花草栏</t>
  </si>
  <si>
    <t>1、实物花草栏
2、施工单位采购前须征得甲方认可方可进场安装
3、具体参数及做法以后期深化设计为准</t>
  </si>
  <si>
    <t>m</t>
  </si>
  <si>
    <t>木格栅（装饰）</t>
  </si>
  <si>
    <t>1、木格栅（装饰柱），L型
2、规格：宽80mm,高度3600m
3、施工单位采购前须征得甲方认可方可进场安装
4、具体参数及做法以后期深化设计为准</t>
  </si>
  <si>
    <t>根</t>
  </si>
  <si>
    <t>金属踢脚线</t>
  </si>
  <si>
    <t>1、面层形式、材料种类、规格:1.2mm厚黑色不锈钢踢脚线；
2、具体参数及做法以后期深化设计为准；</t>
  </si>
  <si>
    <t>沐阳概况、领导赞花</t>
  </si>
  <si>
    <t>墙面造型装饰（A馆-EL-102-1）</t>
  </si>
  <si>
    <t>1、面层：白色无机装饰涂料、烤漆板、宣绒布UV打印、亚克力雕刻、格栅板，规格、颜色、造型相应考虑
2、基层及龙骨相应考虑，龙骨刷3遍防火涂料
3、具体参数及做法以后期深化设计为准</t>
  </si>
  <si>
    <t>暗门</t>
  </si>
  <si>
    <t>1、饰面防火暗门+配套五金
2、门套包至吊顶高
3、具体参数及做法以后期深化设计为准</t>
  </si>
  <si>
    <t>展示地柜</t>
  </si>
  <si>
    <t>1、“中国沭阳花木国际花木城”logo展示地柜
2、具体参数及做法以后期深化设计为准</t>
  </si>
  <si>
    <t>花团锦簇</t>
  </si>
  <si>
    <t>墙面造型装饰（A馆-EL-103-3）</t>
  </si>
  <si>
    <t>1、面层：烤漆板、木饰面板，规格、颜色、造型相应考虑
2、玫瑰金装饰条约18.1m
3、基层及龙骨相应考虑，龙骨刷3遍防火涂料
4、具体参数及做法以后期深化设计为准</t>
  </si>
  <si>
    <t>凹龛</t>
  </si>
  <si>
    <t>1、黑色不锈钢凹龛
2、规格：长3.4m*高0.7m,进深依据业主要求定制
3、具体参数及做法以后期深化设计为准</t>
  </si>
  <si>
    <t>个</t>
  </si>
  <si>
    <t>1、黑色不锈钢凹龛
2、规格：长0.65m*高1.2m,进深依据业主要求定制
3、具体参数及做法以后期深化设计为准</t>
  </si>
  <si>
    <t>花木数说</t>
  </si>
  <si>
    <t>墙面造型装饰（A馆-EL-104-1）</t>
  </si>
  <si>
    <t>1、面层： 烤漆板、木饰面板，规格、颜色、造型相应考虑
2、基层及龙骨相应考虑，龙骨刷3遍防火涂料
3、具体参数及做法以后期深化设计为准</t>
  </si>
  <si>
    <t>风土使然1.0、风骨底蕴</t>
  </si>
  <si>
    <t>1、面层： 白色无机装饰涂料、宣绒布UV打印、烤漆板，规格、颜色、造型相应考虑
2、基层及龙骨相应考虑，龙骨刷3遍防火涂料
3、具体参数及做法以后期深化设计为准</t>
  </si>
  <si>
    <t>地台</t>
  </si>
  <si>
    <t>1、阻燃板，喷漆（完成面装饰石子、沙土）
2、木龙骨刷3遍防火涂料
3、具体参数及做法以后期深化设计为准</t>
  </si>
  <si>
    <t>盆栽</t>
  </si>
  <si>
    <t>假竹子</t>
  </si>
  <si>
    <t>风情沧海</t>
  </si>
  <si>
    <t>墙面造型装饰（A馆-EL-105-1）</t>
  </si>
  <si>
    <t>1、面层：白色无机装饰涂料、宣绒布UV打印，规格、颜色、造型相应考虑
2、基层及龙骨相应考虑，龙骨刷3遍防火涂料
3、具体参数及做法以后期深化设计为准</t>
  </si>
  <si>
    <t>1、阻燃板，喷漆
2、木龙骨刷3遍防火涂料
3、具体参数及做法以后期深化设计为准</t>
  </si>
  <si>
    <t>屏风隔断</t>
  </si>
  <si>
    <t>1、成品屏风隔断：木饰面格栅 1.29*3.5m
2、材质、样式相应考虑
3、具体参数及做法以后期深化设计为准</t>
  </si>
  <si>
    <t>摆件</t>
  </si>
  <si>
    <t>模具泡沫山50x60x50cmx3</t>
  </si>
  <si>
    <t>盆景架</t>
  </si>
  <si>
    <t>实木盆景架</t>
  </si>
  <si>
    <t>长条桌</t>
  </si>
  <si>
    <t>长条桌120x50x75cm</t>
  </si>
  <si>
    <t>仿真盆栽：假竹子或其他</t>
  </si>
  <si>
    <t>风靡栽种</t>
  </si>
  <si>
    <t>墙面造型装饰（A馆-EL-106-1）</t>
  </si>
  <si>
    <t>1、面层：发光灯箱、白色无机装饰涂料、宣绒布UV打印，规格、颜色、造型相应考虑
2、基层及龙骨相应考虑，龙骨刷3遍防火涂料
3、具体参数及做法以后期深化设计为准</t>
  </si>
  <si>
    <t>时代故事3.0</t>
  </si>
  <si>
    <t>1、面层：橙色高光无机装饰涂料、烤漆板（内嵌玫瑰金不锈钢异形装饰片），规格、颜色、造型相应考虑
2、基层及龙骨相应考虑，龙骨刷3遍防火涂料
3、具体参数及做法以后期深化设计为准</t>
  </si>
  <si>
    <t>玻璃栏杆</t>
  </si>
  <si>
    <t>1、玻璃扶手栏杆，不锈钢包边，高度约1m
2、具体参数及做法以后期深化设计为准</t>
  </si>
  <si>
    <t>LED屏背支架（A馆-EL-105）</t>
  </si>
  <si>
    <t>1、外包不锈钢饰面板
2、配套大屏支架，刷防火涂料三遍
3、具体参数及做法以后期深化设计为准</t>
  </si>
  <si>
    <t>六个转型</t>
  </si>
  <si>
    <t>1、面层：写真画面（四周金属包边）、亚克力发光灯盒、打孔镀锌铝板、烤漆板（内嵌凹龛），规格、颜色、造型相应考虑
2、基层及龙骨相应考虑，龙骨刷3遍防火涂料
3、具体参数及做法以后期深化设计为准</t>
  </si>
  <si>
    <t>实力项目带动、组织科学引领</t>
  </si>
  <si>
    <t>墙面造型装饰（A馆-EL-109-3）</t>
  </si>
  <si>
    <t>1、面层：打孔镀锌铝板、写真画面、亚克力透光板，规格、颜色、造型相应考虑
2、基层及龙骨相应考虑，龙骨刷3遍防火涂料
3、具体参数及做法以后期深化设计为准</t>
  </si>
  <si>
    <t>包柱（展示架）实力项目带动</t>
  </si>
  <si>
    <t>1、面层：橙色无机高光装饰涂料，底部外包亚光不锈钢饰面
2、层板支架造型层4层，四周设置软膜发光层
3、绿植依据业主要求提供
4、具体参数及做法以后期深化设计为准</t>
  </si>
  <si>
    <t>时代故事4.0</t>
  </si>
  <si>
    <t>墙面造型装饰（A馆-EL-104-2）</t>
  </si>
  <si>
    <t>1、面层：木饰面板、白色烤漆板（内嵌玫瑰金异形装饰片），规格、颜色、造型相应考虑
2、基层及龙骨相应考虑，龙骨刷3遍防火涂料
3、具体参数及做法以后期深化设计为准</t>
  </si>
  <si>
    <t>大数据中心</t>
  </si>
  <si>
    <t>LED屏背支架（A馆-EL-107-1）</t>
  </si>
  <si>
    <t>墙面造型装饰（A馆-EL-109-2）</t>
  </si>
  <si>
    <t>1、面层：木饰面板、白色烤漆板、古铜色不锈钢，规格、颜色、造型相应考虑
2、基层及龙骨相应考虑，龙骨刷3遍防火涂料
3、具体参数及做法以后期深化设计为准</t>
  </si>
  <si>
    <t>墙面造型装饰（A馆-EL-107-3）</t>
  </si>
  <si>
    <t>1、面层：白色波浪烤漆板、高清写真、亚克力灯盒，规格、颜色、造型相应考虑
2、基层及龙骨相应考虑，龙骨刷3遍防火涂料
3、具体参数及做法以后期深化设计为准</t>
  </si>
  <si>
    <t>白色烤漆柜体</t>
  </si>
  <si>
    <t>1、白色烤漆柜体
2、具体参数及做法以后期深化设计为准</t>
  </si>
  <si>
    <t>种苗</t>
  </si>
  <si>
    <t>墙面造型装饰（A馆-EL-107-1）</t>
  </si>
  <si>
    <t>1、宣绒布UV打印（四周木饰面框套）、白色无机涂料，规格、颜色、造型相应考虑
2、配套大屏支架，刷防火涂料三遍
3、具体参数及做法以后期深化设计为准</t>
  </si>
  <si>
    <t>墙面造型装饰（A馆-EL-109-1）</t>
  </si>
  <si>
    <t>1、面层：木饰面板、白色烤漆板、古铜色不锈钢，规格、颜色、造型相应考虑
2、木龙骨刷3遍防火涂料
3、具体参数及做法以后期深化设计为准</t>
  </si>
  <si>
    <t>植物展陈货架</t>
  </si>
  <si>
    <t>1、展示台定制品:1.8m宽*3.2m高*0.5m进深
2、钢骨架+12mm阻燃板基层
3、含配套五金及其他配件等</t>
  </si>
  <si>
    <t>1、成品定制长条地台
2、具体参数及做法以后期深化设计为准</t>
  </si>
  <si>
    <t>院所惠谷</t>
  </si>
  <si>
    <t>1、面层：写真画面、造型花艺，规格、颜色、造型相应考虑
2、基层及龙骨相应考虑，龙骨刷3遍防火涂料
3、具体参数及做法以后期深化设计为准</t>
  </si>
  <si>
    <t>接待柜台</t>
  </si>
  <si>
    <t>1、异型烤漆开模定制接待台
2、30*30*2mm镀锌方管
3、12mm阻燃板基层
4、5mm密度板
5、白色烤漆饰面</t>
  </si>
  <si>
    <t>中岛展示架</t>
  </si>
  <si>
    <t>1、展示台定制品
2、12mm阻燃板基层+有机玻璃 喷漆
3、尺寸：2600mm*800
4、具体参数及做法以后期深化设计为准</t>
  </si>
  <si>
    <t>植物展顶部吊框</t>
  </si>
  <si>
    <t>1、内容依据甲方要求提供
2、钢骨架定制框架，镀锌管喷黑
3、具体参数及做法以后期深化设计为准</t>
  </si>
  <si>
    <t>产业目标</t>
  </si>
  <si>
    <t>墙面造型装饰（A馆-EL-106-2）</t>
  </si>
  <si>
    <t>1、面层：写真画面、白色烤漆板（内嵌玫瑰金异形装饰片），规格、颜色、造型相应考虑
2、基层及龙骨相应考虑，龙骨刷3遍防火涂料
3、具体参数及做法以后期深化设计为准</t>
  </si>
  <si>
    <t>花链世界、花匠心声</t>
  </si>
  <si>
    <t>1、面层：白色烤漆板（条板）、白色无机装饰涂料、宣绒布UV打印（暗门：含门套）、木饰面板，规格、颜色、造型相应考虑
2、墙面板装饰条：黑色不锈钢
3、基层及龙骨相应考虑，龙骨刷3遍防火涂料
4、具体参数及做法以后期深化设计为准</t>
  </si>
  <si>
    <t>花香袭人</t>
  </si>
  <si>
    <t>1、面层：木纹饰面板、白色木格栅，规格、颜色、造型相应考虑
2、基层及龙骨相应考虑，龙骨刷3遍防火涂料
3、具体参数及做法以后期深化设计为准</t>
  </si>
  <si>
    <t>定制柜（双面）</t>
  </si>
  <si>
    <t>1、木饰面定制柜-双面（花艺配置）
2、含五金配件等
3、具体参数及做法以后期深化设计为准</t>
  </si>
  <si>
    <t>时代故事2.0、水到渠成</t>
  </si>
  <si>
    <t>墙面造型装饰（A馆-EL-108-1）</t>
  </si>
  <si>
    <t>1、面层：宣绒布UV打印、白色烤漆板（内嵌玫瑰金异形装饰片），规格、颜色、造型相应考虑
2、基层及龙骨相应考虑，龙骨刷3遍防火涂料
3、具体参数及做法以后期深化设计为准</t>
  </si>
  <si>
    <t>花木战略</t>
  </si>
  <si>
    <t>墙面造型装饰（A馆-EL-106-3）</t>
  </si>
  <si>
    <t>1、面层：宣绒布UV打印，规格、颜色、造型相应考虑
2、基层及龙骨相应考虑，龙骨刷3遍防火涂料
3、具体参数及做法以后期深化设计为准</t>
  </si>
  <si>
    <t>墙面造型装饰（A馆-EL-104-4）</t>
  </si>
  <si>
    <t>1、面层：亚克力发光灯盒、白色无机装饰涂料、写真画面，规格、颜色、造型相应考虑
2、基层及龙骨相应考虑，龙骨刷3遍防火涂料
3、具体参数及做法以后期深化设计为准</t>
  </si>
  <si>
    <t>墙面造型装饰（A馆-EL-109-4）</t>
  </si>
  <si>
    <t>1、面层：宣绒布UV打印、哑光不锈钢暗藏灯带，规格、颜色、造型相应考虑
2、基层及龙骨相应考虑，龙骨刷3遍防火涂料
3、具体参数及做法以后期深化设计为准</t>
  </si>
  <si>
    <t>花木小景</t>
  </si>
  <si>
    <t>墙面造型装饰（A馆-EL-103-1）</t>
  </si>
  <si>
    <t>1、面层：浅绿色无机装饰涂料（拱门造型不扣除工程量），含定制花艺造型，规格、颜色、造型相应考虑
2、基层及龙骨相应考虑，龙骨刷3遍防火涂料
3、具体参数及做法以后期深化设计为准</t>
  </si>
  <si>
    <t>墙面造型装饰（A馆-EL-103-2）</t>
  </si>
  <si>
    <t>1、面层：浅绿色无机装饰涂料（拱门造型不扣除工程量），规格、颜色、造型相应考虑
2、基层及龙骨相应考虑，龙骨刷3遍防火涂料
3、具体参数及做法以后期深化设计为准</t>
  </si>
  <si>
    <t>墙面造型装饰（A馆-EL-104-3）</t>
  </si>
  <si>
    <t>1、面层：浅绿色/绿色/白色无机装饰涂料，规格、颜色、造型相应考虑
2、基层及龙骨相应考虑，龙骨刷3遍防火涂料
3、具体参数及做法以后期深化设计为准</t>
  </si>
  <si>
    <t>台阶、植物台</t>
  </si>
  <si>
    <t>1、台阶：高1.2m，6级台阶；植物台：长1.7m，高0.25m
2、轻钢骨架，双面封板9mm厚阻燃板基层，喷漆
3、具体参数及做法以后期深化设计为准</t>
  </si>
  <si>
    <t>组</t>
  </si>
  <si>
    <t>阶梯</t>
  </si>
  <si>
    <t>1、钢木结构展示阶梯
2、轻钢骨架，双面封板9mm厚阻燃板基层，喷漆
3、具体参数及做法以后期深化设计为准</t>
  </si>
  <si>
    <t>地台（1m宽）</t>
  </si>
  <si>
    <t>立柱树包柱造型（A-馆110-2）</t>
  </si>
  <si>
    <t>1、成品木纹饰面板+造型树枝+仿真叶片造型
2、阻燃板
3、木龙骨刷3遍防火涂料
4、具体参数及做法以后期深化设计为准</t>
  </si>
  <si>
    <t>植物包柱造型</t>
  </si>
  <si>
    <t>1、仿真树叶包柱，外侧玻璃罩
2、阻燃板喷漆
3、木龙骨刷3遍防火涂料
4、具体参数及做法以后期深化设计为准</t>
  </si>
  <si>
    <t>立柱底座弧形围挡地台</t>
  </si>
  <si>
    <t>1、花境景观
2、地台：石材地台，内填白色小石子、沙土、等
3、具体参数及做法以后期深化设计为准</t>
  </si>
  <si>
    <t>弧形植物围挡地台</t>
  </si>
  <si>
    <t>花木小景植物展架</t>
  </si>
  <si>
    <t>1、花木小景植物展架（依据现场定制）
2、具体参数及做法以后期深化设计为准</t>
  </si>
  <si>
    <t>天棚工程</t>
  </si>
  <si>
    <t>石膏板吊顶</t>
  </si>
  <si>
    <t>1、面层材料品种、规格、颜色：9.5mm厚纸面石膏板天棚面层，白色高光无机装饰涂料；
2、基层材料品种、规格：9mm厚防火阻燃板
3、龙骨类型、材料种类、规格、中距:φ8mm镀锌丝杆，50系列主龙骨+50系列副龙骨，辅材综合考虑；
4、灯具预留开孔、开槽；
5、检修孔、窗帘盒制作安装；
6、具体参数及做法以后期深化设计为准
注:室内吊顶吊杆长度超过1.5M且小于3M时,吊顶龙骨应增加反向支撑</t>
  </si>
  <si>
    <t>造型吊顶-花瓣</t>
  </si>
  <si>
    <t>1、面层：定制灯箱（阻燃膜）+金属板；
2、龙骨类型:φ8mm镀锌丝杆，50系列主龙骨+50系列副龙骨，辅材综合考虑；
3、具体参数及做法以后期深化设计为准
注:室内吊顶吊杆长度超过1.5M且小于3M时,吊顶龙骨应增加反向支撑</t>
  </si>
  <si>
    <t>树叶枝干灯箱指引造型吊顶</t>
  </si>
  <si>
    <t>1、定制发光（阻燃膜）+金属板
2、两侧叶片造型相应考虑在报价内
3、具体参数及做法以后期深化设计为准</t>
  </si>
  <si>
    <t>铝方通吊顶（序厅）</t>
  </si>
  <si>
    <t>1、木纹铝U型铝方通1.2mm厚，规格、间距相应考虑；
2、8#全丝镀锌吊杆，50系列主龙骨+50系列副龙骨；
3、镂空处基层找平，刷黑色无机涂料；</t>
  </si>
  <si>
    <t>弧形吊顶（花木小景顶部）</t>
  </si>
  <si>
    <t>1、白色U型铝方通1.2mm厚，规格、间距相应考虑；
2、8#全丝镀锌吊杆，50系列主龙骨+50系列副龙骨；
3、镂空处基层找平，刷黑色无机涂料；</t>
  </si>
  <si>
    <t>1、水纹金属板，规格、间距、颜色相应考虑；
2、9mm厚防火阻燃板；
3、8#全丝镀锌吊杆，50系列主龙骨+50系列副龙骨；</t>
  </si>
  <si>
    <t>弧形吊顶（大数据区）</t>
  </si>
  <si>
    <t>1、发光灯珠（哑光不锈钢饰面下沉），规格、间距、颜色相应考虑；
2、9mm厚防火阻燃板；
3、8#全丝镀锌吊杆，50系列主龙骨+50系列副龙骨；</t>
  </si>
  <si>
    <t>软膜灯吊顶（序厅）</t>
  </si>
  <si>
    <t>1、定制发光（阻燃膜）+金属板
2、具体参数及做法以后期深化设计为准</t>
  </si>
  <si>
    <t>不锈钢吊顶</t>
  </si>
  <si>
    <t>1、镜面不锈钢，规格、间距、颜色相应考虑；
2、9mm厚防火阻燃板；
3、8#全丝镀锌吊杆，50系列主龙骨+50系列副龙骨；</t>
  </si>
  <si>
    <t>展厅天花跌级亚克力灯带走边</t>
  </si>
  <si>
    <t>1、展厅天花跌级亚克力灯带走边
2、具体参数及做法以后期深化设计为准</t>
  </si>
  <si>
    <t>门窗工程</t>
  </si>
  <si>
    <t>电子感应门</t>
  </si>
  <si>
    <t>1、感应玻璃门 
2、门框、门套:不锈钢本色门框（套）
3、玻璃品种、厚度:固定超白钢化玻璃 12mm厚 
4、配套轨道及吊轨，包含电子感应启动装置及其他电子元器件等
5、上方50镀锌方钢固定，下方轨道处U型不锈钢槽，橡胶垫填塞，L50角钢固定M10膨胀螺栓固定
6、地面切割开槽设置混凝土条基含模板
7、具体参数及做法以后期深化设计为准</t>
  </si>
  <si>
    <t>暗门基层</t>
  </si>
  <si>
    <t>1、暗门+配套五金
2、包含消防门暗门
3、具体参数及做法以后期深化设计为准</t>
  </si>
  <si>
    <t>其他装饰工程</t>
  </si>
  <si>
    <t>馆内立体字</t>
  </si>
  <si>
    <t>1、场馆内所有立体造型字/地图/logo
2、投标单位综合考虑报价</t>
  </si>
  <si>
    <t>宣传版面</t>
  </si>
  <si>
    <t>定制雪弗板uv+底板框架，内容依据甲方要求定制，综合考虑报价在内</t>
  </si>
  <si>
    <t>A展馆保洁</t>
  </si>
  <si>
    <t>1、工程完工后场内施工保洁
2、建筑面积约1246.14m2
3、投标单位结合项目及自身综合考虑</t>
  </si>
  <si>
    <t>合   计</t>
  </si>
  <si>
    <t>注:1、全费用综合单价包含深化设计等所有服务费、材料、配件、货物本身、机械、运输、搬运、损耗、辅材、调试、运行、税金以及完成本工程所需措施费用等以及交付使用过程中涉及到的其他一切费用（含隐蔽工程等）。
2、清单内容只做重点描述，包含但不限于以上内容，后期根据项目深化设计及采购人需求如需调整的，中标供应商需无条件接受，相关费用不予增加。投标单位知道或应当知道对应工作内容。</t>
  </si>
  <si>
    <t>工程名称：D展馆装饰</t>
  </si>
  <si>
    <t>拆除</t>
  </si>
  <si>
    <t>1、依据现状拆除涉及内容自行考虑；
2、含拆除后建筑垃圾清理、外运，运距自行考虑；</t>
  </si>
  <si>
    <t>1、面层材料品种、规格、颜色:18mm厚大理石石材（深灰色）；
2、粘结层厚度、材料种类:水泥砂浆结合层；
3、压线条种类:成品收口条3mm厚；
4、下设止水坎，含相应模板；
5、具体参数及做法以后期深化设计为准</t>
  </si>
  <si>
    <t>块料楼地面</t>
  </si>
  <si>
    <t>1、结合层材料种类:10mm厚防滑地砖
2、水泥砂浆结合层
3、具体参数及做法以后期深化设计为准</t>
  </si>
  <si>
    <t>地毯楼地面</t>
  </si>
  <si>
    <t>1、会议室办公方块地毯
2、具体参数及做法以后期深化设计为准</t>
  </si>
  <si>
    <t>大厅</t>
  </si>
  <si>
    <t>墙面造型装饰（A馆-EL-101-1）</t>
  </si>
  <si>
    <t>1、面层：白色烤漆板（装饰条、成品发光灯条），规格、颜色、造型相应考虑
2、基层及龙骨相应考虑，龙骨刷3遍防火涂料
3、具体参数及做法以后期深化设计为准</t>
  </si>
  <si>
    <t>双饰面-面墙面造型装饰（A馆-EL-101-2、4）</t>
  </si>
  <si>
    <t>1、面层：白色烤漆板（玫瑰金成品壁灯、玫瑰金金属发光字、白色凹龛透光），规格、颜色、造型相应考虑
2、基层及龙骨相应考虑，龙骨刷3遍防火涂料
3、具体参数及做法以后期深化设计为准</t>
  </si>
  <si>
    <t>墙面造型装饰（A馆-EL-101-3）</t>
  </si>
  <si>
    <t>1、面层：木纹饰面板、白色烤漆板（白色烤漆装饰线条）、金属字，规格、颜色、造型相应考虑
2、基层及龙骨相应考虑，龙骨刷3遍防火涂料
3、具体参数及做法以后期深化设计为准</t>
  </si>
  <si>
    <t>仿真枯木艺景</t>
  </si>
  <si>
    <t>1、仿真枯木艺景
2、具体参数及做法以后期深化设计为准</t>
  </si>
  <si>
    <t>烤漆板绿植台</t>
  </si>
  <si>
    <t>1、白色烤漆板绿植台
2、具体参数及做法以后期深化设计为准</t>
  </si>
  <si>
    <t>1、面层形式、材料种类、规格:1.2mm厚黑色不锈钢踢脚线；
2、具体参数及做法以后期深化设计为准</t>
  </si>
  <si>
    <t>直播室(2间)</t>
  </si>
  <si>
    <t>1、面层：白色无机涂料
2、基层及龙骨相应考虑，龙骨刷3遍防火涂料
3、具体参数及做法以后期深化设计为准</t>
  </si>
  <si>
    <t>墙面造型装饰（A馆-EL-102-2）</t>
  </si>
  <si>
    <t>1、定制木纹饰面板柜体、底板做仿真绿植
2、含配套五金
3、具体参数及做法以后期深化设计为准</t>
  </si>
  <si>
    <t>墙面造型装饰（A馆-EL-102-3）</t>
  </si>
  <si>
    <t>1、面层：白色无机涂料+木纹饰面板
2、基层及龙骨相应考虑，龙骨刷3遍防火涂料
3、具体参数及做法以后期深化设计为准</t>
  </si>
  <si>
    <t>烤漆门</t>
  </si>
  <si>
    <t>1、白色烤漆木门+配套五金+门套
2、具体参数及做法以后期深化设计为准</t>
  </si>
  <si>
    <t>会议室</t>
  </si>
  <si>
    <t>1、面层：木纹饰面板
2、基层及龙骨相应考虑，龙骨刷3遍防火涂料
3、具体参数及做法以后期深化设计为准</t>
  </si>
  <si>
    <t>1、面层：麻布硬包
2、基层及龙骨相应考虑，龙骨刷3遍防火涂料
3、具体参数及做法以后期深化设计为准</t>
  </si>
  <si>
    <t>木饰面门</t>
  </si>
  <si>
    <t>1、木饰面门+配套五金+门套
2、具体参数及做法以后期深化设计为准</t>
  </si>
  <si>
    <t>全波自由门（楼梯位置）</t>
  </si>
  <si>
    <t>1、全波自由门+配套五金+门套
2、具体参数及做法以后期深化设计为准</t>
  </si>
  <si>
    <t>主管办公室（4间）</t>
  </si>
  <si>
    <t>1、定制木纹饰面板柜体
2、含配套五金
3、具体参数及做法以后期深化设计为准</t>
  </si>
  <si>
    <t>墙面造型装饰（A馆-EL-105-2）</t>
  </si>
  <si>
    <t>墙面造型装饰（A馆-EL-105-3）</t>
  </si>
  <si>
    <t>经理办公室</t>
  </si>
  <si>
    <t>1、木纹饰面板
2、基层及龙骨相应考虑，龙骨刷3遍防火涂料
3、具体参数及做法以后期深化设计为准</t>
  </si>
  <si>
    <t>墙面造型装饰（A馆-EL-107-2）</t>
  </si>
  <si>
    <t>1、面层材料品种、规格、颜色：9.5mm厚纸面石膏板天棚面层，无机装饰涂料；
2、基层材料品种、规格：9mm厚防火阻燃板
3、龙骨类型、材料种类、规格、中距:φ8mm镀锌丝杆，50系列主龙骨+50系列副龙骨，辅材综合考虑；
4、灯具预留开孔、开槽；
5、检修孔、窗帘盒制作安装;
6、具体参数及做法以后期深化设计为准
注:室内吊顶吊杆长度超过1.5M且小于3M时,吊顶龙骨应增加反向支撑</t>
  </si>
  <si>
    <t>铝方通吊顶</t>
  </si>
  <si>
    <t>1、木纹铝U型铝方通1.2mm厚，规格、间距相应考虑；
2、8#全丝镀锌吊杆，50系列主龙骨+50系列副龙骨；
3、镂空处基层找平，刷黑色无机涂料；
注：此处吊顶与原顶面脱开,高度为低点距地3000MM，此处原始顶面结构需要封堵。</t>
  </si>
  <si>
    <t>石膏板走边</t>
  </si>
  <si>
    <t>1、面层材料品种、规格、颜色：9.5mm厚石膏板，白色高光无机装饰涂料；
2、9mm厚防火阻燃板，50副龙骨；
3、具体参数及做法以后期深化设计为准</t>
  </si>
  <si>
    <t>墙面喷刷涂料（A、D馆非装修区域修补）</t>
  </si>
  <si>
    <t>1、批腻子、刷乳胶漆各三遍+无机涂料饰面
2、铲除腻子脱落部分含垃圾清理外运，运距自行考虑</t>
  </si>
  <si>
    <t>家具搬运</t>
  </si>
  <si>
    <t>1、场馆内家具搬运
2、投标单位自行勘察现场综合考虑报价</t>
  </si>
  <si>
    <t>D展馆保洁</t>
  </si>
  <si>
    <t>1、工程完工后场内施工保洁
2、建筑面积约801.25m2
3、投标单位结合项目及自身综合考虑</t>
  </si>
  <si>
    <t>D馆屋顶漏水修缮</t>
  </si>
  <si>
    <t>1、屋顶漏水修缮
2、投标单位自行勘察现场综合考虑报价</t>
  </si>
  <si>
    <t>D馆楼面洞口修补</t>
  </si>
  <si>
    <t>1、D馆楼面洞口修补
2、投标单位自行勘察现场综合考虑报价</t>
  </si>
  <si>
    <t>接待柜台（大厅）</t>
  </si>
  <si>
    <t>1、大厅接待柜台
2、尺寸：3500mm*1100mm
3、具体参数及做法以后期深化设计为准</t>
  </si>
  <si>
    <t>D馆外立面出新</t>
  </si>
  <si>
    <t>D馆外立面出新
1、外墙木饰面油漆打磨，刷防腐木油漆，颜色依据业主要求调制
2、含建筑垃圾清理外运，运距自行考虑，投标单位自行勘察现场综合考虑报价
3、具体参数及做法以后期深化设计为准
4、计算规则为不扣除门窗洞口面积</t>
  </si>
  <si>
    <t>户外发光字</t>
  </si>
  <si>
    <t>1、户外发光字“江苏省抖音花卉产业带”，字体规格、材质、样式依据业主要求提供安装
2、预留配电箱、开关、适配器、电源线、防雷稳压器等
3、施工单位进场采购前，须征得甲方认可方可进场施工</t>
  </si>
  <si>
    <t>工程名称：展馆户外标识</t>
  </si>
  <si>
    <t>第 1 页  共 1 页</t>
  </si>
  <si>
    <t>整个项目</t>
  </si>
  <si>
    <t>入口处立体标识-精神雕塑</t>
  </si>
  <si>
    <t>入口处立体标识-精神雕塑“科创空间 中国花谷”
1、完成面高度约10m，异形
2、金属雕刻、烤漆、立体字、钢架底座、预埋钢筋水泥
3、含土方、机械、运输、吊装等费用
4、具体参数及做法以后期深化设计为准</t>
  </si>
  <si>
    <t>各场馆户外标识</t>
  </si>
  <si>
    <t>各场馆户外标识
1、完成面高度约2.4m，宽0.85m
2、金属雕刻、烤漆、立体字、钢架底座、预埋钢筋水泥
3、含土方、机械、运输、吊装等费用
4、具体参数及做法以后期深化设计为准</t>
  </si>
  <si>
    <t>工程名称：A、D展馆安装</t>
  </si>
  <si>
    <t>电气线路改造</t>
  </si>
  <si>
    <t>电气线路改造（范围：A馆及D馆二层）
1.包括但不限于：①配电箱、桥架、电线、电缆、配管、支架、开关插座、灯具、灯带、接地及金属软管内容；②开槽及恢复、各类拆除及清运、局部土方挖填及电源接入等内容。③装修上所列的电气部分的各类工作内容及辅助工作内容等，投标人综合考虑进行报价。</t>
  </si>
  <si>
    <t>消防改造</t>
  </si>
  <si>
    <t>消防改造（范围：A馆及D馆二层）
1.包括但不限于：①应急照明系统及火灾自动报警中的控制箱、桥架、电线、电缆、配管、支架、灯具、各类材料、设备及金属软管内容；②消火栓及喷淋系统中，管道、设备改造及调试等、③开槽及恢复、各类拆除及清运、局部土方挖填等内容。③装修上所列的消防工程的各类工作内容及辅助工作内容等，投标人综合考虑进行报价。</t>
  </si>
  <si>
    <t>暖通工程改造</t>
  </si>
  <si>
    <t>暖通工程（范围：A馆及D馆二层）
1.包括但不限于：①根据设计方案原空调出风管道设备点位等局部拆除位移、增加外排风安装、调试等；②开槽及恢复、各类拆除及清运等内容。③装修上所列的暖通的各类工作内容及辅助工作内容等，投标人综合考虑进行报价。</t>
  </si>
  <si>
    <t>多媒体系统改造</t>
  </si>
  <si>
    <t>多媒体系统改造（A馆、D馆仅显示屏），其中A馆部分显示屏（甲供）、D馆显示屏（甲供），施工方负责拆卸及安装。
1.包括但不限于：①中控系统、网络系统、监控系统、语音系统、软件、大数据中心、大屏、触摸屏、桥架、网络线缆、电源线、电缆、配管、支架、多媒体插座、摄像机、各类材料及设备等内容；②开槽及恢复、各类拆除及清运、局部土方挖填及多媒体接入等内容。③装修上所列的多媒体的各类工作内容及辅助工作内容等，投标人综合考虑进行报价。</t>
  </si>
  <si>
    <t>卫生间给排水改造</t>
  </si>
  <si>
    <t>卫生间局部维修改造
1、包括但不限于：卫生洁具、管道、阀门及附属配件的购置及安装，需满足现场实际需求，具体以甲方要求为准，投标人综合报价。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</si>
</sst>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9"/>
      <color theme="1"/>
      <name val="??"/>
      <charset val="134"/>
      <scheme val="minor"/>
    </font>
    <font>
      <b/>
      <sz val="20"/>
      <name val="宋体"/>
      <charset val="134"/>
    </font>
    <font>
      <sz val="10"/>
      <name val="宋体"/>
      <charset val="134"/>
    </font>
    <font>
      <sz val="9"/>
      <color rgb="FFFF0000"/>
      <name val="宋体"/>
      <charset val="134"/>
    </font>
    <font>
      <sz val="9"/>
      <color rgb="FFFF0000"/>
      <name val="??"/>
      <charset val="134"/>
      <scheme val="minor"/>
    </font>
    <font>
      <sz val="9"/>
      <name val="宋体"/>
      <charset val="134"/>
    </font>
    <font>
      <b/>
      <sz val="14"/>
      <color theme="1"/>
      <name val="宋体"/>
      <charset val="134"/>
    </font>
    <font>
      <sz val="9"/>
      <color theme="1"/>
      <name val="宋体"/>
      <charset val="134"/>
    </font>
    <font>
      <b/>
      <sz val="18"/>
      <name val="宋体"/>
      <charset val="134"/>
    </font>
    <font>
      <b/>
      <sz val="22"/>
      <name val="宋体"/>
      <charset val="134"/>
    </font>
    <font>
      <sz val="12"/>
      <name val="宋体"/>
      <charset val="134"/>
    </font>
    <font>
      <b/>
      <sz val="12"/>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5">
    <fill>
      <patternFill patternType="none"/>
    </fill>
    <fill>
      <patternFill patternType="gray125"/>
    </fill>
    <fill>
      <patternFill patternType="solid">
        <fgColor indexed="9"/>
        <bgColor indexed="1"/>
      </patternFill>
    </fill>
    <fill>
      <patternFill patternType="solid">
        <fgColor rgb="FFFFFF00"/>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2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2" applyNumberFormat="0" applyFill="0" applyAlignment="0" applyProtection="0">
      <alignment vertical="center"/>
    </xf>
    <xf numFmtId="0" fontId="19" fillId="0" borderId="22" applyNumberFormat="0" applyFill="0" applyAlignment="0" applyProtection="0">
      <alignment vertical="center"/>
    </xf>
    <xf numFmtId="0" fontId="20" fillId="0" borderId="23" applyNumberFormat="0" applyFill="0" applyAlignment="0" applyProtection="0">
      <alignment vertical="center"/>
    </xf>
    <xf numFmtId="0" fontId="20" fillId="0" borderId="0" applyNumberFormat="0" applyFill="0" applyBorder="0" applyAlignment="0" applyProtection="0">
      <alignment vertical="center"/>
    </xf>
    <xf numFmtId="0" fontId="21" fillId="5" borderId="24" applyNumberFormat="0" applyAlignment="0" applyProtection="0">
      <alignment vertical="center"/>
    </xf>
    <xf numFmtId="0" fontId="22" fillId="6" borderId="25" applyNumberFormat="0" applyAlignment="0" applyProtection="0">
      <alignment vertical="center"/>
    </xf>
    <xf numFmtId="0" fontId="23" fillId="6" borderId="24" applyNumberFormat="0" applyAlignment="0" applyProtection="0">
      <alignment vertical="center"/>
    </xf>
    <xf numFmtId="0" fontId="24" fillId="7" borderId="26" applyNumberFormat="0" applyAlignment="0" applyProtection="0">
      <alignment vertical="center"/>
    </xf>
    <xf numFmtId="0" fontId="25" fillId="0" borderId="27" applyNumberFormat="0" applyFill="0" applyAlignment="0" applyProtection="0">
      <alignment vertical="center"/>
    </xf>
    <xf numFmtId="0" fontId="26" fillId="0" borderId="28"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0" fillId="0" borderId="0"/>
  </cellStyleXfs>
  <cellXfs count="56">
    <xf numFmtId="0" fontId="0" fillId="0" borderId="0" xfId="49"/>
    <xf numFmtId="0" fontId="1" fillId="2" borderId="0" xfId="49" applyFont="1" applyFill="1" applyAlignment="1">
      <alignment horizontal="center" vertical="center" wrapText="1"/>
    </xf>
    <xf numFmtId="0" fontId="1" fillId="2" borderId="0" xfId="49" applyFont="1" applyFill="1" applyAlignment="1">
      <alignment horizontal="right" vertical="center" wrapText="1"/>
    </xf>
    <xf numFmtId="0" fontId="2" fillId="2" borderId="0" xfId="49" applyFont="1" applyFill="1" applyAlignment="1">
      <alignment horizontal="left" wrapText="1"/>
    </xf>
    <xf numFmtId="0" fontId="2" fillId="2" borderId="0" xfId="49" applyFont="1" applyFill="1" applyAlignment="1">
      <alignment horizontal="right"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4" xfId="49" applyFont="1" applyFill="1" applyBorder="1" applyAlignment="1">
      <alignment horizontal="left" vertical="center" wrapText="1"/>
    </xf>
    <xf numFmtId="0" fontId="2" fillId="2" borderId="4" xfId="49" applyFont="1" applyFill="1" applyBorder="1" applyAlignment="1">
      <alignment horizontal="right" vertical="center" wrapText="1"/>
    </xf>
    <xf numFmtId="0" fontId="2" fillId="3" borderId="4" xfId="49" applyFont="1" applyFill="1" applyBorder="1" applyAlignment="1" applyProtection="1">
      <alignment horizontal="right" vertical="center" wrapText="1"/>
      <protection locked="0"/>
    </xf>
    <xf numFmtId="0" fontId="2" fillId="2" borderId="5" xfId="49" applyFont="1" applyFill="1" applyBorder="1" applyAlignment="1">
      <alignment horizontal="center" vertical="center" wrapText="1"/>
    </xf>
    <xf numFmtId="0" fontId="2" fillId="2" borderId="6" xfId="49" applyFont="1" applyFill="1" applyBorder="1" applyAlignment="1">
      <alignment horizontal="left" vertical="center" wrapText="1"/>
    </xf>
    <xf numFmtId="0" fontId="2" fillId="2" borderId="6" xfId="49" applyFont="1" applyFill="1" applyBorder="1" applyAlignment="1">
      <alignment horizontal="center" vertical="center" wrapText="1"/>
    </xf>
    <xf numFmtId="0" fontId="2" fillId="2" borderId="6" xfId="49" applyFont="1" applyFill="1" applyBorder="1" applyAlignment="1">
      <alignment horizontal="right" vertical="center" wrapText="1"/>
    </xf>
    <xf numFmtId="0" fontId="2" fillId="3" borderId="6" xfId="49" applyFont="1" applyFill="1" applyBorder="1" applyAlignment="1" applyProtection="1">
      <alignment horizontal="right" vertical="center" wrapText="1"/>
      <protection locked="0"/>
    </xf>
    <xf numFmtId="0" fontId="3" fillId="2" borderId="0" xfId="49" applyFont="1" applyFill="1" applyAlignment="1">
      <alignment horizontal="left" vertical="top" wrapText="1"/>
    </xf>
    <xf numFmtId="0" fontId="4" fillId="0" borderId="0" xfId="49" applyFont="1"/>
    <xf numFmtId="0" fontId="2" fillId="2" borderId="7"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2" fillId="2" borderId="8" xfId="49" applyFont="1" applyFill="1" applyBorder="1" applyAlignment="1">
      <alignment horizontal="left" vertical="center" wrapText="1"/>
    </xf>
    <xf numFmtId="0" fontId="2" fillId="2" borderId="8" xfId="49" applyFont="1" applyFill="1" applyBorder="1" applyAlignment="1">
      <alignment horizontal="right" vertical="center" wrapText="1"/>
    </xf>
    <xf numFmtId="0" fontId="2" fillId="2" borderId="9" xfId="49" applyFont="1" applyFill="1" applyBorder="1" applyAlignment="1">
      <alignment horizontal="right" vertical="center" wrapText="1"/>
    </xf>
    <xf numFmtId="0" fontId="5" fillId="2" borderId="6" xfId="49" applyFont="1" applyFill="1" applyBorder="1" applyAlignment="1">
      <alignment horizontal="right" vertical="center" wrapText="1"/>
    </xf>
    <xf numFmtId="0" fontId="2" fillId="0" borderId="4" xfId="49" applyFont="1" applyFill="1" applyBorder="1" applyAlignment="1" applyProtection="1">
      <alignment horizontal="right" vertical="center" wrapText="1"/>
      <protection locked="0"/>
    </xf>
    <xf numFmtId="0" fontId="2" fillId="0" borderId="6" xfId="49" applyFont="1" applyFill="1" applyBorder="1" applyAlignment="1" applyProtection="1">
      <alignment horizontal="right" vertical="center" wrapText="1"/>
      <protection locked="0"/>
    </xf>
    <xf numFmtId="0" fontId="2" fillId="2" borderId="9" xfId="49" applyFont="1" applyFill="1" applyBorder="1" applyAlignment="1">
      <alignment horizontal="left" vertical="center" wrapText="1"/>
    </xf>
    <xf numFmtId="0" fontId="6" fillId="0" borderId="0" xfId="49" applyFont="1" applyAlignment="1">
      <alignment horizontal="center" vertical="center"/>
    </xf>
    <xf numFmtId="0" fontId="7" fillId="0" borderId="10" xfId="49" applyFont="1" applyBorder="1" applyAlignment="1">
      <alignment horizontal="center" vertical="center"/>
    </xf>
    <xf numFmtId="0" fontId="7" fillId="0" borderId="11" xfId="49" applyFont="1" applyBorder="1" applyAlignment="1">
      <alignment horizontal="center" vertical="center"/>
    </xf>
    <xf numFmtId="0" fontId="7" fillId="0" borderId="12" xfId="49" applyFont="1" applyBorder="1" applyAlignment="1">
      <alignment horizontal="center" vertical="center"/>
    </xf>
    <xf numFmtId="0" fontId="7" fillId="0" borderId="13" xfId="49" applyFont="1" applyBorder="1" applyAlignment="1">
      <alignment horizontal="center" vertical="center"/>
    </xf>
    <xf numFmtId="0" fontId="7" fillId="0" borderId="14" xfId="49" applyFont="1" applyBorder="1" applyAlignment="1">
      <alignment horizontal="center" vertical="center"/>
    </xf>
    <xf numFmtId="0" fontId="7" fillId="0" borderId="15" xfId="49" applyFont="1" applyBorder="1" applyAlignment="1">
      <alignment horizontal="center" vertical="center"/>
    </xf>
    <xf numFmtId="0" fontId="7" fillId="0" borderId="16" xfId="49" applyFont="1" applyBorder="1" applyAlignment="1">
      <alignment horizontal="center" vertical="center"/>
    </xf>
    <xf numFmtId="0" fontId="7" fillId="0" borderId="17" xfId="49" applyFont="1" applyBorder="1" applyAlignment="1">
      <alignment horizontal="center" vertical="center"/>
    </xf>
    <xf numFmtId="0" fontId="7" fillId="0" borderId="18" xfId="49" applyFont="1" applyBorder="1" applyAlignment="1">
      <alignment horizontal="center" vertical="center"/>
    </xf>
    <xf numFmtId="0" fontId="8" fillId="2" borderId="0" xfId="49" applyFont="1" applyFill="1" applyAlignment="1">
      <alignment vertical="center" wrapText="1"/>
    </xf>
    <xf numFmtId="0" fontId="8" fillId="2" borderId="19" xfId="49" applyFont="1" applyFill="1" applyBorder="1" applyAlignment="1">
      <alignment horizontal="center" wrapText="1"/>
    </xf>
    <xf numFmtId="0" fontId="8" fillId="2" borderId="0" xfId="49" applyFont="1" applyFill="1" applyAlignment="1">
      <alignment wrapText="1"/>
    </xf>
    <xf numFmtId="0" fontId="9" fillId="2" borderId="0" xfId="49" applyFont="1" applyFill="1" applyAlignment="1">
      <alignment horizontal="center" vertical="center" wrapText="1"/>
    </xf>
    <xf numFmtId="0" fontId="10" fillId="2" borderId="0" xfId="49" applyFont="1" applyFill="1" applyAlignment="1">
      <alignment horizontal="left" wrapText="1"/>
    </xf>
    <xf numFmtId="0" fontId="2" fillId="2" borderId="0" xfId="49" applyFont="1" applyFill="1" applyAlignment="1">
      <alignment horizontal="center" vertical="center" wrapText="1"/>
    </xf>
    <xf numFmtId="0" fontId="11" fillId="2" borderId="0" xfId="49" applyFont="1" applyFill="1" applyAlignment="1">
      <alignment horizontal="left" wrapText="1"/>
    </xf>
    <xf numFmtId="0" fontId="10" fillId="2" borderId="19" xfId="49" applyFont="1" applyFill="1" applyBorder="1" applyAlignment="1">
      <alignment horizontal="left" wrapText="1"/>
    </xf>
    <xf numFmtId="0" fontId="11" fillId="2" borderId="0" xfId="49" applyFont="1" applyFill="1" applyAlignment="1">
      <alignment horizontal="right" wrapText="1"/>
    </xf>
    <xf numFmtId="0" fontId="11" fillId="2" borderId="0" xfId="49" applyFont="1" applyFill="1" applyAlignment="1">
      <alignment horizontal="right" vertical="center" wrapText="1"/>
    </xf>
    <xf numFmtId="0" fontId="2" fillId="2" borderId="20" xfId="49" applyFont="1" applyFill="1" applyBorder="1" applyAlignment="1">
      <alignment horizontal="center" vertical="top" wrapText="1"/>
    </xf>
    <xf numFmtId="0" fontId="2" fillId="2" borderId="0" xfId="49" applyFont="1" applyFill="1" applyAlignment="1">
      <alignment horizontal="center" wrapText="1"/>
    </xf>
    <xf numFmtId="0" fontId="2" fillId="2" borderId="0" xfId="49" applyFont="1" applyFill="1" applyAlignment="1">
      <alignment horizontal="center" vertical="top" wrapText="1"/>
    </xf>
    <xf numFmtId="0" fontId="5" fillId="2" borderId="0" xfId="49" applyFont="1" applyFill="1" applyAlignment="1">
      <alignment horizontal="right" vertical="top" wrapText="1"/>
    </xf>
    <xf numFmtId="0" fontId="5" fillId="2" borderId="20" xfId="49" applyFont="1" applyFill="1" applyBorder="1" applyAlignment="1">
      <alignment horizontal="center" vertical="top" wrapText="1"/>
    </xf>
    <xf numFmtId="0" fontId="5" fillId="2" borderId="0" xfId="49" applyFont="1" applyFill="1" applyAlignment="1">
      <alignment horizontal="left" vertical="center" wrapText="1"/>
    </xf>
    <xf numFmtId="0" fontId="5" fillId="2" borderId="0" xfId="49" applyFont="1" applyFill="1" applyAlignment="1">
      <alignment horizontal="center" vertical="center" wrapText="1"/>
    </xf>
    <xf numFmtId="0" fontId="5" fillId="2" borderId="0" xfId="49" applyFont="1" applyFill="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showGridLines="0" tabSelected="1" view="pageBreakPreview" zoomScaleNormal="100" workbookViewId="0">
      <selection activeCell="B6" sqref="B6:D6"/>
    </sheetView>
  </sheetViews>
  <sheetFormatPr defaultColWidth="9" defaultRowHeight="12" outlineLevelCol="6"/>
  <cols>
    <col min="1" max="1" width="21.1619047619048" customWidth="1"/>
    <col min="2" max="2" width="0.333333333333333" customWidth="1"/>
    <col min="3" max="3" width="16.5047619047619" customWidth="1"/>
    <col min="4" max="4" width="16.8380952380952" customWidth="1"/>
    <col min="5" max="5" width="27.3333333333333" customWidth="1"/>
    <col min="6" max="6" width="9.82857142857143" customWidth="1"/>
    <col min="7" max="7" width="23.6666666666667" customWidth="1"/>
  </cols>
  <sheetData>
    <row r="1" ht="66" customHeight="1" spans="1:7">
      <c r="A1" s="38"/>
      <c r="B1" s="38"/>
      <c r="C1" s="39" t="s">
        <v>0</v>
      </c>
      <c r="D1" s="39"/>
      <c r="E1" s="39"/>
      <c r="F1" s="39"/>
      <c r="G1" s="40" t="s">
        <v>1</v>
      </c>
    </row>
    <row r="2" ht="69.75" customHeight="1" spans="1:7">
      <c r="A2" s="41" t="s">
        <v>2</v>
      </c>
      <c r="B2" s="41"/>
      <c r="C2" s="41"/>
      <c r="D2" s="41"/>
      <c r="E2" s="41"/>
      <c r="F2" s="41"/>
      <c r="G2" s="41"/>
    </row>
    <row r="3" ht="24" customHeight="1" spans="1:7">
      <c r="A3" s="42"/>
      <c r="B3" s="42"/>
      <c r="C3" s="42"/>
      <c r="D3" s="42"/>
      <c r="E3" s="43"/>
      <c r="F3" s="43"/>
      <c r="G3" s="43"/>
    </row>
    <row r="4" ht="71.25" customHeight="1" spans="1:7">
      <c r="A4" s="44" t="s">
        <v>3</v>
      </c>
      <c r="B4" s="45"/>
      <c r="C4" s="45"/>
      <c r="D4" s="45"/>
      <c r="E4" s="46" t="s">
        <v>4</v>
      </c>
      <c r="F4" s="45"/>
      <c r="G4" s="45"/>
    </row>
    <row r="5" ht="42.75" customHeight="1" spans="1:7">
      <c r="A5" s="47"/>
      <c r="B5" s="48" t="s">
        <v>5</v>
      </c>
      <c r="C5" s="48"/>
      <c r="D5" s="48"/>
      <c r="E5" s="49"/>
      <c r="F5" s="50" t="s">
        <v>6</v>
      </c>
      <c r="G5" s="50"/>
    </row>
    <row r="6" ht="71.25" customHeight="1" spans="1:7">
      <c r="A6" s="44" t="s">
        <v>7</v>
      </c>
      <c r="B6" s="45"/>
      <c r="C6" s="45"/>
      <c r="D6" s="45"/>
      <c r="E6" s="46" t="s">
        <v>8</v>
      </c>
      <c r="F6" s="45"/>
      <c r="G6" s="45"/>
    </row>
    <row r="7" ht="42.75" customHeight="1" spans="1:7">
      <c r="A7" s="44"/>
      <c r="B7" s="48" t="s">
        <v>9</v>
      </c>
      <c r="C7" s="48"/>
      <c r="D7" s="48"/>
      <c r="E7" s="49"/>
      <c r="F7" s="48" t="s">
        <v>9</v>
      </c>
      <c r="G7" s="48"/>
    </row>
    <row r="8" ht="71.25" customHeight="1" spans="1:7">
      <c r="A8" s="44" t="s">
        <v>10</v>
      </c>
      <c r="B8" s="45"/>
      <c r="C8" s="45"/>
      <c r="D8" s="45"/>
      <c r="E8" s="46" t="s">
        <v>11</v>
      </c>
      <c r="F8" s="45"/>
      <c r="G8" s="45"/>
    </row>
    <row r="9" ht="42.75" customHeight="1" spans="1:7">
      <c r="A9" s="46"/>
      <c r="B9" s="48" t="s">
        <v>12</v>
      </c>
      <c r="C9" s="48"/>
      <c r="D9" s="48"/>
      <c r="E9" s="51"/>
      <c r="F9" s="52" t="s">
        <v>13</v>
      </c>
      <c r="G9" s="52"/>
    </row>
    <row r="10" ht="71.25" customHeight="1" spans="1:7">
      <c r="A10" s="44" t="s">
        <v>14</v>
      </c>
      <c r="B10" s="45"/>
      <c r="C10" s="45"/>
      <c r="D10" s="45"/>
      <c r="E10" s="46" t="s">
        <v>15</v>
      </c>
      <c r="F10" s="45"/>
      <c r="G10" s="45"/>
    </row>
    <row r="11" ht="18" customHeight="1" spans="1:7">
      <c r="A11" s="53"/>
      <c r="B11" s="53"/>
      <c r="C11" s="54"/>
      <c r="D11" s="54"/>
      <c r="E11" s="54"/>
      <c r="F11" s="54"/>
      <c r="G11" s="55" t="s">
        <v>16</v>
      </c>
    </row>
  </sheetData>
  <mergeCells count="21">
    <mergeCell ref="A1:B1"/>
    <mergeCell ref="C1:F1"/>
    <mergeCell ref="A2:G2"/>
    <mergeCell ref="B3:C3"/>
    <mergeCell ref="F3:G3"/>
    <mergeCell ref="B4:D4"/>
    <mergeCell ref="F4:G4"/>
    <mergeCell ref="B5:D5"/>
    <mergeCell ref="F5:G5"/>
    <mergeCell ref="B6:D6"/>
    <mergeCell ref="F6:G6"/>
    <mergeCell ref="B7:D7"/>
    <mergeCell ref="F7:G7"/>
    <mergeCell ref="B8:D8"/>
    <mergeCell ref="F8:G8"/>
    <mergeCell ref="B9:D9"/>
    <mergeCell ref="F9:G9"/>
    <mergeCell ref="B10:D10"/>
    <mergeCell ref="F10:G10"/>
    <mergeCell ref="A11:B11"/>
    <mergeCell ref="C11:F11"/>
  </mergeCells>
  <printOptions horizontalCentered="1"/>
  <pageMargins left="0.116416666666667" right="0.116416666666667" top="0.59375" bottom="0" header="0.59375" footer="0"/>
  <pageSetup paperSize="9" scale="9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F22" sqref="F22"/>
    </sheetView>
  </sheetViews>
  <sheetFormatPr defaultColWidth="12" defaultRowHeight="12" outlineLevelRow="6" outlineLevelCol="6"/>
  <cols>
    <col min="2" max="2" width="21" customWidth="1"/>
  </cols>
  <sheetData>
    <row r="1" ht="40" customHeight="1" spans="1:7">
      <c r="A1" s="28" t="s">
        <v>0</v>
      </c>
      <c r="B1" s="28"/>
      <c r="C1" s="28"/>
      <c r="D1" s="28"/>
      <c r="E1" s="28"/>
      <c r="F1" s="28"/>
      <c r="G1" s="28"/>
    </row>
    <row r="2" ht="20" customHeight="1" spans="1:7">
      <c r="A2" s="29" t="s">
        <v>17</v>
      </c>
      <c r="B2" s="30" t="s">
        <v>18</v>
      </c>
      <c r="C2" s="30" t="s">
        <v>19</v>
      </c>
      <c r="D2" s="30" t="s">
        <v>20</v>
      </c>
      <c r="E2" s="30" t="s">
        <v>21</v>
      </c>
      <c r="F2" s="30" t="s">
        <v>22</v>
      </c>
      <c r="G2" s="31" t="s">
        <v>23</v>
      </c>
    </row>
    <row r="3" ht="20" customHeight="1" spans="1:7">
      <c r="A3" s="32">
        <v>1</v>
      </c>
      <c r="B3" s="33" t="s">
        <v>24</v>
      </c>
      <c r="C3" s="33" t="s">
        <v>25</v>
      </c>
      <c r="D3" s="33">
        <v>1</v>
      </c>
      <c r="E3" s="33">
        <f>A展馆装饰!I137</f>
        <v>0</v>
      </c>
      <c r="F3" s="33">
        <f>D3*E3</f>
        <v>0</v>
      </c>
      <c r="G3" s="34"/>
    </row>
    <row r="4" ht="20" customHeight="1" spans="1:7">
      <c r="A4" s="32">
        <v>2</v>
      </c>
      <c r="B4" s="33" t="s">
        <v>26</v>
      </c>
      <c r="C4" s="33" t="s">
        <v>25</v>
      </c>
      <c r="D4" s="33">
        <v>1</v>
      </c>
      <c r="E4" s="33">
        <f>D展馆装饰!I61</f>
        <v>0</v>
      </c>
      <c r="F4" s="33">
        <f>D4*E4</f>
        <v>0</v>
      </c>
      <c r="G4" s="34"/>
    </row>
    <row r="5" ht="20" customHeight="1" spans="1:7">
      <c r="A5" s="32">
        <v>3</v>
      </c>
      <c r="B5" s="33" t="s">
        <v>27</v>
      </c>
      <c r="C5" s="33" t="s">
        <v>25</v>
      </c>
      <c r="D5" s="33">
        <v>1</v>
      </c>
      <c r="E5" s="33">
        <f>展馆户外标识!I10</f>
        <v>0</v>
      </c>
      <c r="F5" s="33">
        <f>D5*E5</f>
        <v>0</v>
      </c>
      <c r="G5" s="34"/>
    </row>
    <row r="6" ht="20" customHeight="1" spans="1:7">
      <c r="A6" s="32">
        <v>4</v>
      </c>
      <c r="B6" s="33" t="s">
        <v>28</v>
      </c>
      <c r="C6" s="33" t="s">
        <v>25</v>
      </c>
      <c r="D6" s="33">
        <v>1</v>
      </c>
      <c r="E6" s="33">
        <f>A、D展馆安装!I11</f>
        <v>0</v>
      </c>
      <c r="F6" s="33">
        <f>D6*E6</f>
        <v>0</v>
      </c>
      <c r="G6" s="34"/>
    </row>
    <row r="7" ht="20" customHeight="1" spans="1:7">
      <c r="A7" s="35">
        <v>5</v>
      </c>
      <c r="B7" s="36" t="s">
        <v>29</v>
      </c>
      <c r="C7" s="36"/>
      <c r="D7" s="36"/>
      <c r="E7" s="36"/>
      <c r="F7" s="36">
        <f>SUM(F3:F6)</f>
        <v>0</v>
      </c>
      <c r="G7" s="37"/>
    </row>
  </sheetData>
  <sheetProtection password="C71F" sheet="1" objects="1"/>
  <mergeCells count="1">
    <mergeCell ref="A1:G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8"/>
  <sheetViews>
    <sheetView showGridLines="0" view="pageBreakPreview" zoomScaleNormal="100" topLeftCell="A127" workbookViewId="0">
      <selection activeCell="I123" sqref="I123"/>
    </sheetView>
  </sheetViews>
  <sheetFormatPr defaultColWidth="9" defaultRowHeight="12"/>
  <cols>
    <col min="1" max="1" width="8.17142857142857" customWidth="1"/>
    <col min="2" max="2" width="16.5047619047619" customWidth="1"/>
    <col min="3" max="3" width="33.3333333333333" customWidth="1"/>
    <col min="4" max="4" width="7" customWidth="1"/>
    <col min="5" max="5" width="1.66666666666667" customWidth="1"/>
    <col min="6" max="6" width="7" customWidth="1"/>
    <col min="7" max="7" width="13.1714285714286" customWidth="1"/>
    <col min="8" max="8" width="0.828571428571429" customWidth="1"/>
    <col min="9" max="9" width="17" customWidth="1"/>
    <col min="10" max="10" width="11" customWidth="1"/>
  </cols>
  <sheetData>
    <row r="1" ht="39.75" customHeight="1" spans="1:10">
      <c r="A1" s="1" t="s">
        <v>30</v>
      </c>
      <c r="B1" s="1"/>
      <c r="C1" s="1"/>
      <c r="D1" s="1"/>
      <c r="E1" s="1"/>
      <c r="F1" s="1"/>
      <c r="G1" s="1"/>
      <c r="H1" s="2"/>
      <c r="I1" s="2"/>
      <c r="J1" s="2"/>
    </row>
    <row r="2" ht="41.25" customHeight="1" spans="1:10">
      <c r="A2" s="3" t="s">
        <v>31</v>
      </c>
      <c r="B2" s="3"/>
      <c r="C2" s="3"/>
      <c r="D2" s="3"/>
      <c r="E2" s="3"/>
      <c r="F2" s="3" t="s">
        <v>32</v>
      </c>
      <c r="G2" s="3"/>
      <c r="H2" s="4"/>
      <c r="I2" s="4"/>
      <c r="J2" s="4"/>
    </row>
    <row r="3" ht="18" customHeight="1" spans="1:10">
      <c r="A3" s="5" t="s">
        <v>17</v>
      </c>
      <c r="B3" s="6" t="s">
        <v>33</v>
      </c>
      <c r="C3" s="6" t="s">
        <v>34</v>
      </c>
      <c r="D3" s="6" t="s">
        <v>35</v>
      </c>
      <c r="E3" s="6" t="s">
        <v>36</v>
      </c>
      <c r="F3" s="6"/>
      <c r="G3" s="6" t="s">
        <v>37</v>
      </c>
      <c r="H3" s="6"/>
      <c r="I3" s="6"/>
      <c r="J3" s="19"/>
    </row>
    <row r="4" ht="28.5" customHeight="1" spans="1:10">
      <c r="A4" s="7"/>
      <c r="B4" s="8"/>
      <c r="C4" s="8"/>
      <c r="D4" s="8"/>
      <c r="E4" s="8"/>
      <c r="F4" s="8"/>
      <c r="G4" s="8" t="s">
        <v>38</v>
      </c>
      <c r="H4" s="8"/>
      <c r="I4" s="8" t="s">
        <v>39</v>
      </c>
      <c r="J4" s="20" t="s">
        <v>23</v>
      </c>
    </row>
    <row r="5" ht="18" customHeight="1" spans="1:10">
      <c r="A5" s="7"/>
      <c r="B5" s="9" t="s">
        <v>40</v>
      </c>
      <c r="C5" s="9"/>
      <c r="D5" s="9"/>
      <c r="E5" s="10"/>
      <c r="F5" s="10"/>
      <c r="G5" s="10"/>
      <c r="H5" s="10"/>
      <c r="I5" s="10"/>
      <c r="J5" s="21"/>
    </row>
    <row r="6" ht="54" customHeight="1" spans="1:10">
      <c r="A6" s="7">
        <v>1</v>
      </c>
      <c r="B6" s="9" t="s">
        <v>41</v>
      </c>
      <c r="C6" s="9" t="s">
        <v>42</v>
      </c>
      <c r="D6" s="8" t="s">
        <v>43</v>
      </c>
      <c r="E6" s="10">
        <v>709.62</v>
      </c>
      <c r="F6" s="10"/>
      <c r="G6" s="11"/>
      <c r="H6" s="11"/>
      <c r="I6" s="10">
        <f>E6*G6</f>
        <v>0</v>
      </c>
      <c r="J6" s="22"/>
    </row>
    <row r="7" ht="41.25" customHeight="1" spans="1:10">
      <c r="A7" s="7">
        <v>2</v>
      </c>
      <c r="B7" s="9" t="s">
        <v>44</v>
      </c>
      <c r="C7" s="9" t="s">
        <v>45</v>
      </c>
      <c r="D7" s="8" t="s">
        <v>46</v>
      </c>
      <c r="E7" s="10">
        <v>10</v>
      </c>
      <c r="F7" s="10"/>
      <c r="G7" s="11"/>
      <c r="H7" s="11"/>
      <c r="I7" s="10">
        <f t="shared" ref="I7:I38" si="0">E7*G7</f>
        <v>0</v>
      </c>
      <c r="J7" s="22"/>
    </row>
    <row r="8" ht="41.25" customHeight="1" spans="1:10">
      <c r="A8" s="7">
        <v>3</v>
      </c>
      <c r="B8" s="9" t="s">
        <v>44</v>
      </c>
      <c r="C8" s="9" t="s">
        <v>47</v>
      </c>
      <c r="D8" s="8" t="s">
        <v>46</v>
      </c>
      <c r="E8" s="10">
        <v>12</v>
      </c>
      <c r="F8" s="10"/>
      <c r="G8" s="11"/>
      <c r="H8" s="11"/>
      <c r="I8" s="10">
        <f t="shared" si="0"/>
        <v>0</v>
      </c>
      <c r="J8" s="22"/>
    </row>
    <row r="9" ht="54" customHeight="1" spans="1:10">
      <c r="A9" s="7">
        <v>4</v>
      </c>
      <c r="B9" s="9" t="s">
        <v>48</v>
      </c>
      <c r="C9" s="9" t="s">
        <v>49</v>
      </c>
      <c r="D9" s="8" t="s">
        <v>43</v>
      </c>
      <c r="E9" s="10">
        <v>958</v>
      </c>
      <c r="F9" s="10"/>
      <c r="G9" s="11"/>
      <c r="H9" s="11"/>
      <c r="I9" s="10">
        <f t="shared" si="0"/>
        <v>0</v>
      </c>
      <c r="J9" s="22"/>
    </row>
    <row r="10" ht="41.25" customHeight="1" spans="1:10">
      <c r="A10" s="7">
        <v>5</v>
      </c>
      <c r="B10" s="9" t="s">
        <v>50</v>
      </c>
      <c r="C10" s="9" t="s">
        <v>51</v>
      </c>
      <c r="D10" s="8" t="s">
        <v>43</v>
      </c>
      <c r="E10" s="10">
        <v>983.54</v>
      </c>
      <c r="F10" s="10"/>
      <c r="G10" s="11"/>
      <c r="H10" s="11"/>
      <c r="I10" s="10">
        <f t="shared" si="0"/>
        <v>0</v>
      </c>
      <c r="J10" s="22"/>
    </row>
    <row r="11" ht="18" customHeight="1" spans="1:10">
      <c r="A11" s="7"/>
      <c r="B11" s="9" t="s">
        <v>52</v>
      </c>
      <c r="C11" s="9"/>
      <c r="D11" s="9"/>
      <c r="E11" s="10"/>
      <c r="F11" s="10"/>
      <c r="G11" s="25"/>
      <c r="H11" s="25"/>
      <c r="I11" s="10"/>
      <c r="J11" s="21"/>
    </row>
    <row r="12" ht="130.5" customHeight="1" spans="1:10">
      <c r="A12" s="7">
        <v>6</v>
      </c>
      <c r="B12" s="9" t="s">
        <v>53</v>
      </c>
      <c r="C12" s="9" t="s">
        <v>54</v>
      </c>
      <c r="D12" s="8" t="s">
        <v>43</v>
      </c>
      <c r="E12" s="10">
        <v>6.7</v>
      </c>
      <c r="F12" s="10"/>
      <c r="G12" s="11"/>
      <c r="H12" s="11"/>
      <c r="I12" s="10">
        <f t="shared" si="0"/>
        <v>0</v>
      </c>
      <c r="J12" s="22"/>
    </row>
    <row r="13" ht="41.25" customHeight="1" spans="1:10">
      <c r="A13" s="7">
        <v>7</v>
      </c>
      <c r="B13" s="9" t="s">
        <v>55</v>
      </c>
      <c r="C13" s="9" t="s">
        <v>56</v>
      </c>
      <c r="D13" s="8" t="s">
        <v>43</v>
      </c>
      <c r="E13" s="10">
        <v>977.88</v>
      </c>
      <c r="F13" s="10"/>
      <c r="G13" s="11"/>
      <c r="H13" s="11"/>
      <c r="I13" s="10">
        <f t="shared" si="0"/>
        <v>0</v>
      </c>
      <c r="J13" s="22"/>
    </row>
    <row r="14" ht="92.25" customHeight="1" spans="1:10">
      <c r="A14" s="7">
        <v>8</v>
      </c>
      <c r="B14" s="9" t="s">
        <v>57</v>
      </c>
      <c r="C14" s="9" t="s">
        <v>58</v>
      </c>
      <c r="D14" s="8" t="s">
        <v>43</v>
      </c>
      <c r="E14" s="10">
        <v>977.88</v>
      </c>
      <c r="F14" s="10"/>
      <c r="G14" s="11"/>
      <c r="H14" s="11"/>
      <c r="I14" s="10">
        <f t="shared" si="0"/>
        <v>0</v>
      </c>
      <c r="J14" s="22"/>
    </row>
    <row r="15" ht="18" customHeight="1" spans="1:10">
      <c r="A15" s="12"/>
      <c r="B15" s="13" t="s">
        <v>59</v>
      </c>
      <c r="C15" s="13"/>
      <c r="D15" s="13"/>
      <c r="E15" s="15"/>
      <c r="F15" s="15"/>
      <c r="G15" s="26"/>
      <c r="H15" s="26"/>
      <c r="I15" s="10"/>
      <c r="J15" s="27"/>
    </row>
    <row r="16" ht="79.5" customHeight="1" spans="1:10">
      <c r="A16" s="7">
        <v>9</v>
      </c>
      <c r="B16" s="9" t="s">
        <v>60</v>
      </c>
      <c r="C16" s="9" t="s">
        <v>61</v>
      </c>
      <c r="D16" s="8" t="s">
        <v>43</v>
      </c>
      <c r="E16" s="10">
        <v>802.31</v>
      </c>
      <c r="F16" s="10"/>
      <c r="G16" s="11"/>
      <c r="H16" s="11"/>
      <c r="I16" s="10">
        <f t="shared" si="0"/>
        <v>0</v>
      </c>
      <c r="J16" s="22"/>
    </row>
    <row r="17" ht="79.5" customHeight="1" spans="1:10">
      <c r="A17" s="7">
        <v>10</v>
      </c>
      <c r="B17" s="9" t="s">
        <v>62</v>
      </c>
      <c r="C17" s="9" t="s">
        <v>63</v>
      </c>
      <c r="D17" s="8" t="s">
        <v>43</v>
      </c>
      <c r="E17" s="10">
        <v>84.55</v>
      </c>
      <c r="F17" s="10"/>
      <c r="G17" s="11"/>
      <c r="H17" s="11"/>
      <c r="I17" s="10">
        <f t="shared" si="0"/>
        <v>0</v>
      </c>
      <c r="J17" s="22"/>
    </row>
    <row r="18" ht="28.5" customHeight="1" spans="1:10">
      <c r="A18" s="7"/>
      <c r="B18" s="9" t="s">
        <v>64</v>
      </c>
      <c r="C18" s="9"/>
      <c r="D18" s="9"/>
      <c r="E18" s="10"/>
      <c r="F18" s="10"/>
      <c r="G18" s="25"/>
      <c r="H18" s="25"/>
      <c r="I18" s="10"/>
      <c r="J18" s="21"/>
    </row>
    <row r="19" ht="18" customHeight="1" spans="1:10">
      <c r="A19" s="7"/>
      <c r="B19" s="9" t="s">
        <v>65</v>
      </c>
      <c r="C19" s="9"/>
      <c r="D19" s="9"/>
      <c r="E19" s="10"/>
      <c r="F19" s="10"/>
      <c r="G19" s="25"/>
      <c r="H19" s="25"/>
      <c r="I19" s="10"/>
      <c r="J19" s="21"/>
    </row>
    <row r="20" ht="66.75" customHeight="1" spans="1:10">
      <c r="A20" s="7">
        <v>11</v>
      </c>
      <c r="B20" s="9" t="s">
        <v>66</v>
      </c>
      <c r="C20" s="9" t="s">
        <v>67</v>
      </c>
      <c r="D20" s="8" t="s">
        <v>43</v>
      </c>
      <c r="E20" s="10">
        <v>61.88</v>
      </c>
      <c r="F20" s="10"/>
      <c r="G20" s="11"/>
      <c r="H20" s="11"/>
      <c r="I20" s="10">
        <f t="shared" si="0"/>
        <v>0</v>
      </c>
      <c r="J20" s="22"/>
    </row>
    <row r="21" ht="54" customHeight="1" spans="1:10">
      <c r="A21" s="7">
        <v>12</v>
      </c>
      <c r="B21" s="9" t="s">
        <v>68</v>
      </c>
      <c r="C21" s="9" t="s">
        <v>69</v>
      </c>
      <c r="D21" s="8" t="s">
        <v>70</v>
      </c>
      <c r="E21" s="10">
        <v>12.1</v>
      </c>
      <c r="F21" s="10"/>
      <c r="G21" s="11"/>
      <c r="H21" s="11"/>
      <c r="I21" s="10">
        <f t="shared" si="0"/>
        <v>0</v>
      </c>
      <c r="J21" s="22"/>
    </row>
    <row r="22" ht="66.75" customHeight="1" spans="1:10">
      <c r="A22" s="7">
        <v>13</v>
      </c>
      <c r="B22" s="9" t="s">
        <v>71</v>
      </c>
      <c r="C22" s="9" t="s">
        <v>72</v>
      </c>
      <c r="D22" s="8" t="s">
        <v>73</v>
      </c>
      <c r="E22" s="10">
        <v>16</v>
      </c>
      <c r="F22" s="10"/>
      <c r="G22" s="11"/>
      <c r="H22" s="11"/>
      <c r="I22" s="10">
        <f t="shared" si="0"/>
        <v>0</v>
      </c>
      <c r="J22" s="22"/>
    </row>
    <row r="23" ht="54" customHeight="1" spans="1:10">
      <c r="A23" s="7">
        <v>14</v>
      </c>
      <c r="B23" s="9" t="s">
        <v>74</v>
      </c>
      <c r="C23" s="9" t="s">
        <v>75</v>
      </c>
      <c r="D23" s="8" t="s">
        <v>70</v>
      </c>
      <c r="E23" s="10">
        <v>17.19</v>
      </c>
      <c r="F23" s="10"/>
      <c r="G23" s="11"/>
      <c r="H23" s="11"/>
      <c r="I23" s="10">
        <f t="shared" si="0"/>
        <v>0</v>
      </c>
      <c r="J23" s="22"/>
    </row>
    <row r="24" ht="28.5" customHeight="1" spans="1:10">
      <c r="A24" s="7"/>
      <c r="B24" s="9" t="s">
        <v>76</v>
      </c>
      <c r="C24" s="9"/>
      <c r="D24" s="9"/>
      <c r="E24" s="10"/>
      <c r="F24" s="10"/>
      <c r="G24" s="25"/>
      <c r="H24" s="25"/>
      <c r="I24" s="10"/>
      <c r="J24" s="21"/>
    </row>
    <row r="25" ht="92.25" customHeight="1" spans="1:10">
      <c r="A25" s="12">
        <v>15</v>
      </c>
      <c r="B25" s="13" t="s">
        <v>77</v>
      </c>
      <c r="C25" s="13" t="s">
        <v>78</v>
      </c>
      <c r="D25" s="14" t="s">
        <v>43</v>
      </c>
      <c r="E25" s="15">
        <v>56.16</v>
      </c>
      <c r="F25" s="15"/>
      <c r="G25" s="16"/>
      <c r="H25" s="16"/>
      <c r="I25" s="10">
        <f t="shared" si="0"/>
        <v>0</v>
      </c>
      <c r="J25" s="23"/>
    </row>
    <row r="26" ht="41.25" customHeight="1" spans="1:10">
      <c r="A26" s="7">
        <v>16</v>
      </c>
      <c r="B26" s="9" t="s">
        <v>79</v>
      </c>
      <c r="C26" s="9" t="s">
        <v>80</v>
      </c>
      <c r="D26" s="8" t="s">
        <v>43</v>
      </c>
      <c r="E26" s="10">
        <v>7.2</v>
      </c>
      <c r="F26" s="10"/>
      <c r="G26" s="11"/>
      <c r="H26" s="11"/>
      <c r="I26" s="10">
        <f t="shared" si="0"/>
        <v>0</v>
      </c>
      <c r="J26" s="22"/>
    </row>
    <row r="27" ht="41.25" customHeight="1" spans="1:10">
      <c r="A27" s="7">
        <v>17</v>
      </c>
      <c r="B27" s="9" t="s">
        <v>81</v>
      </c>
      <c r="C27" s="9" t="s">
        <v>82</v>
      </c>
      <c r="D27" s="8" t="s">
        <v>70</v>
      </c>
      <c r="E27" s="10">
        <v>3.8</v>
      </c>
      <c r="F27" s="10"/>
      <c r="G27" s="11"/>
      <c r="H27" s="11"/>
      <c r="I27" s="10">
        <f t="shared" si="0"/>
        <v>0</v>
      </c>
      <c r="J27" s="22"/>
    </row>
    <row r="28" ht="54" customHeight="1" spans="1:10">
      <c r="A28" s="7">
        <v>18</v>
      </c>
      <c r="B28" s="9" t="s">
        <v>74</v>
      </c>
      <c r="C28" s="9" t="s">
        <v>75</v>
      </c>
      <c r="D28" s="8" t="s">
        <v>70</v>
      </c>
      <c r="E28" s="10">
        <v>17.6</v>
      </c>
      <c r="F28" s="10"/>
      <c r="G28" s="11"/>
      <c r="H28" s="11"/>
      <c r="I28" s="10">
        <f t="shared" si="0"/>
        <v>0</v>
      </c>
      <c r="J28" s="22"/>
    </row>
    <row r="29" ht="18" customHeight="1" spans="1:10">
      <c r="A29" s="7"/>
      <c r="B29" s="9" t="s">
        <v>83</v>
      </c>
      <c r="C29" s="9"/>
      <c r="D29" s="9"/>
      <c r="E29" s="10"/>
      <c r="F29" s="10"/>
      <c r="G29" s="25"/>
      <c r="H29" s="25"/>
      <c r="I29" s="10"/>
      <c r="J29" s="21"/>
    </row>
    <row r="30" ht="79.5" customHeight="1" spans="1:10">
      <c r="A30" s="7">
        <v>19</v>
      </c>
      <c r="B30" s="9" t="s">
        <v>84</v>
      </c>
      <c r="C30" s="9" t="s">
        <v>85</v>
      </c>
      <c r="D30" s="8" t="s">
        <v>43</v>
      </c>
      <c r="E30" s="10">
        <v>49.75</v>
      </c>
      <c r="F30" s="10"/>
      <c r="G30" s="11"/>
      <c r="H30" s="11"/>
      <c r="I30" s="10">
        <f t="shared" si="0"/>
        <v>0</v>
      </c>
      <c r="J30" s="22"/>
    </row>
    <row r="31" ht="54" customHeight="1" spans="1:10">
      <c r="A31" s="7">
        <v>20</v>
      </c>
      <c r="B31" s="9" t="s">
        <v>86</v>
      </c>
      <c r="C31" s="9" t="s">
        <v>87</v>
      </c>
      <c r="D31" s="8" t="s">
        <v>88</v>
      </c>
      <c r="E31" s="10">
        <v>1</v>
      </c>
      <c r="F31" s="10"/>
      <c r="G31" s="11"/>
      <c r="H31" s="11"/>
      <c r="I31" s="10">
        <f t="shared" si="0"/>
        <v>0</v>
      </c>
      <c r="J31" s="22"/>
    </row>
    <row r="32" ht="54" customHeight="1" spans="1:10">
      <c r="A32" s="7">
        <v>21</v>
      </c>
      <c r="B32" s="9" t="s">
        <v>86</v>
      </c>
      <c r="C32" s="9" t="s">
        <v>89</v>
      </c>
      <c r="D32" s="8" t="s">
        <v>88</v>
      </c>
      <c r="E32" s="10">
        <v>1</v>
      </c>
      <c r="F32" s="10"/>
      <c r="G32" s="11"/>
      <c r="H32" s="11"/>
      <c r="I32" s="10">
        <f t="shared" si="0"/>
        <v>0</v>
      </c>
      <c r="J32" s="22"/>
    </row>
    <row r="33" ht="54" customHeight="1" spans="1:10">
      <c r="A33" s="7">
        <v>22</v>
      </c>
      <c r="B33" s="9" t="s">
        <v>74</v>
      </c>
      <c r="C33" s="9" t="s">
        <v>75</v>
      </c>
      <c r="D33" s="8" t="s">
        <v>70</v>
      </c>
      <c r="E33" s="10">
        <v>13.82</v>
      </c>
      <c r="F33" s="10"/>
      <c r="G33" s="11"/>
      <c r="H33" s="11"/>
      <c r="I33" s="10">
        <f t="shared" si="0"/>
        <v>0</v>
      </c>
      <c r="J33" s="22"/>
    </row>
    <row r="34" ht="18" customHeight="1" spans="1:10">
      <c r="A34" s="7"/>
      <c r="B34" s="9" t="s">
        <v>90</v>
      </c>
      <c r="C34" s="9"/>
      <c r="D34" s="9"/>
      <c r="E34" s="10"/>
      <c r="F34" s="10"/>
      <c r="G34" s="25"/>
      <c r="H34" s="25"/>
      <c r="I34" s="10"/>
      <c r="J34" s="21"/>
    </row>
    <row r="35" ht="66.75" customHeight="1" spans="1:10">
      <c r="A35" s="7">
        <v>23</v>
      </c>
      <c r="B35" s="9" t="s">
        <v>91</v>
      </c>
      <c r="C35" s="9" t="s">
        <v>92</v>
      </c>
      <c r="D35" s="8" t="s">
        <v>43</v>
      </c>
      <c r="E35" s="10">
        <v>25.02</v>
      </c>
      <c r="F35" s="10"/>
      <c r="G35" s="11"/>
      <c r="H35" s="11"/>
      <c r="I35" s="10">
        <f t="shared" si="0"/>
        <v>0</v>
      </c>
      <c r="J35" s="22"/>
    </row>
    <row r="36" ht="54" customHeight="1" spans="1:10">
      <c r="A36" s="7">
        <v>24</v>
      </c>
      <c r="B36" s="9" t="s">
        <v>74</v>
      </c>
      <c r="C36" s="9" t="s">
        <v>75</v>
      </c>
      <c r="D36" s="8" t="s">
        <v>70</v>
      </c>
      <c r="E36" s="10">
        <v>7</v>
      </c>
      <c r="F36" s="10"/>
      <c r="G36" s="11"/>
      <c r="H36" s="11"/>
      <c r="I36" s="10">
        <f t="shared" si="0"/>
        <v>0</v>
      </c>
      <c r="J36" s="22"/>
    </row>
    <row r="37" ht="28.5" customHeight="1" spans="1:10">
      <c r="A37" s="12"/>
      <c r="B37" s="13" t="s">
        <v>93</v>
      </c>
      <c r="C37" s="13"/>
      <c r="D37" s="13"/>
      <c r="E37" s="15"/>
      <c r="F37" s="15"/>
      <c r="G37" s="26"/>
      <c r="H37" s="26"/>
      <c r="I37" s="10"/>
      <c r="J37" s="27"/>
    </row>
    <row r="38" ht="79.5" customHeight="1" spans="1:10">
      <c r="A38" s="7">
        <v>25</v>
      </c>
      <c r="B38" s="9" t="s">
        <v>91</v>
      </c>
      <c r="C38" s="9" t="s">
        <v>94</v>
      </c>
      <c r="D38" s="8" t="s">
        <v>43</v>
      </c>
      <c r="E38" s="10">
        <v>34.2</v>
      </c>
      <c r="F38" s="10"/>
      <c r="G38" s="11"/>
      <c r="H38" s="11"/>
      <c r="I38" s="10">
        <f t="shared" si="0"/>
        <v>0</v>
      </c>
      <c r="J38" s="22"/>
    </row>
    <row r="39" ht="54" customHeight="1" spans="1:10">
      <c r="A39" s="7">
        <v>26</v>
      </c>
      <c r="B39" s="9" t="s">
        <v>95</v>
      </c>
      <c r="C39" s="9" t="s">
        <v>96</v>
      </c>
      <c r="D39" s="8" t="s">
        <v>70</v>
      </c>
      <c r="E39" s="10">
        <v>9.5</v>
      </c>
      <c r="F39" s="10"/>
      <c r="G39" s="11"/>
      <c r="H39" s="11"/>
      <c r="I39" s="10">
        <f t="shared" ref="I39:I70" si="1">E39*G39</f>
        <v>0</v>
      </c>
      <c r="J39" s="22"/>
    </row>
    <row r="40" ht="18" customHeight="1" spans="1:10">
      <c r="A40" s="7">
        <v>27</v>
      </c>
      <c r="B40" s="9" t="s">
        <v>97</v>
      </c>
      <c r="C40" s="9" t="s">
        <v>98</v>
      </c>
      <c r="D40" s="8" t="s">
        <v>25</v>
      </c>
      <c r="E40" s="10">
        <v>1</v>
      </c>
      <c r="F40" s="10"/>
      <c r="G40" s="11"/>
      <c r="H40" s="11"/>
      <c r="I40" s="10">
        <f t="shared" si="1"/>
        <v>0</v>
      </c>
      <c r="J40" s="22"/>
    </row>
    <row r="41" ht="54" customHeight="1" spans="1:10">
      <c r="A41" s="7">
        <v>28</v>
      </c>
      <c r="B41" s="9" t="s">
        <v>74</v>
      </c>
      <c r="C41" s="9" t="s">
        <v>75</v>
      </c>
      <c r="D41" s="8" t="s">
        <v>70</v>
      </c>
      <c r="E41" s="10">
        <v>9.5</v>
      </c>
      <c r="F41" s="10"/>
      <c r="G41" s="11"/>
      <c r="H41" s="11"/>
      <c r="I41" s="10">
        <f t="shared" si="1"/>
        <v>0</v>
      </c>
      <c r="J41" s="22"/>
    </row>
    <row r="42" ht="18" customHeight="1" spans="1:10">
      <c r="A42" s="7"/>
      <c r="B42" s="9" t="s">
        <v>99</v>
      </c>
      <c r="C42" s="9"/>
      <c r="D42" s="9"/>
      <c r="E42" s="10"/>
      <c r="F42" s="10"/>
      <c r="G42" s="25"/>
      <c r="H42" s="25"/>
      <c r="I42" s="10"/>
      <c r="J42" s="21"/>
    </row>
    <row r="43" ht="79.5" customHeight="1" spans="1:10">
      <c r="A43" s="7">
        <v>29</v>
      </c>
      <c r="B43" s="9" t="s">
        <v>100</v>
      </c>
      <c r="C43" s="9" t="s">
        <v>101</v>
      </c>
      <c r="D43" s="8" t="s">
        <v>43</v>
      </c>
      <c r="E43" s="10">
        <v>36.79</v>
      </c>
      <c r="F43" s="10"/>
      <c r="G43" s="11"/>
      <c r="H43" s="11"/>
      <c r="I43" s="10">
        <f t="shared" si="1"/>
        <v>0</v>
      </c>
      <c r="J43" s="22"/>
    </row>
    <row r="44" ht="41.25" customHeight="1" spans="1:10">
      <c r="A44" s="7">
        <v>30</v>
      </c>
      <c r="B44" s="9" t="s">
        <v>95</v>
      </c>
      <c r="C44" s="9" t="s">
        <v>102</v>
      </c>
      <c r="D44" s="8" t="s">
        <v>70</v>
      </c>
      <c r="E44" s="10">
        <v>10.22</v>
      </c>
      <c r="F44" s="10"/>
      <c r="G44" s="11"/>
      <c r="H44" s="11"/>
      <c r="I44" s="10">
        <f t="shared" si="1"/>
        <v>0</v>
      </c>
      <c r="J44" s="22"/>
    </row>
    <row r="45" ht="54" customHeight="1" spans="1:10">
      <c r="A45" s="7">
        <v>31</v>
      </c>
      <c r="B45" s="9" t="s">
        <v>103</v>
      </c>
      <c r="C45" s="9" t="s">
        <v>104</v>
      </c>
      <c r="D45" s="8" t="s">
        <v>43</v>
      </c>
      <c r="E45" s="10">
        <v>4.52</v>
      </c>
      <c r="F45" s="10"/>
      <c r="G45" s="11"/>
      <c r="H45" s="11"/>
      <c r="I45" s="10">
        <f t="shared" si="1"/>
        <v>0</v>
      </c>
      <c r="J45" s="22"/>
    </row>
    <row r="46" ht="18" customHeight="1" spans="1:10">
      <c r="A46" s="7">
        <v>32</v>
      </c>
      <c r="B46" s="9" t="s">
        <v>105</v>
      </c>
      <c r="C46" s="9" t="s">
        <v>106</v>
      </c>
      <c r="D46" s="8" t="s">
        <v>88</v>
      </c>
      <c r="E46" s="10">
        <v>3</v>
      </c>
      <c r="F46" s="10"/>
      <c r="G46" s="11"/>
      <c r="H46" s="11"/>
      <c r="I46" s="10">
        <f t="shared" si="1"/>
        <v>0</v>
      </c>
      <c r="J46" s="22"/>
    </row>
    <row r="47" ht="18" customHeight="1" spans="1:10">
      <c r="A47" s="7">
        <v>33</v>
      </c>
      <c r="B47" s="9" t="s">
        <v>107</v>
      </c>
      <c r="C47" s="9" t="s">
        <v>108</v>
      </c>
      <c r="D47" s="8" t="s">
        <v>88</v>
      </c>
      <c r="E47" s="10">
        <v>2</v>
      </c>
      <c r="F47" s="10"/>
      <c r="G47" s="11"/>
      <c r="H47" s="11"/>
      <c r="I47" s="10">
        <f t="shared" si="1"/>
        <v>0</v>
      </c>
      <c r="J47" s="22"/>
    </row>
    <row r="48" ht="18" customHeight="1" spans="1:10">
      <c r="A48" s="7">
        <v>34</v>
      </c>
      <c r="B48" s="9" t="s">
        <v>109</v>
      </c>
      <c r="C48" s="9" t="s">
        <v>110</v>
      </c>
      <c r="D48" s="8" t="s">
        <v>88</v>
      </c>
      <c r="E48" s="10">
        <v>1</v>
      </c>
      <c r="F48" s="10"/>
      <c r="G48" s="11"/>
      <c r="H48" s="11"/>
      <c r="I48" s="10">
        <f t="shared" si="1"/>
        <v>0</v>
      </c>
      <c r="J48" s="22"/>
    </row>
    <row r="49" ht="18" customHeight="1" spans="1:10">
      <c r="A49" s="7">
        <v>35</v>
      </c>
      <c r="B49" s="9" t="s">
        <v>97</v>
      </c>
      <c r="C49" s="9" t="s">
        <v>111</v>
      </c>
      <c r="D49" s="8" t="s">
        <v>88</v>
      </c>
      <c r="E49" s="10">
        <v>2</v>
      </c>
      <c r="F49" s="10"/>
      <c r="G49" s="11"/>
      <c r="H49" s="11"/>
      <c r="I49" s="10">
        <f t="shared" si="1"/>
        <v>0</v>
      </c>
      <c r="J49" s="22"/>
    </row>
    <row r="50" ht="54" customHeight="1" spans="1:10">
      <c r="A50" s="7">
        <v>36</v>
      </c>
      <c r="B50" s="9" t="s">
        <v>74</v>
      </c>
      <c r="C50" s="9" t="s">
        <v>75</v>
      </c>
      <c r="D50" s="8" t="s">
        <v>70</v>
      </c>
      <c r="E50" s="10">
        <v>10.22</v>
      </c>
      <c r="F50" s="10"/>
      <c r="G50" s="11"/>
      <c r="H50" s="11"/>
      <c r="I50" s="10">
        <f t="shared" si="1"/>
        <v>0</v>
      </c>
      <c r="J50" s="22"/>
    </row>
    <row r="51" ht="18" customHeight="1" spans="1:10">
      <c r="A51" s="12"/>
      <c r="B51" s="13" t="s">
        <v>112</v>
      </c>
      <c r="C51" s="13"/>
      <c r="D51" s="13"/>
      <c r="E51" s="15"/>
      <c r="F51" s="15"/>
      <c r="G51" s="26"/>
      <c r="H51" s="26"/>
      <c r="I51" s="10"/>
      <c r="J51" s="27"/>
    </row>
    <row r="52" ht="79.5" customHeight="1" spans="1:10">
      <c r="A52" s="7">
        <v>37</v>
      </c>
      <c r="B52" s="9" t="s">
        <v>113</v>
      </c>
      <c r="C52" s="9" t="s">
        <v>114</v>
      </c>
      <c r="D52" s="8" t="s">
        <v>43</v>
      </c>
      <c r="E52" s="10">
        <v>34.74</v>
      </c>
      <c r="F52" s="10"/>
      <c r="G52" s="11"/>
      <c r="H52" s="11"/>
      <c r="I52" s="10">
        <f t="shared" si="1"/>
        <v>0</v>
      </c>
      <c r="J52" s="22"/>
    </row>
    <row r="53" ht="54" customHeight="1" spans="1:10">
      <c r="A53" s="7">
        <v>38</v>
      </c>
      <c r="B53" s="9" t="s">
        <v>74</v>
      </c>
      <c r="C53" s="9" t="s">
        <v>75</v>
      </c>
      <c r="D53" s="8" t="s">
        <v>70</v>
      </c>
      <c r="E53" s="10">
        <v>9.65</v>
      </c>
      <c r="F53" s="10"/>
      <c r="G53" s="11"/>
      <c r="H53" s="11"/>
      <c r="I53" s="10">
        <f t="shared" si="1"/>
        <v>0</v>
      </c>
      <c r="J53" s="22"/>
    </row>
    <row r="54" ht="18" customHeight="1" spans="1:10">
      <c r="A54" s="7"/>
      <c r="B54" s="9" t="s">
        <v>115</v>
      </c>
      <c r="C54" s="9"/>
      <c r="D54" s="9"/>
      <c r="E54" s="10"/>
      <c r="F54" s="10"/>
      <c r="G54" s="25"/>
      <c r="H54" s="25"/>
      <c r="I54" s="10"/>
      <c r="J54" s="21"/>
    </row>
    <row r="55" ht="92.25" customHeight="1" spans="1:10">
      <c r="A55" s="7">
        <v>39</v>
      </c>
      <c r="B55" s="9" t="s">
        <v>113</v>
      </c>
      <c r="C55" s="9" t="s">
        <v>116</v>
      </c>
      <c r="D55" s="8" t="s">
        <v>43</v>
      </c>
      <c r="E55" s="10">
        <v>31.14</v>
      </c>
      <c r="F55" s="10"/>
      <c r="G55" s="11"/>
      <c r="H55" s="11"/>
      <c r="I55" s="10">
        <f t="shared" si="1"/>
        <v>0</v>
      </c>
      <c r="J55" s="22"/>
    </row>
    <row r="56" ht="41.25" customHeight="1" spans="1:10">
      <c r="A56" s="7">
        <v>40</v>
      </c>
      <c r="B56" s="9" t="s">
        <v>117</v>
      </c>
      <c r="C56" s="9" t="s">
        <v>118</v>
      </c>
      <c r="D56" s="8" t="s">
        <v>70</v>
      </c>
      <c r="E56" s="10">
        <v>7.2</v>
      </c>
      <c r="F56" s="10"/>
      <c r="G56" s="11"/>
      <c r="H56" s="11"/>
      <c r="I56" s="10">
        <f t="shared" si="1"/>
        <v>0</v>
      </c>
      <c r="J56" s="22"/>
    </row>
    <row r="57" ht="54" customHeight="1" spans="1:10">
      <c r="A57" s="7">
        <v>41</v>
      </c>
      <c r="B57" s="9" t="s">
        <v>119</v>
      </c>
      <c r="C57" s="9" t="s">
        <v>120</v>
      </c>
      <c r="D57" s="8" t="s">
        <v>43</v>
      </c>
      <c r="E57" s="10">
        <v>43.92</v>
      </c>
      <c r="F57" s="10"/>
      <c r="G57" s="11"/>
      <c r="H57" s="11"/>
      <c r="I57" s="10">
        <f t="shared" si="1"/>
        <v>0</v>
      </c>
      <c r="J57" s="22"/>
    </row>
    <row r="58" ht="54" customHeight="1" spans="1:10">
      <c r="A58" s="7">
        <v>42</v>
      </c>
      <c r="B58" s="9" t="s">
        <v>74</v>
      </c>
      <c r="C58" s="9" t="s">
        <v>75</v>
      </c>
      <c r="D58" s="8" t="s">
        <v>70</v>
      </c>
      <c r="E58" s="10">
        <v>15.85</v>
      </c>
      <c r="F58" s="10"/>
      <c r="G58" s="11"/>
      <c r="H58" s="11"/>
      <c r="I58" s="10">
        <f t="shared" si="1"/>
        <v>0</v>
      </c>
      <c r="J58" s="22"/>
    </row>
    <row r="59" ht="18" customHeight="1" spans="1:10">
      <c r="A59" s="7"/>
      <c r="B59" s="9" t="s">
        <v>121</v>
      </c>
      <c r="C59" s="9"/>
      <c r="D59" s="9"/>
      <c r="E59" s="10"/>
      <c r="F59" s="10"/>
      <c r="G59" s="25"/>
      <c r="H59" s="25"/>
      <c r="I59" s="10"/>
      <c r="J59" s="21"/>
    </row>
    <row r="60" ht="92.25" customHeight="1" spans="1:10">
      <c r="A60" s="7">
        <v>43</v>
      </c>
      <c r="B60" s="9" t="s">
        <v>100</v>
      </c>
      <c r="C60" s="9" t="s">
        <v>122</v>
      </c>
      <c r="D60" s="8" t="s">
        <v>43</v>
      </c>
      <c r="E60" s="10">
        <v>39.6</v>
      </c>
      <c r="F60" s="10"/>
      <c r="G60" s="11"/>
      <c r="H60" s="11"/>
      <c r="I60" s="10">
        <f t="shared" si="1"/>
        <v>0</v>
      </c>
      <c r="J60" s="22"/>
    </row>
    <row r="61" ht="54" customHeight="1" spans="1:10">
      <c r="A61" s="12">
        <v>44</v>
      </c>
      <c r="B61" s="13" t="s">
        <v>74</v>
      </c>
      <c r="C61" s="13" t="s">
        <v>75</v>
      </c>
      <c r="D61" s="14" t="s">
        <v>70</v>
      </c>
      <c r="E61" s="15">
        <v>11</v>
      </c>
      <c r="F61" s="15"/>
      <c r="G61" s="16"/>
      <c r="H61" s="16"/>
      <c r="I61" s="10">
        <f t="shared" si="1"/>
        <v>0</v>
      </c>
      <c r="J61" s="23"/>
    </row>
    <row r="62" ht="28.5" customHeight="1" spans="1:10">
      <c r="A62" s="7"/>
      <c r="B62" s="9" t="s">
        <v>123</v>
      </c>
      <c r="C62" s="9"/>
      <c r="D62" s="9"/>
      <c r="E62" s="10"/>
      <c r="F62" s="10"/>
      <c r="G62" s="25"/>
      <c r="H62" s="25"/>
      <c r="I62" s="10"/>
      <c r="J62" s="21"/>
    </row>
    <row r="63" ht="79.5" customHeight="1" spans="1:10">
      <c r="A63" s="7">
        <v>45</v>
      </c>
      <c r="B63" s="9" t="s">
        <v>124</v>
      </c>
      <c r="C63" s="9" t="s">
        <v>125</v>
      </c>
      <c r="D63" s="8" t="s">
        <v>43</v>
      </c>
      <c r="E63" s="10">
        <v>34.2</v>
      </c>
      <c r="F63" s="10"/>
      <c r="G63" s="11"/>
      <c r="H63" s="11"/>
      <c r="I63" s="10">
        <f t="shared" si="1"/>
        <v>0</v>
      </c>
      <c r="J63" s="22"/>
    </row>
    <row r="64" ht="79.5" customHeight="1" spans="1:10">
      <c r="A64" s="7">
        <v>46</v>
      </c>
      <c r="B64" s="9" t="s">
        <v>126</v>
      </c>
      <c r="C64" s="9" t="s">
        <v>127</v>
      </c>
      <c r="D64" s="8" t="s">
        <v>73</v>
      </c>
      <c r="E64" s="10">
        <v>1</v>
      </c>
      <c r="F64" s="10"/>
      <c r="G64" s="11"/>
      <c r="H64" s="11"/>
      <c r="I64" s="10">
        <f t="shared" si="1"/>
        <v>0</v>
      </c>
      <c r="J64" s="22"/>
    </row>
    <row r="65" ht="54" customHeight="1" spans="1:10">
      <c r="A65" s="7">
        <v>47</v>
      </c>
      <c r="B65" s="9" t="s">
        <v>74</v>
      </c>
      <c r="C65" s="9" t="s">
        <v>75</v>
      </c>
      <c r="D65" s="8" t="s">
        <v>70</v>
      </c>
      <c r="E65" s="10">
        <v>9.5</v>
      </c>
      <c r="F65" s="10"/>
      <c r="G65" s="11"/>
      <c r="H65" s="11"/>
      <c r="I65" s="10">
        <f t="shared" si="1"/>
        <v>0</v>
      </c>
      <c r="J65" s="22"/>
    </row>
    <row r="66" ht="18" customHeight="1" spans="1:10">
      <c r="A66" s="7"/>
      <c r="B66" s="9" t="s">
        <v>128</v>
      </c>
      <c r="C66" s="9"/>
      <c r="D66" s="9"/>
      <c r="E66" s="10"/>
      <c r="F66" s="10"/>
      <c r="G66" s="25"/>
      <c r="H66" s="25"/>
      <c r="I66" s="10"/>
      <c r="J66" s="21"/>
    </row>
    <row r="67" ht="79.5" customHeight="1" spans="1:10">
      <c r="A67" s="7">
        <v>48</v>
      </c>
      <c r="B67" s="9" t="s">
        <v>129</v>
      </c>
      <c r="C67" s="9" t="s">
        <v>130</v>
      </c>
      <c r="D67" s="8" t="s">
        <v>43</v>
      </c>
      <c r="E67" s="10">
        <v>24.23</v>
      </c>
      <c r="F67" s="10"/>
      <c r="G67" s="11"/>
      <c r="H67" s="11"/>
      <c r="I67" s="10">
        <f t="shared" si="1"/>
        <v>0</v>
      </c>
      <c r="J67" s="22"/>
    </row>
    <row r="68" ht="54" customHeight="1" spans="1:10">
      <c r="A68" s="7">
        <v>49</v>
      </c>
      <c r="B68" s="9" t="s">
        <v>74</v>
      </c>
      <c r="C68" s="9" t="s">
        <v>75</v>
      </c>
      <c r="D68" s="8" t="s">
        <v>70</v>
      </c>
      <c r="E68" s="10">
        <v>6.73</v>
      </c>
      <c r="F68" s="10"/>
      <c r="G68" s="11"/>
      <c r="H68" s="11"/>
      <c r="I68" s="10">
        <f t="shared" si="1"/>
        <v>0</v>
      </c>
      <c r="J68" s="22"/>
    </row>
    <row r="69" ht="18" customHeight="1" spans="1:10">
      <c r="A69" s="7"/>
      <c r="B69" s="9" t="s">
        <v>131</v>
      </c>
      <c r="C69" s="9"/>
      <c r="D69" s="9"/>
      <c r="E69" s="10"/>
      <c r="F69" s="10"/>
      <c r="G69" s="25"/>
      <c r="H69" s="25"/>
      <c r="I69" s="10"/>
      <c r="J69" s="21"/>
    </row>
    <row r="70" ht="54" customHeight="1" spans="1:10">
      <c r="A70" s="7">
        <v>50</v>
      </c>
      <c r="B70" s="9" t="s">
        <v>132</v>
      </c>
      <c r="C70" s="9" t="s">
        <v>120</v>
      </c>
      <c r="D70" s="8" t="s">
        <v>43</v>
      </c>
      <c r="E70" s="10">
        <v>27.72</v>
      </c>
      <c r="F70" s="10"/>
      <c r="G70" s="11"/>
      <c r="H70" s="11"/>
      <c r="I70" s="10">
        <f t="shared" si="1"/>
        <v>0</v>
      </c>
      <c r="J70" s="22"/>
    </row>
    <row r="71" ht="79.5" customHeight="1" spans="1:10">
      <c r="A71" s="12">
        <v>51</v>
      </c>
      <c r="B71" s="13" t="s">
        <v>133</v>
      </c>
      <c r="C71" s="13" t="s">
        <v>134</v>
      </c>
      <c r="D71" s="14" t="s">
        <v>43</v>
      </c>
      <c r="E71" s="15">
        <v>12.6</v>
      </c>
      <c r="F71" s="15"/>
      <c r="G71" s="16"/>
      <c r="H71" s="16"/>
      <c r="I71" s="10">
        <f t="shared" ref="I71:I102" si="2">E71*G71</f>
        <v>0</v>
      </c>
      <c r="J71" s="23"/>
    </row>
    <row r="72" ht="79.5" customHeight="1" spans="1:10">
      <c r="A72" s="7">
        <v>52</v>
      </c>
      <c r="B72" s="9" t="s">
        <v>135</v>
      </c>
      <c r="C72" s="9" t="s">
        <v>136</v>
      </c>
      <c r="D72" s="8" t="s">
        <v>43</v>
      </c>
      <c r="E72" s="10">
        <v>47.16</v>
      </c>
      <c r="F72" s="10"/>
      <c r="G72" s="11"/>
      <c r="H72" s="11"/>
      <c r="I72" s="10">
        <f t="shared" si="2"/>
        <v>0</v>
      </c>
      <c r="J72" s="22"/>
    </row>
    <row r="73" ht="54" customHeight="1" spans="1:10">
      <c r="A73" s="7">
        <v>53</v>
      </c>
      <c r="B73" s="9" t="s">
        <v>74</v>
      </c>
      <c r="C73" s="9" t="s">
        <v>75</v>
      </c>
      <c r="D73" s="8" t="s">
        <v>70</v>
      </c>
      <c r="E73" s="10">
        <v>24.3</v>
      </c>
      <c r="F73" s="10"/>
      <c r="G73" s="11"/>
      <c r="H73" s="11"/>
      <c r="I73" s="10">
        <f t="shared" si="2"/>
        <v>0</v>
      </c>
      <c r="J73" s="22"/>
    </row>
    <row r="74" ht="28.5" customHeight="1" spans="1:10">
      <c r="A74" s="7">
        <v>54</v>
      </c>
      <c r="B74" s="9" t="s">
        <v>137</v>
      </c>
      <c r="C74" s="9" t="s">
        <v>138</v>
      </c>
      <c r="D74" s="8" t="s">
        <v>88</v>
      </c>
      <c r="E74" s="10">
        <v>1</v>
      </c>
      <c r="F74" s="10"/>
      <c r="G74" s="11"/>
      <c r="H74" s="11"/>
      <c r="I74" s="10">
        <f t="shared" si="2"/>
        <v>0</v>
      </c>
      <c r="J74" s="22"/>
    </row>
    <row r="75" ht="18" customHeight="1" spans="1:10">
      <c r="A75" s="7"/>
      <c r="B75" s="9" t="s">
        <v>139</v>
      </c>
      <c r="C75" s="9"/>
      <c r="D75" s="9"/>
      <c r="E75" s="10"/>
      <c r="F75" s="10"/>
      <c r="G75" s="25"/>
      <c r="H75" s="25"/>
      <c r="I75" s="10"/>
      <c r="J75" s="21"/>
    </row>
    <row r="76" ht="79.5" customHeight="1" spans="1:10">
      <c r="A76" s="7">
        <v>55</v>
      </c>
      <c r="B76" s="9" t="s">
        <v>140</v>
      </c>
      <c r="C76" s="9" t="s">
        <v>141</v>
      </c>
      <c r="D76" s="8" t="s">
        <v>43</v>
      </c>
      <c r="E76" s="10">
        <v>34.38</v>
      </c>
      <c r="F76" s="10"/>
      <c r="G76" s="11"/>
      <c r="H76" s="11"/>
      <c r="I76" s="10">
        <f t="shared" si="2"/>
        <v>0</v>
      </c>
      <c r="J76" s="22"/>
    </row>
    <row r="77" ht="66.75" customHeight="1" spans="1:10">
      <c r="A77" s="7">
        <v>56</v>
      </c>
      <c r="B77" s="9" t="s">
        <v>142</v>
      </c>
      <c r="C77" s="9" t="s">
        <v>143</v>
      </c>
      <c r="D77" s="8" t="s">
        <v>43</v>
      </c>
      <c r="E77" s="10">
        <v>12.6</v>
      </c>
      <c r="F77" s="10"/>
      <c r="G77" s="11"/>
      <c r="H77" s="11"/>
      <c r="I77" s="10">
        <f t="shared" si="2"/>
        <v>0</v>
      </c>
      <c r="J77" s="22"/>
    </row>
    <row r="78" ht="54" customHeight="1" spans="1:10">
      <c r="A78" s="7">
        <v>57</v>
      </c>
      <c r="B78" s="9" t="s">
        <v>144</v>
      </c>
      <c r="C78" s="9" t="s">
        <v>145</v>
      </c>
      <c r="D78" s="8" t="s">
        <v>88</v>
      </c>
      <c r="E78" s="10">
        <v>3</v>
      </c>
      <c r="F78" s="10"/>
      <c r="G78" s="11"/>
      <c r="H78" s="11"/>
      <c r="I78" s="10">
        <f t="shared" si="2"/>
        <v>0</v>
      </c>
      <c r="J78" s="22"/>
    </row>
    <row r="79" ht="28.5" customHeight="1" spans="1:10">
      <c r="A79" s="7">
        <v>58</v>
      </c>
      <c r="B79" s="9" t="s">
        <v>95</v>
      </c>
      <c r="C79" s="9" t="s">
        <v>146</v>
      </c>
      <c r="D79" s="8" t="s">
        <v>70</v>
      </c>
      <c r="E79" s="10">
        <v>4</v>
      </c>
      <c r="F79" s="10"/>
      <c r="G79" s="11"/>
      <c r="H79" s="11"/>
      <c r="I79" s="10">
        <f t="shared" si="2"/>
        <v>0</v>
      </c>
      <c r="J79" s="22"/>
    </row>
    <row r="80" ht="54" customHeight="1" spans="1:10">
      <c r="A80" s="7">
        <v>59</v>
      </c>
      <c r="B80" s="9" t="s">
        <v>74</v>
      </c>
      <c r="C80" s="9" t="s">
        <v>75</v>
      </c>
      <c r="D80" s="8" t="s">
        <v>70</v>
      </c>
      <c r="E80" s="10">
        <v>13.05</v>
      </c>
      <c r="F80" s="10"/>
      <c r="G80" s="11"/>
      <c r="H80" s="11"/>
      <c r="I80" s="10">
        <f t="shared" si="2"/>
        <v>0</v>
      </c>
      <c r="J80" s="22"/>
    </row>
    <row r="81" ht="18" customHeight="1" spans="1:10">
      <c r="A81" s="7"/>
      <c r="B81" s="9" t="s">
        <v>147</v>
      </c>
      <c r="C81" s="9"/>
      <c r="D81" s="9"/>
      <c r="E81" s="10"/>
      <c r="F81" s="10"/>
      <c r="G81" s="25"/>
      <c r="H81" s="25"/>
      <c r="I81" s="10"/>
      <c r="J81" s="21"/>
    </row>
    <row r="82" ht="66.75" customHeight="1" spans="1:10">
      <c r="A82" s="12">
        <v>60</v>
      </c>
      <c r="B82" s="13" t="s">
        <v>77</v>
      </c>
      <c r="C82" s="13" t="s">
        <v>148</v>
      </c>
      <c r="D82" s="14" t="s">
        <v>43</v>
      </c>
      <c r="E82" s="15">
        <v>23.62</v>
      </c>
      <c r="F82" s="15"/>
      <c r="G82" s="16"/>
      <c r="H82" s="16"/>
      <c r="I82" s="10">
        <f t="shared" si="2"/>
        <v>0</v>
      </c>
      <c r="J82" s="23"/>
    </row>
    <row r="83" ht="66.75" customHeight="1" spans="1:10">
      <c r="A83" s="7">
        <v>61</v>
      </c>
      <c r="B83" s="9" t="s">
        <v>149</v>
      </c>
      <c r="C83" s="9" t="s">
        <v>150</v>
      </c>
      <c r="D83" s="8" t="s">
        <v>70</v>
      </c>
      <c r="E83" s="10">
        <v>4.4</v>
      </c>
      <c r="F83" s="10"/>
      <c r="G83" s="11"/>
      <c r="H83" s="11"/>
      <c r="I83" s="10">
        <f t="shared" si="2"/>
        <v>0</v>
      </c>
      <c r="J83" s="22"/>
    </row>
    <row r="84" ht="66.75" customHeight="1" spans="1:10">
      <c r="A84" s="7">
        <v>62</v>
      </c>
      <c r="B84" s="9" t="s">
        <v>151</v>
      </c>
      <c r="C84" s="9" t="s">
        <v>152</v>
      </c>
      <c r="D84" s="8" t="s">
        <v>88</v>
      </c>
      <c r="E84" s="10">
        <v>2</v>
      </c>
      <c r="F84" s="10"/>
      <c r="G84" s="11"/>
      <c r="H84" s="11"/>
      <c r="I84" s="10">
        <f t="shared" si="2"/>
        <v>0</v>
      </c>
      <c r="J84" s="22"/>
    </row>
    <row r="85" ht="41.25" customHeight="1" spans="1:10">
      <c r="A85" s="7">
        <v>63</v>
      </c>
      <c r="B85" s="9" t="s">
        <v>153</v>
      </c>
      <c r="C85" s="9" t="s">
        <v>154</v>
      </c>
      <c r="D85" s="8" t="s">
        <v>88</v>
      </c>
      <c r="E85" s="10">
        <v>23</v>
      </c>
      <c r="F85" s="10"/>
      <c r="G85" s="11"/>
      <c r="H85" s="11"/>
      <c r="I85" s="10">
        <f t="shared" si="2"/>
        <v>0</v>
      </c>
      <c r="J85" s="22"/>
    </row>
    <row r="86" ht="54" customHeight="1" spans="1:10">
      <c r="A86" s="7">
        <v>64</v>
      </c>
      <c r="B86" s="9" t="s">
        <v>74</v>
      </c>
      <c r="C86" s="9" t="s">
        <v>75</v>
      </c>
      <c r="D86" s="8" t="s">
        <v>70</v>
      </c>
      <c r="E86" s="10">
        <v>6.56</v>
      </c>
      <c r="F86" s="10"/>
      <c r="G86" s="11"/>
      <c r="H86" s="11"/>
      <c r="I86" s="10">
        <f t="shared" si="2"/>
        <v>0</v>
      </c>
      <c r="J86" s="22"/>
    </row>
    <row r="87" ht="18" customHeight="1" spans="1:10">
      <c r="A87" s="7"/>
      <c r="B87" s="9" t="s">
        <v>155</v>
      </c>
      <c r="C87" s="9"/>
      <c r="D87" s="9"/>
      <c r="E87" s="10"/>
      <c r="F87" s="10"/>
      <c r="G87" s="25"/>
      <c r="H87" s="25"/>
      <c r="I87" s="10"/>
      <c r="J87" s="21"/>
    </row>
    <row r="88" ht="79.5" customHeight="1" spans="1:10">
      <c r="A88" s="7">
        <v>65</v>
      </c>
      <c r="B88" s="9" t="s">
        <v>156</v>
      </c>
      <c r="C88" s="9" t="s">
        <v>157</v>
      </c>
      <c r="D88" s="8" t="s">
        <v>43</v>
      </c>
      <c r="E88" s="10">
        <v>13.23</v>
      </c>
      <c r="F88" s="10"/>
      <c r="G88" s="11"/>
      <c r="H88" s="11"/>
      <c r="I88" s="10">
        <f t="shared" si="2"/>
        <v>0</v>
      </c>
      <c r="J88" s="22"/>
    </row>
    <row r="89" ht="54" customHeight="1" spans="1:10">
      <c r="A89" s="7">
        <v>66</v>
      </c>
      <c r="B89" s="9" t="s">
        <v>74</v>
      </c>
      <c r="C89" s="9" t="s">
        <v>75</v>
      </c>
      <c r="D89" s="8" t="s">
        <v>70</v>
      </c>
      <c r="E89" s="10">
        <v>3.68</v>
      </c>
      <c r="F89" s="10"/>
      <c r="G89" s="11"/>
      <c r="H89" s="11"/>
      <c r="I89" s="10">
        <f t="shared" si="2"/>
        <v>0</v>
      </c>
      <c r="J89" s="22"/>
    </row>
    <row r="90" ht="28.5" customHeight="1" spans="1:10">
      <c r="A90" s="7"/>
      <c r="B90" s="9" t="s">
        <v>158</v>
      </c>
      <c r="C90" s="9"/>
      <c r="D90" s="9"/>
      <c r="E90" s="10"/>
      <c r="F90" s="10"/>
      <c r="G90" s="25"/>
      <c r="H90" s="25"/>
      <c r="I90" s="10"/>
      <c r="J90" s="21"/>
    </row>
    <row r="91" ht="105" customHeight="1" spans="1:10">
      <c r="A91" s="7">
        <v>67</v>
      </c>
      <c r="B91" s="9" t="s">
        <v>77</v>
      </c>
      <c r="C91" s="9" t="s">
        <v>159</v>
      </c>
      <c r="D91" s="8" t="s">
        <v>43</v>
      </c>
      <c r="E91" s="10">
        <v>41.4</v>
      </c>
      <c r="F91" s="10"/>
      <c r="G91" s="11"/>
      <c r="H91" s="11"/>
      <c r="I91" s="10">
        <f t="shared" si="2"/>
        <v>0</v>
      </c>
      <c r="J91" s="22"/>
    </row>
    <row r="92" ht="54" customHeight="1" spans="1:10">
      <c r="A92" s="12">
        <v>68</v>
      </c>
      <c r="B92" s="13" t="s">
        <v>74</v>
      </c>
      <c r="C92" s="13" t="s">
        <v>75</v>
      </c>
      <c r="D92" s="14" t="s">
        <v>70</v>
      </c>
      <c r="E92" s="15">
        <v>11.5</v>
      </c>
      <c r="F92" s="15"/>
      <c r="G92" s="16"/>
      <c r="H92" s="16"/>
      <c r="I92" s="10">
        <f t="shared" si="2"/>
        <v>0</v>
      </c>
      <c r="J92" s="23"/>
    </row>
    <row r="93" ht="18" customHeight="1" spans="1:10">
      <c r="A93" s="7"/>
      <c r="B93" s="9" t="s">
        <v>160</v>
      </c>
      <c r="C93" s="9"/>
      <c r="D93" s="9"/>
      <c r="E93" s="10"/>
      <c r="F93" s="10"/>
      <c r="G93" s="25"/>
      <c r="H93" s="25"/>
      <c r="I93" s="10"/>
      <c r="J93" s="21"/>
    </row>
    <row r="94" ht="66.75" customHeight="1" spans="1:10">
      <c r="A94" s="7">
        <v>69</v>
      </c>
      <c r="B94" s="9" t="s">
        <v>77</v>
      </c>
      <c r="C94" s="9" t="s">
        <v>161</v>
      </c>
      <c r="D94" s="8" t="s">
        <v>43</v>
      </c>
      <c r="E94" s="10">
        <v>54.36</v>
      </c>
      <c r="F94" s="10"/>
      <c r="G94" s="11"/>
      <c r="H94" s="11"/>
      <c r="I94" s="10">
        <f t="shared" si="2"/>
        <v>0</v>
      </c>
      <c r="J94" s="22"/>
    </row>
    <row r="95" ht="54" customHeight="1" spans="1:10">
      <c r="A95" s="7">
        <v>70</v>
      </c>
      <c r="B95" s="9" t="s">
        <v>162</v>
      </c>
      <c r="C95" s="9" t="s">
        <v>163</v>
      </c>
      <c r="D95" s="8" t="s">
        <v>43</v>
      </c>
      <c r="E95" s="10">
        <v>21.74</v>
      </c>
      <c r="F95" s="10"/>
      <c r="G95" s="11"/>
      <c r="H95" s="11"/>
      <c r="I95" s="10">
        <f t="shared" si="2"/>
        <v>0</v>
      </c>
      <c r="J95" s="22"/>
    </row>
    <row r="96" ht="54" customHeight="1" spans="1:10">
      <c r="A96" s="7">
        <v>71</v>
      </c>
      <c r="B96" s="9" t="s">
        <v>74</v>
      </c>
      <c r="C96" s="9" t="s">
        <v>75</v>
      </c>
      <c r="D96" s="8" t="s">
        <v>70</v>
      </c>
      <c r="E96" s="10">
        <v>15.1</v>
      </c>
      <c r="F96" s="10"/>
      <c r="G96" s="11"/>
      <c r="H96" s="11"/>
      <c r="I96" s="10">
        <f t="shared" si="2"/>
        <v>0</v>
      </c>
      <c r="J96" s="22"/>
    </row>
    <row r="97" ht="28.5" customHeight="1" spans="1:10">
      <c r="A97" s="7"/>
      <c r="B97" s="9" t="s">
        <v>164</v>
      </c>
      <c r="C97" s="9"/>
      <c r="D97" s="9"/>
      <c r="E97" s="10"/>
      <c r="F97" s="10"/>
      <c r="G97" s="25"/>
      <c r="H97" s="25"/>
      <c r="I97" s="10"/>
      <c r="J97" s="21"/>
    </row>
    <row r="98" ht="79.5" customHeight="1" spans="1:10">
      <c r="A98" s="7">
        <v>72</v>
      </c>
      <c r="B98" s="9" t="s">
        <v>165</v>
      </c>
      <c r="C98" s="9" t="s">
        <v>166</v>
      </c>
      <c r="D98" s="8" t="s">
        <v>43</v>
      </c>
      <c r="E98" s="10">
        <v>54.36</v>
      </c>
      <c r="F98" s="10"/>
      <c r="G98" s="11"/>
      <c r="H98" s="11"/>
      <c r="I98" s="10">
        <f t="shared" si="2"/>
        <v>0</v>
      </c>
      <c r="J98" s="22"/>
    </row>
    <row r="99" ht="54" customHeight="1" spans="1:10">
      <c r="A99" s="7">
        <v>73</v>
      </c>
      <c r="B99" s="9" t="s">
        <v>74</v>
      </c>
      <c r="C99" s="9" t="s">
        <v>75</v>
      </c>
      <c r="D99" s="8" t="s">
        <v>70</v>
      </c>
      <c r="E99" s="10">
        <v>15.1</v>
      </c>
      <c r="F99" s="10"/>
      <c r="G99" s="11"/>
      <c r="H99" s="11"/>
      <c r="I99" s="10">
        <f t="shared" si="2"/>
        <v>0</v>
      </c>
      <c r="J99" s="22"/>
    </row>
    <row r="100" ht="18" customHeight="1" spans="1:10">
      <c r="A100" s="7"/>
      <c r="B100" s="9" t="s">
        <v>167</v>
      </c>
      <c r="C100" s="9"/>
      <c r="D100" s="9"/>
      <c r="E100" s="10"/>
      <c r="F100" s="10"/>
      <c r="G100" s="25"/>
      <c r="H100" s="25"/>
      <c r="I100" s="10"/>
      <c r="J100" s="21"/>
    </row>
    <row r="101" ht="66.75" customHeight="1" spans="1:10">
      <c r="A101" s="7">
        <v>74</v>
      </c>
      <c r="B101" s="9" t="s">
        <v>168</v>
      </c>
      <c r="C101" s="9" t="s">
        <v>169</v>
      </c>
      <c r="D101" s="8" t="s">
        <v>43</v>
      </c>
      <c r="E101" s="10">
        <v>25.06</v>
      </c>
      <c r="F101" s="10"/>
      <c r="G101" s="11"/>
      <c r="H101" s="11"/>
      <c r="I101" s="10">
        <f t="shared" si="2"/>
        <v>0</v>
      </c>
      <c r="J101" s="22"/>
    </row>
    <row r="102" ht="79.5" customHeight="1" spans="1:10">
      <c r="A102" s="12">
        <v>75</v>
      </c>
      <c r="B102" s="13" t="s">
        <v>170</v>
      </c>
      <c r="C102" s="13" t="s">
        <v>171</v>
      </c>
      <c r="D102" s="14" t="s">
        <v>43</v>
      </c>
      <c r="E102" s="15">
        <v>27.47</v>
      </c>
      <c r="F102" s="15"/>
      <c r="G102" s="16"/>
      <c r="H102" s="16"/>
      <c r="I102" s="10">
        <f t="shared" si="2"/>
        <v>0</v>
      </c>
      <c r="J102" s="23"/>
    </row>
    <row r="103" ht="79.5" customHeight="1" spans="1:10">
      <c r="A103" s="7">
        <v>76</v>
      </c>
      <c r="B103" s="9" t="s">
        <v>172</v>
      </c>
      <c r="C103" s="9" t="s">
        <v>173</v>
      </c>
      <c r="D103" s="8" t="s">
        <v>43</v>
      </c>
      <c r="E103" s="10">
        <v>40.09</v>
      </c>
      <c r="F103" s="10"/>
      <c r="G103" s="11"/>
      <c r="H103" s="11"/>
      <c r="I103" s="10">
        <f t="shared" ref="I103:I135" si="3">E103*G103</f>
        <v>0</v>
      </c>
      <c r="J103" s="22"/>
    </row>
    <row r="104" ht="54" customHeight="1" spans="1:10">
      <c r="A104" s="7">
        <v>77</v>
      </c>
      <c r="B104" s="9" t="s">
        <v>74</v>
      </c>
      <c r="C104" s="9" t="s">
        <v>75</v>
      </c>
      <c r="D104" s="8" t="s">
        <v>70</v>
      </c>
      <c r="E104" s="10">
        <v>25.73</v>
      </c>
      <c r="F104" s="10"/>
      <c r="G104" s="11"/>
      <c r="H104" s="11"/>
      <c r="I104" s="10">
        <f t="shared" si="3"/>
        <v>0</v>
      </c>
      <c r="J104" s="22"/>
    </row>
    <row r="105" ht="18" customHeight="1" spans="1:10">
      <c r="A105" s="7"/>
      <c r="B105" s="9" t="s">
        <v>174</v>
      </c>
      <c r="C105" s="9"/>
      <c r="D105" s="9"/>
      <c r="E105" s="10"/>
      <c r="F105" s="10"/>
      <c r="G105" s="25"/>
      <c r="H105" s="25"/>
      <c r="I105" s="10"/>
      <c r="J105" s="21"/>
    </row>
    <row r="106" ht="92.25" customHeight="1" spans="1:10">
      <c r="A106" s="7">
        <v>78</v>
      </c>
      <c r="B106" s="9" t="s">
        <v>175</v>
      </c>
      <c r="C106" s="9" t="s">
        <v>176</v>
      </c>
      <c r="D106" s="8" t="s">
        <v>43</v>
      </c>
      <c r="E106" s="10">
        <v>28.8</v>
      </c>
      <c r="F106" s="10"/>
      <c r="G106" s="11"/>
      <c r="H106" s="11"/>
      <c r="I106" s="10">
        <f t="shared" si="3"/>
        <v>0</v>
      </c>
      <c r="J106" s="22"/>
    </row>
    <row r="107" ht="79.5" customHeight="1" spans="1:10">
      <c r="A107" s="7">
        <v>79</v>
      </c>
      <c r="B107" s="9" t="s">
        <v>177</v>
      </c>
      <c r="C107" s="9" t="s">
        <v>178</v>
      </c>
      <c r="D107" s="8" t="s">
        <v>43</v>
      </c>
      <c r="E107" s="10">
        <v>39.85</v>
      </c>
      <c r="F107" s="10"/>
      <c r="G107" s="11"/>
      <c r="H107" s="11"/>
      <c r="I107" s="10">
        <f t="shared" si="3"/>
        <v>0</v>
      </c>
      <c r="J107" s="22"/>
    </row>
    <row r="108" ht="79.5" customHeight="1" spans="1:10">
      <c r="A108" s="7">
        <v>80</v>
      </c>
      <c r="B108" s="9" t="s">
        <v>179</v>
      </c>
      <c r="C108" s="9" t="s">
        <v>180</v>
      </c>
      <c r="D108" s="8" t="s">
        <v>43</v>
      </c>
      <c r="E108" s="10">
        <v>15.19</v>
      </c>
      <c r="F108" s="10"/>
      <c r="G108" s="11"/>
      <c r="H108" s="11"/>
      <c r="I108" s="10">
        <f t="shared" si="3"/>
        <v>0</v>
      </c>
      <c r="J108" s="22"/>
    </row>
    <row r="109" ht="54" customHeight="1" spans="1:10">
      <c r="A109" s="7">
        <v>81</v>
      </c>
      <c r="B109" s="9" t="s">
        <v>74</v>
      </c>
      <c r="C109" s="9" t="s">
        <v>75</v>
      </c>
      <c r="D109" s="8" t="s">
        <v>70</v>
      </c>
      <c r="E109" s="10">
        <v>23.29</v>
      </c>
      <c r="F109" s="10"/>
      <c r="G109" s="11"/>
      <c r="H109" s="11"/>
      <c r="I109" s="10">
        <f t="shared" si="3"/>
        <v>0</v>
      </c>
      <c r="J109" s="22"/>
    </row>
    <row r="110" ht="66.75" customHeight="1" spans="1:10">
      <c r="A110" s="7">
        <v>82</v>
      </c>
      <c r="B110" s="9" t="s">
        <v>181</v>
      </c>
      <c r="C110" s="9" t="s">
        <v>182</v>
      </c>
      <c r="D110" s="8" t="s">
        <v>183</v>
      </c>
      <c r="E110" s="10">
        <v>1</v>
      </c>
      <c r="F110" s="10"/>
      <c r="G110" s="11"/>
      <c r="H110" s="11"/>
      <c r="I110" s="10">
        <f t="shared" si="3"/>
        <v>0</v>
      </c>
      <c r="J110" s="22"/>
    </row>
    <row r="111" ht="54" customHeight="1" spans="1:10">
      <c r="A111" s="12">
        <v>83</v>
      </c>
      <c r="B111" s="13" t="s">
        <v>184</v>
      </c>
      <c r="C111" s="13" t="s">
        <v>185</v>
      </c>
      <c r="D111" s="14" t="s">
        <v>88</v>
      </c>
      <c r="E111" s="15">
        <v>1</v>
      </c>
      <c r="F111" s="15"/>
      <c r="G111" s="16"/>
      <c r="H111" s="16"/>
      <c r="I111" s="10">
        <f t="shared" si="3"/>
        <v>0</v>
      </c>
      <c r="J111" s="23"/>
    </row>
    <row r="112" ht="41.25" customHeight="1" spans="1:10">
      <c r="A112" s="7">
        <v>84</v>
      </c>
      <c r="B112" s="9" t="s">
        <v>186</v>
      </c>
      <c r="C112" s="9" t="s">
        <v>102</v>
      </c>
      <c r="D112" s="8" t="s">
        <v>70</v>
      </c>
      <c r="E112" s="10">
        <v>7.9</v>
      </c>
      <c r="F112" s="10"/>
      <c r="G112" s="11"/>
      <c r="H112" s="11"/>
      <c r="I112" s="10">
        <f t="shared" si="3"/>
        <v>0</v>
      </c>
      <c r="J112" s="22"/>
    </row>
    <row r="113" ht="66.75" customHeight="1" spans="1:10">
      <c r="A113" s="7">
        <v>85</v>
      </c>
      <c r="B113" s="9" t="s">
        <v>187</v>
      </c>
      <c r="C113" s="9" t="s">
        <v>188</v>
      </c>
      <c r="D113" s="8" t="s">
        <v>73</v>
      </c>
      <c r="E113" s="10">
        <v>1</v>
      </c>
      <c r="F113" s="10"/>
      <c r="G113" s="11"/>
      <c r="H113" s="11"/>
      <c r="I113" s="10">
        <f t="shared" si="3"/>
        <v>0</v>
      </c>
      <c r="J113" s="22"/>
    </row>
    <row r="114" ht="54" customHeight="1" spans="1:10">
      <c r="A114" s="7">
        <v>86</v>
      </c>
      <c r="B114" s="9" t="s">
        <v>189</v>
      </c>
      <c r="C114" s="9" t="s">
        <v>190</v>
      </c>
      <c r="D114" s="8" t="s">
        <v>73</v>
      </c>
      <c r="E114" s="10">
        <v>3</v>
      </c>
      <c r="F114" s="10"/>
      <c r="G114" s="11"/>
      <c r="H114" s="11"/>
      <c r="I114" s="10">
        <f t="shared" si="3"/>
        <v>0</v>
      </c>
      <c r="J114" s="22"/>
    </row>
    <row r="115" ht="54" customHeight="1" spans="1:10">
      <c r="A115" s="7">
        <v>87</v>
      </c>
      <c r="B115" s="9" t="s">
        <v>191</v>
      </c>
      <c r="C115" s="9" t="s">
        <v>192</v>
      </c>
      <c r="D115" s="8" t="s">
        <v>43</v>
      </c>
      <c r="E115" s="10">
        <v>13.07</v>
      </c>
      <c r="F115" s="10"/>
      <c r="G115" s="11"/>
      <c r="H115" s="11"/>
      <c r="I115" s="10">
        <f t="shared" si="3"/>
        <v>0</v>
      </c>
      <c r="J115" s="22"/>
    </row>
    <row r="116" ht="54" customHeight="1" spans="1:10">
      <c r="A116" s="7">
        <v>88</v>
      </c>
      <c r="B116" s="9" t="s">
        <v>193</v>
      </c>
      <c r="C116" s="9" t="s">
        <v>192</v>
      </c>
      <c r="D116" s="8" t="s">
        <v>43</v>
      </c>
      <c r="E116" s="10">
        <v>26.65</v>
      </c>
      <c r="F116" s="10"/>
      <c r="G116" s="11"/>
      <c r="H116" s="11"/>
      <c r="I116" s="10">
        <f t="shared" si="3"/>
        <v>0</v>
      </c>
      <c r="J116" s="22"/>
    </row>
    <row r="117" ht="41.25" customHeight="1" spans="1:10">
      <c r="A117" s="7">
        <v>89</v>
      </c>
      <c r="B117" s="9" t="s">
        <v>194</v>
      </c>
      <c r="C117" s="9" t="s">
        <v>195</v>
      </c>
      <c r="D117" s="8" t="s">
        <v>88</v>
      </c>
      <c r="E117" s="10">
        <v>2</v>
      </c>
      <c r="F117" s="10"/>
      <c r="G117" s="11"/>
      <c r="H117" s="11"/>
      <c r="I117" s="10">
        <f t="shared" si="3"/>
        <v>0</v>
      </c>
      <c r="J117" s="22"/>
    </row>
    <row r="118" ht="18" customHeight="1" spans="1:10">
      <c r="A118" s="7"/>
      <c r="B118" s="9" t="s">
        <v>196</v>
      </c>
      <c r="C118" s="9"/>
      <c r="D118" s="9"/>
      <c r="E118" s="10"/>
      <c r="F118" s="10"/>
      <c r="G118" s="25"/>
      <c r="H118" s="25"/>
      <c r="I118" s="10"/>
      <c r="J118" s="21"/>
    </row>
    <row r="119" ht="207" customHeight="1" spans="1:10">
      <c r="A119" s="12">
        <v>90</v>
      </c>
      <c r="B119" s="13" t="s">
        <v>197</v>
      </c>
      <c r="C119" s="13" t="s">
        <v>198</v>
      </c>
      <c r="D119" s="14" t="s">
        <v>43</v>
      </c>
      <c r="E119" s="15">
        <v>870.6</v>
      </c>
      <c r="F119" s="15"/>
      <c r="G119" s="16"/>
      <c r="H119" s="16"/>
      <c r="I119" s="10">
        <f t="shared" si="3"/>
        <v>0</v>
      </c>
      <c r="J119" s="23"/>
    </row>
    <row r="120" ht="117.75" customHeight="1" spans="1:10">
      <c r="A120" s="7">
        <v>91</v>
      </c>
      <c r="B120" s="9" t="s">
        <v>199</v>
      </c>
      <c r="C120" s="9" t="s">
        <v>200</v>
      </c>
      <c r="D120" s="8" t="s">
        <v>43</v>
      </c>
      <c r="E120" s="10">
        <v>15</v>
      </c>
      <c r="F120" s="10"/>
      <c r="G120" s="11"/>
      <c r="H120" s="11"/>
      <c r="I120" s="10">
        <f t="shared" si="3"/>
        <v>0</v>
      </c>
      <c r="J120" s="22"/>
    </row>
    <row r="121" ht="54" customHeight="1" spans="1:10">
      <c r="A121" s="7">
        <v>92</v>
      </c>
      <c r="B121" s="9" t="s">
        <v>201</v>
      </c>
      <c r="C121" s="9" t="s">
        <v>202</v>
      </c>
      <c r="D121" s="8" t="s">
        <v>70</v>
      </c>
      <c r="E121" s="10">
        <v>159.95</v>
      </c>
      <c r="F121" s="10"/>
      <c r="G121" s="11"/>
      <c r="H121" s="11"/>
      <c r="I121" s="10">
        <f t="shared" si="3"/>
        <v>0</v>
      </c>
      <c r="J121" s="22"/>
    </row>
    <row r="122" ht="79.5" customHeight="1" spans="1:10">
      <c r="A122" s="7">
        <v>93</v>
      </c>
      <c r="B122" s="9" t="s">
        <v>203</v>
      </c>
      <c r="C122" s="9" t="s">
        <v>204</v>
      </c>
      <c r="D122" s="8" t="s">
        <v>43</v>
      </c>
      <c r="E122" s="10">
        <v>34.5</v>
      </c>
      <c r="F122" s="10"/>
      <c r="G122" s="11"/>
      <c r="H122" s="11"/>
      <c r="I122" s="10">
        <f t="shared" si="3"/>
        <v>0</v>
      </c>
      <c r="J122" s="22"/>
    </row>
    <row r="123" ht="79.5" customHeight="1" spans="1:10">
      <c r="A123" s="7">
        <v>94</v>
      </c>
      <c r="B123" s="9" t="s">
        <v>205</v>
      </c>
      <c r="C123" s="9" t="s">
        <v>206</v>
      </c>
      <c r="D123" s="8" t="s">
        <v>43</v>
      </c>
      <c r="E123" s="10">
        <v>35.65</v>
      </c>
      <c r="F123" s="10"/>
      <c r="G123" s="11"/>
      <c r="H123" s="11"/>
      <c r="I123" s="10">
        <f t="shared" si="3"/>
        <v>0</v>
      </c>
      <c r="J123" s="22"/>
    </row>
    <row r="124" ht="66.75" customHeight="1" spans="1:10">
      <c r="A124" s="7">
        <v>95</v>
      </c>
      <c r="B124" s="9" t="s">
        <v>205</v>
      </c>
      <c r="C124" s="9" t="s">
        <v>207</v>
      </c>
      <c r="D124" s="8" t="s">
        <v>43</v>
      </c>
      <c r="E124" s="10">
        <v>11.28</v>
      </c>
      <c r="F124" s="10"/>
      <c r="G124" s="11"/>
      <c r="H124" s="11"/>
      <c r="I124" s="10">
        <f t="shared" si="3"/>
        <v>0</v>
      </c>
      <c r="J124" s="22"/>
    </row>
    <row r="125" ht="79.5" customHeight="1" spans="1:10">
      <c r="A125" s="7">
        <v>96</v>
      </c>
      <c r="B125" s="9" t="s">
        <v>208</v>
      </c>
      <c r="C125" s="9" t="s">
        <v>209</v>
      </c>
      <c r="D125" s="8" t="s">
        <v>43</v>
      </c>
      <c r="E125" s="10">
        <v>7.1</v>
      </c>
      <c r="F125" s="10"/>
      <c r="G125" s="11"/>
      <c r="H125" s="11"/>
      <c r="I125" s="10">
        <f t="shared" si="3"/>
        <v>0</v>
      </c>
      <c r="J125" s="22"/>
    </row>
    <row r="126" ht="28.5" customHeight="1" spans="1:10">
      <c r="A126" s="7">
        <v>97</v>
      </c>
      <c r="B126" s="9" t="s">
        <v>210</v>
      </c>
      <c r="C126" s="9" t="s">
        <v>211</v>
      </c>
      <c r="D126" s="8" t="s">
        <v>43</v>
      </c>
      <c r="E126" s="10">
        <v>5.85</v>
      </c>
      <c r="F126" s="10"/>
      <c r="G126" s="11"/>
      <c r="H126" s="11"/>
      <c r="I126" s="10">
        <f t="shared" si="3"/>
        <v>0</v>
      </c>
      <c r="J126" s="22"/>
    </row>
    <row r="127" ht="66.75" customHeight="1" spans="1:10">
      <c r="A127" s="12">
        <v>98</v>
      </c>
      <c r="B127" s="13" t="s">
        <v>212</v>
      </c>
      <c r="C127" s="13" t="s">
        <v>213</v>
      </c>
      <c r="D127" s="14" t="s">
        <v>43</v>
      </c>
      <c r="E127" s="15">
        <v>18.56</v>
      </c>
      <c r="F127" s="15"/>
      <c r="G127" s="16"/>
      <c r="H127" s="16"/>
      <c r="I127" s="10">
        <f t="shared" si="3"/>
        <v>0</v>
      </c>
      <c r="J127" s="23"/>
    </row>
    <row r="128" ht="28.5" customHeight="1" spans="1:10">
      <c r="A128" s="7">
        <v>99</v>
      </c>
      <c r="B128" s="9" t="s">
        <v>214</v>
      </c>
      <c r="C128" s="9" t="s">
        <v>215</v>
      </c>
      <c r="D128" s="8" t="s">
        <v>70</v>
      </c>
      <c r="E128" s="10">
        <v>270.28</v>
      </c>
      <c r="F128" s="10"/>
      <c r="G128" s="11"/>
      <c r="H128" s="11"/>
      <c r="I128" s="10">
        <f t="shared" si="3"/>
        <v>0</v>
      </c>
      <c r="J128" s="22"/>
    </row>
    <row r="129" ht="18" customHeight="1" spans="1:10">
      <c r="A129" s="7"/>
      <c r="B129" s="9" t="s">
        <v>216</v>
      </c>
      <c r="C129" s="9"/>
      <c r="D129" s="9"/>
      <c r="E129" s="10"/>
      <c r="F129" s="10"/>
      <c r="G129" s="25"/>
      <c r="H129" s="25"/>
      <c r="I129" s="10"/>
      <c r="J129" s="21"/>
    </row>
    <row r="130" ht="168.75" customHeight="1" spans="1:10">
      <c r="A130" s="7">
        <v>100</v>
      </c>
      <c r="B130" s="9" t="s">
        <v>217</v>
      </c>
      <c r="C130" s="9" t="s">
        <v>218</v>
      </c>
      <c r="D130" s="8" t="s">
        <v>43</v>
      </c>
      <c r="E130" s="10">
        <v>21</v>
      </c>
      <c r="F130" s="10"/>
      <c r="G130" s="11"/>
      <c r="H130" s="11"/>
      <c r="I130" s="10">
        <f t="shared" si="3"/>
        <v>0</v>
      </c>
      <c r="J130" s="22"/>
    </row>
    <row r="131" ht="41.25" customHeight="1" spans="1:10">
      <c r="A131" s="7">
        <v>101</v>
      </c>
      <c r="B131" s="9" t="s">
        <v>219</v>
      </c>
      <c r="C131" s="9" t="s">
        <v>220</v>
      </c>
      <c r="D131" s="8" t="s">
        <v>46</v>
      </c>
      <c r="E131" s="10">
        <v>16</v>
      </c>
      <c r="F131" s="10"/>
      <c r="G131" s="11"/>
      <c r="H131" s="11"/>
      <c r="I131" s="10">
        <f t="shared" si="3"/>
        <v>0</v>
      </c>
      <c r="J131" s="22"/>
    </row>
    <row r="132" ht="18" customHeight="1" spans="1:10">
      <c r="A132" s="7"/>
      <c r="B132" s="9" t="s">
        <v>221</v>
      </c>
      <c r="C132" s="9"/>
      <c r="D132" s="9"/>
      <c r="E132" s="10"/>
      <c r="F132" s="10"/>
      <c r="G132" s="25"/>
      <c r="H132" s="25"/>
      <c r="I132" s="10"/>
      <c r="J132" s="21"/>
    </row>
    <row r="133" ht="41.25" customHeight="1" spans="1:10">
      <c r="A133" s="7">
        <v>102</v>
      </c>
      <c r="B133" s="9" t="s">
        <v>222</v>
      </c>
      <c r="C133" s="9" t="s">
        <v>223</v>
      </c>
      <c r="D133" s="8" t="s">
        <v>25</v>
      </c>
      <c r="E133" s="10">
        <v>1</v>
      </c>
      <c r="F133" s="10"/>
      <c r="G133" s="11"/>
      <c r="H133" s="11"/>
      <c r="I133" s="10">
        <f t="shared" si="3"/>
        <v>0</v>
      </c>
      <c r="J133" s="22"/>
    </row>
    <row r="134" ht="41.25" customHeight="1" spans="1:10">
      <c r="A134" s="7">
        <v>103</v>
      </c>
      <c r="B134" s="9" t="s">
        <v>224</v>
      </c>
      <c r="C134" s="9" t="s">
        <v>225</v>
      </c>
      <c r="D134" s="8" t="s">
        <v>43</v>
      </c>
      <c r="E134" s="10">
        <v>100</v>
      </c>
      <c r="F134" s="10"/>
      <c r="G134" s="11"/>
      <c r="H134" s="11"/>
      <c r="I134" s="10">
        <f t="shared" si="3"/>
        <v>0</v>
      </c>
      <c r="J134" s="22"/>
    </row>
    <row r="135" ht="54" customHeight="1" spans="1:10">
      <c r="A135" s="7">
        <v>104</v>
      </c>
      <c r="B135" s="9" t="s">
        <v>226</v>
      </c>
      <c r="C135" s="9" t="s">
        <v>227</v>
      </c>
      <c r="D135" s="8" t="s">
        <v>25</v>
      </c>
      <c r="E135" s="10">
        <v>1</v>
      </c>
      <c r="F135" s="10"/>
      <c r="G135" s="11"/>
      <c r="H135" s="11"/>
      <c r="I135" s="10">
        <f t="shared" si="3"/>
        <v>0</v>
      </c>
      <c r="J135" s="22"/>
    </row>
    <row r="136" ht="18" customHeight="1" spans="1:10">
      <c r="A136" s="7"/>
      <c r="B136" s="9"/>
      <c r="C136" s="9"/>
      <c r="D136" s="8"/>
      <c r="E136" s="10"/>
      <c r="F136" s="10"/>
      <c r="G136" s="10"/>
      <c r="H136" s="10"/>
      <c r="I136" s="10"/>
      <c r="J136" s="22"/>
    </row>
    <row r="137" ht="18" customHeight="1" spans="1:10">
      <c r="A137" s="12" t="s">
        <v>228</v>
      </c>
      <c r="B137" s="14"/>
      <c r="C137" s="14"/>
      <c r="D137" s="14"/>
      <c r="E137" s="14"/>
      <c r="F137" s="14"/>
      <c r="G137" s="14"/>
      <c r="H137" s="14"/>
      <c r="I137" s="24">
        <f>SUM(I6:I135)</f>
        <v>0</v>
      </c>
      <c r="J137" s="23"/>
    </row>
    <row r="138" ht="50" customHeight="1" spans="1:10">
      <c r="A138" s="17" t="s">
        <v>229</v>
      </c>
      <c r="B138" s="17"/>
      <c r="C138" s="17"/>
      <c r="D138" s="17"/>
      <c r="E138" s="17"/>
      <c r="F138" s="17"/>
      <c r="G138" s="17"/>
      <c r="H138" s="17"/>
      <c r="I138" s="17"/>
      <c r="J138" s="17"/>
    </row>
  </sheetData>
  <sheetProtection password="C71F" sheet="1" objects="1"/>
  <mergeCells count="277">
    <mergeCell ref="A1:J1"/>
    <mergeCell ref="A2:E2"/>
    <mergeCell ref="F2:G2"/>
    <mergeCell ref="H2:J2"/>
    <mergeCell ref="G3:J3"/>
    <mergeCell ref="G4:H4"/>
    <mergeCell ref="E5:F5"/>
    <mergeCell ref="G5:H5"/>
    <mergeCell ref="E6:F6"/>
    <mergeCell ref="G6:H6"/>
    <mergeCell ref="E7:F7"/>
    <mergeCell ref="G7:H7"/>
    <mergeCell ref="E8:F8"/>
    <mergeCell ref="G8:H8"/>
    <mergeCell ref="E9:F9"/>
    <mergeCell ref="G9:H9"/>
    <mergeCell ref="E10:F10"/>
    <mergeCell ref="G10:H10"/>
    <mergeCell ref="E11:F11"/>
    <mergeCell ref="G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E87:F87"/>
    <mergeCell ref="G87:H87"/>
    <mergeCell ref="E88:F88"/>
    <mergeCell ref="G88:H88"/>
    <mergeCell ref="E89:F89"/>
    <mergeCell ref="G89:H89"/>
    <mergeCell ref="E90:F90"/>
    <mergeCell ref="G90:H90"/>
    <mergeCell ref="E91:F91"/>
    <mergeCell ref="G91:H91"/>
    <mergeCell ref="E92:F92"/>
    <mergeCell ref="G92:H92"/>
    <mergeCell ref="E93:F93"/>
    <mergeCell ref="G93:H93"/>
    <mergeCell ref="E94:F94"/>
    <mergeCell ref="G94:H94"/>
    <mergeCell ref="E95:F95"/>
    <mergeCell ref="G95:H95"/>
    <mergeCell ref="E96:F96"/>
    <mergeCell ref="G96:H96"/>
    <mergeCell ref="E97:F97"/>
    <mergeCell ref="G97:H97"/>
    <mergeCell ref="E98:F98"/>
    <mergeCell ref="G98:H98"/>
    <mergeCell ref="E99:F99"/>
    <mergeCell ref="G99:H99"/>
    <mergeCell ref="E100:F100"/>
    <mergeCell ref="G100:H100"/>
    <mergeCell ref="E101:F101"/>
    <mergeCell ref="G101:H101"/>
    <mergeCell ref="E102:F102"/>
    <mergeCell ref="G102:H102"/>
    <mergeCell ref="E103:F103"/>
    <mergeCell ref="G103:H103"/>
    <mergeCell ref="E104:F104"/>
    <mergeCell ref="G104:H104"/>
    <mergeCell ref="E105:F105"/>
    <mergeCell ref="G105:H105"/>
    <mergeCell ref="E106:F106"/>
    <mergeCell ref="G106:H106"/>
    <mergeCell ref="E107:F107"/>
    <mergeCell ref="G107:H107"/>
    <mergeCell ref="E108:F108"/>
    <mergeCell ref="G108:H108"/>
    <mergeCell ref="E109:F109"/>
    <mergeCell ref="G109:H109"/>
    <mergeCell ref="E110:F110"/>
    <mergeCell ref="G110:H110"/>
    <mergeCell ref="E111:F111"/>
    <mergeCell ref="G111:H111"/>
    <mergeCell ref="E112:F112"/>
    <mergeCell ref="G112:H112"/>
    <mergeCell ref="E113:F113"/>
    <mergeCell ref="G113:H113"/>
    <mergeCell ref="E114:F114"/>
    <mergeCell ref="G114:H114"/>
    <mergeCell ref="E115:F115"/>
    <mergeCell ref="G115:H115"/>
    <mergeCell ref="E116:F116"/>
    <mergeCell ref="G116:H116"/>
    <mergeCell ref="E117:F117"/>
    <mergeCell ref="G117:H117"/>
    <mergeCell ref="E118:F118"/>
    <mergeCell ref="G118:H118"/>
    <mergeCell ref="E119:F119"/>
    <mergeCell ref="G119:H119"/>
    <mergeCell ref="E120:F120"/>
    <mergeCell ref="G120:H120"/>
    <mergeCell ref="E121:F121"/>
    <mergeCell ref="G121:H121"/>
    <mergeCell ref="E122:F122"/>
    <mergeCell ref="G122:H122"/>
    <mergeCell ref="E123:F123"/>
    <mergeCell ref="G123:H123"/>
    <mergeCell ref="E124:F124"/>
    <mergeCell ref="G124:H124"/>
    <mergeCell ref="E125:F125"/>
    <mergeCell ref="G125:H125"/>
    <mergeCell ref="E126:F126"/>
    <mergeCell ref="G126:H126"/>
    <mergeCell ref="E127:F127"/>
    <mergeCell ref="G127:H127"/>
    <mergeCell ref="E128:F128"/>
    <mergeCell ref="G128:H128"/>
    <mergeCell ref="E129:F129"/>
    <mergeCell ref="G129:H129"/>
    <mergeCell ref="E130:F130"/>
    <mergeCell ref="G130:H130"/>
    <mergeCell ref="E131:F131"/>
    <mergeCell ref="G131:H131"/>
    <mergeCell ref="E132:F132"/>
    <mergeCell ref="G132:H132"/>
    <mergeCell ref="E133:F133"/>
    <mergeCell ref="G133:H133"/>
    <mergeCell ref="E134:F134"/>
    <mergeCell ref="G134:H134"/>
    <mergeCell ref="E135:F135"/>
    <mergeCell ref="G135:H135"/>
    <mergeCell ref="E136:F136"/>
    <mergeCell ref="G136:H136"/>
    <mergeCell ref="A137:H137"/>
    <mergeCell ref="A138:J138"/>
    <mergeCell ref="A3:A4"/>
    <mergeCell ref="B3:B4"/>
    <mergeCell ref="C3:C4"/>
    <mergeCell ref="D3:D4"/>
    <mergeCell ref="E3:F4"/>
  </mergeCells>
  <printOptions horizontalCentered="1"/>
  <pageMargins left="0.116416666666667" right="0.116416666666667" top="0.59375" bottom="0" header="0.59375" footer="0"/>
  <pageSetup paperSize="9" scale="9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showGridLines="0" view="pageBreakPreview" zoomScaleNormal="100" topLeftCell="A8" workbookViewId="0">
      <selection activeCell="C13" sqref="C13"/>
    </sheetView>
  </sheetViews>
  <sheetFormatPr defaultColWidth="9" defaultRowHeight="12"/>
  <cols>
    <col min="1" max="1" width="8.17142857142857" customWidth="1"/>
    <col min="2" max="2" width="16.5047619047619" customWidth="1"/>
    <col min="3" max="3" width="33.3333333333333" customWidth="1"/>
    <col min="4" max="4" width="7" customWidth="1"/>
    <col min="5" max="5" width="1.66666666666667" customWidth="1"/>
    <col min="6" max="6" width="7" customWidth="1"/>
    <col min="7" max="7" width="13.1714285714286" customWidth="1"/>
    <col min="8" max="8" width="0.828571428571429" customWidth="1"/>
    <col min="9" max="9" width="17" customWidth="1"/>
    <col min="10" max="10" width="11" customWidth="1"/>
  </cols>
  <sheetData>
    <row r="1" ht="39.75" customHeight="1" spans="1:10">
      <c r="A1" s="1" t="s">
        <v>30</v>
      </c>
      <c r="B1" s="1"/>
      <c r="C1" s="1"/>
      <c r="D1" s="1"/>
      <c r="E1" s="1"/>
      <c r="F1" s="1"/>
      <c r="G1" s="1"/>
      <c r="H1" s="2"/>
      <c r="I1" s="2"/>
      <c r="J1" s="2"/>
    </row>
    <row r="2" ht="41.25" customHeight="1" spans="1:10">
      <c r="A2" s="3" t="s">
        <v>230</v>
      </c>
      <c r="B2" s="3"/>
      <c r="C2" s="3"/>
      <c r="D2" s="3"/>
      <c r="E2" s="3"/>
      <c r="F2" s="3" t="s">
        <v>32</v>
      </c>
      <c r="G2" s="3"/>
      <c r="H2" s="4"/>
      <c r="I2" s="4"/>
      <c r="J2" s="4"/>
    </row>
    <row r="3" ht="18" customHeight="1" spans="1:10">
      <c r="A3" s="5" t="s">
        <v>17</v>
      </c>
      <c r="B3" s="6" t="s">
        <v>33</v>
      </c>
      <c r="C3" s="6" t="s">
        <v>34</v>
      </c>
      <c r="D3" s="6" t="s">
        <v>35</v>
      </c>
      <c r="E3" s="6" t="s">
        <v>36</v>
      </c>
      <c r="F3" s="6"/>
      <c r="G3" s="6" t="s">
        <v>37</v>
      </c>
      <c r="H3" s="6"/>
      <c r="I3" s="6"/>
      <c r="J3" s="19"/>
    </row>
    <row r="4" ht="28.5" customHeight="1" spans="1:10">
      <c r="A4" s="7"/>
      <c r="B4" s="8"/>
      <c r="C4" s="8"/>
      <c r="D4" s="8"/>
      <c r="E4" s="8"/>
      <c r="F4" s="8"/>
      <c r="G4" s="8" t="s">
        <v>38</v>
      </c>
      <c r="H4" s="8"/>
      <c r="I4" s="8" t="s">
        <v>39</v>
      </c>
      <c r="J4" s="20" t="s">
        <v>23</v>
      </c>
    </row>
    <row r="5" ht="18" customHeight="1" spans="1:10">
      <c r="A5" s="7"/>
      <c r="B5" s="9" t="s">
        <v>40</v>
      </c>
      <c r="C5" s="9"/>
      <c r="D5" s="9"/>
      <c r="E5" s="10"/>
      <c r="F5" s="10"/>
      <c r="G5" s="10"/>
      <c r="H5" s="10"/>
      <c r="I5" s="10"/>
      <c r="J5" s="21"/>
    </row>
    <row r="6" ht="41.25" customHeight="1" spans="1:10">
      <c r="A6" s="7">
        <v>1</v>
      </c>
      <c r="B6" s="9" t="s">
        <v>231</v>
      </c>
      <c r="C6" s="9" t="s">
        <v>232</v>
      </c>
      <c r="D6" s="8" t="s">
        <v>25</v>
      </c>
      <c r="E6" s="10">
        <v>1</v>
      </c>
      <c r="F6" s="10"/>
      <c r="G6" s="11"/>
      <c r="H6" s="11"/>
      <c r="I6" s="10">
        <f>E6*G6</f>
        <v>0</v>
      </c>
      <c r="J6" s="22"/>
    </row>
    <row r="7" ht="18" customHeight="1" spans="1:10">
      <c r="A7" s="7"/>
      <c r="B7" s="9" t="s">
        <v>52</v>
      </c>
      <c r="C7" s="9"/>
      <c r="D7" s="9"/>
      <c r="E7" s="10"/>
      <c r="F7" s="10"/>
      <c r="G7" s="25"/>
      <c r="H7" s="25"/>
      <c r="I7" s="10"/>
      <c r="J7" s="21"/>
    </row>
    <row r="8" ht="130.5" customHeight="1" spans="1:10">
      <c r="A8" s="7">
        <v>2</v>
      </c>
      <c r="B8" s="9" t="s">
        <v>53</v>
      </c>
      <c r="C8" s="9" t="s">
        <v>233</v>
      </c>
      <c r="D8" s="8" t="s">
        <v>43</v>
      </c>
      <c r="E8" s="10">
        <v>0.27</v>
      </c>
      <c r="F8" s="10"/>
      <c r="G8" s="11"/>
      <c r="H8" s="11"/>
      <c r="I8" s="10">
        <f t="shared" ref="I7:I38" si="0">E8*G8</f>
        <v>0</v>
      </c>
      <c r="J8" s="22"/>
    </row>
    <row r="9" ht="41.25" customHeight="1" spans="1:10">
      <c r="A9" s="7">
        <v>3</v>
      </c>
      <c r="B9" s="9" t="s">
        <v>55</v>
      </c>
      <c r="C9" s="9" t="s">
        <v>56</v>
      </c>
      <c r="D9" s="8" t="s">
        <v>43</v>
      </c>
      <c r="E9" s="10">
        <v>86.26</v>
      </c>
      <c r="F9" s="10"/>
      <c r="G9" s="11"/>
      <c r="H9" s="11"/>
      <c r="I9" s="10">
        <f t="shared" si="0"/>
        <v>0</v>
      </c>
      <c r="J9" s="22"/>
    </row>
    <row r="10" ht="54" customHeight="1" spans="1:10">
      <c r="A10" s="7">
        <v>4</v>
      </c>
      <c r="B10" s="9" t="s">
        <v>234</v>
      </c>
      <c r="C10" s="9" t="s">
        <v>235</v>
      </c>
      <c r="D10" s="8" t="s">
        <v>43</v>
      </c>
      <c r="E10" s="10">
        <v>86.26</v>
      </c>
      <c r="F10" s="10"/>
      <c r="G10" s="11"/>
      <c r="H10" s="11"/>
      <c r="I10" s="10">
        <f t="shared" si="0"/>
        <v>0</v>
      </c>
      <c r="J10" s="22"/>
    </row>
    <row r="11" ht="28.5" customHeight="1" spans="1:10">
      <c r="A11" s="7">
        <v>5</v>
      </c>
      <c r="B11" s="9" t="s">
        <v>236</v>
      </c>
      <c r="C11" s="9" t="s">
        <v>237</v>
      </c>
      <c r="D11" s="8" t="s">
        <v>43</v>
      </c>
      <c r="E11" s="10">
        <v>212.38</v>
      </c>
      <c r="F11" s="10"/>
      <c r="G11" s="11"/>
      <c r="H11" s="11"/>
      <c r="I11" s="10">
        <f t="shared" si="0"/>
        <v>0</v>
      </c>
      <c r="J11" s="22"/>
    </row>
    <row r="12" ht="18" customHeight="1" spans="1:10">
      <c r="A12" s="7"/>
      <c r="B12" s="9" t="s">
        <v>59</v>
      </c>
      <c r="C12" s="9"/>
      <c r="D12" s="9"/>
      <c r="E12" s="10"/>
      <c r="F12" s="10"/>
      <c r="G12" s="25"/>
      <c r="H12" s="25"/>
      <c r="I12" s="10"/>
      <c r="J12" s="21"/>
    </row>
    <row r="13" ht="79.5" customHeight="1" spans="1:10">
      <c r="A13" s="7">
        <v>6</v>
      </c>
      <c r="B13" s="9" t="s">
        <v>62</v>
      </c>
      <c r="C13" s="9" t="s">
        <v>63</v>
      </c>
      <c r="D13" s="8" t="s">
        <v>43</v>
      </c>
      <c r="E13" s="10">
        <v>348.8</v>
      </c>
      <c r="F13" s="10"/>
      <c r="G13" s="11"/>
      <c r="H13" s="11"/>
      <c r="I13" s="10">
        <f t="shared" si="0"/>
        <v>0</v>
      </c>
      <c r="J13" s="22"/>
    </row>
    <row r="14" ht="28.5" customHeight="1" spans="1:10">
      <c r="A14" s="7"/>
      <c r="B14" s="9" t="s">
        <v>64</v>
      </c>
      <c r="C14" s="9"/>
      <c r="D14" s="9"/>
      <c r="E14" s="10"/>
      <c r="F14" s="10"/>
      <c r="G14" s="25"/>
      <c r="H14" s="25"/>
      <c r="I14" s="10"/>
      <c r="J14" s="21"/>
    </row>
    <row r="15" ht="18" customHeight="1" spans="1:10">
      <c r="A15" s="7"/>
      <c r="B15" s="9" t="s">
        <v>238</v>
      </c>
      <c r="C15" s="9"/>
      <c r="D15" s="9"/>
      <c r="E15" s="10"/>
      <c r="F15" s="10"/>
      <c r="G15" s="25"/>
      <c r="H15" s="25"/>
      <c r="I15" s="10"/>
      <c r="J15" s="21"/>
    </row>
    <row r="16" ht="79.5" customHeight="1" spans="1:10">
      <c r="A16" s="12">
        <v>7</v>
      </c>
      <c r="B16" s="13" t="s">
        <v>239</v>
      </c>
      <c r="C16" s="13" t="s">
        <v>240</v>
      </c>
      <c r="D16" s="14" t="s">
        <v>43</v>
      </c>
      <c r="E16" s="15">
        <v>22.11</v>
      </c>
      <c r="F16" s="15"/>
      <c r="G16" s="16"/>
      <c r="H16" s="16"/>
      <c r="I16" s="10">
        <f t="shared" si="0"/>
        <v>0</v>
      </c>
      <c r="J16" s="23"/>
    </row>
    <row r="17" ht="92.25" customHeight="1" spans="1:10">
      <c r="A17" s="7">
        <v>8</v>
      </c>
      <c r="B17" s="9" t="s">
        <v>241</v>
      </c>
      <c r="C17" s="9" t="s">
        <v>242</v>
      </c>
      <c r="D17" s="8" t="s">
        <v>43</v>
      </c>
      <c r="E17" s="10">
        <v>17.2</v>
      </c>
      <c r="F17" s="10"/>
      <c r="G17" s="11"/>
      <c r="H17" s="11"/>
      <c r="I17" s="10">
        <f t="shared" si="0"/>
        <v>0</v>
      </c>
      <c r="J17" s="22"/>
    </row>
    <row r="18" ht="79.5" customHeight="1" spans="1:10">
      <c r="A18" s="7">
        <v>9</v>
      </c>
      <c r="B18" s="9" t="s">
        <v>243</v>
      </c>
      <c r="C18" s="9" t="s">
        <v>244</v>
      </c>
      <c r="D18" s="8" t="s">
        <v>43</v>
      </c>
      <c r="E18" s="10">
        <v>34.3</v>
      </c>
      <c r="F18" s="10"/>
      <c r="G18" s="11"/>
      <c r="H18" s="11"/>
      <c r="I18" s="10">
        <f t="shared" si="0"/>
        <v>0</v>
      </c>
      <c r="J18" s="22"/>
    </row>
    <row r="19" ht="28.5" customHeight="1" spans="1:10">
      <c r="A19" s="7">
        <v>10</v>
      </c>
      <c r="B19" s="9" t="s">
        <v>245</v>
      </c>
      <c r="C19" s="9" t="s">
        <v>246</v>
      </c>
      <c r="D19" s="8" t="s">
        <v>25</v>
      </c>
      <c r="E19" s="10">
        <v>1</v>
      </c>
      <c r="F19" s="10"/>
      <c r="G19" s="11"/>
      <c r="H19" s="11"/>
      <c r="I19" s="10">
        <f t="shared" si="0"/>
        <v>0</v>
      </c>
      <c r="J19" s="22"/>
    </row>
    <row r="20" ht="28.5" customHeight="1" spans="1:10">
      <c r="A20" s="7">
        <v>11</v>
      </c>
      <c r="B20" s="9" t="s">
        <v>247</v>
      </c>
      <c r="C20" s="9" t="s">
        <v>248</v>
      </c>
      <c r="D20" s="8" t="s">
        <v>70</v>
      </c>
      <c r="E20" s="10">
        <v>2.6</v>
      </c>
      <c r="F20" s="10"/>
      <c r="G20" s="11"/>
      <c r="H20" s="11"/>
      <c r="I20" s="10">
        <f t="shared" si="0"/>
        <v>0</v>
      </c>
      <c r="J20" s="22"/>
    </row>
    <row r="21" ht="54" customHeight="1" spans="1:10">
      <c r="A21" s="7">
        <v>12</v>
      </c>
      <c r="B21" s="9" t="s">
        <v>74</v>
      </c>
      <c r="C21" s="9" t="s">
        <v>249</v>
      </c>
      <c r="D21" s="8" t="s">
        <v>70</v>
      </c>
      <c r="E21" s="10">
        <v>20.69</v>
      </c>
      <c r="F21" s="10"/>
      <c r="G21" s="11"/>
      <c r="H21" s="11"/>
      <c r="I21" s="10">
        <f t="shared" si="0"/>
        <v>0</v>
      </c>
      <c r="J21" s="22"/>
    </row>
    <row r="22" ht="18" customHeight="1" spans="1:10">
      <c r="A22" s="7"/>
      <c r="B22" s="9" t="s">
        <v>250</v>
      </c>
      <c r="C22" s="9"/>
      <c r="D22" s="9"/>
      <c r="E22" s="10"/>
      <c r="F22" s="10"/>
      <c r="G22" s="25"/>
      <c r="H22" s="25"/>
      <c r="I22" s="10"/>
      <c r="J22" s="21"/>
    </row>
    <row r="23" ht="54" customHeight="1" spans="1:10">
      <c r="A23" s="7">
        <v>13</v>
      </c>
      <c r="B23" s="9" t="s">
        <v>77</v>
      </c>
      <c r="C23" s="9" t="s">
        <v>251</v>
      </c>
      <c r="D23" s="8" t="s">
        <v>43</v>
      </c>
      <c r="E23" s="10">
        <v>75.5</v>
      </c>
      <c r="F23" s="10"/>
      <c r="G23" s="11"/>
      <c r="H23" s="11"/>
      <c r="I23" s="10">
        <f t="shared" si="0"/>
        <v>0</v>
      </c>
      <c r="J23" s="22"/>
    </row>
    <row r="24" ht="54" customHeight="1" spans="1:10">
      <c r="A24" s="7">
        <v>14</v>
      </c>
      <c r="B24" s="9" t="s">
        <v>252</v>
      </c>
      <c r="C24" s="9" t="s">
        <v>253</v>
      </c>
      <c r="D24" s="8" t="s">
        <v>43</v>
      </c>
      <c r="E24" s="10">
        <v>40.92</v>
      </c>
      <c r="F24" s="10"/>
      <c r="G24" s="11"/>
      <c r="H24" s="11"/>
      <c r="I24" s="10">
        <f t="shared" si="0"/>
        <v>0</v>
      </c>
      <c r="J24" s="22"/>
    </row>
    <row r="25" ht="66.75" customHeight="1" spans="1:10">
      <c r="A25" s="7">
        <v>15</v>
      </c>
      <c r="B25" s="9" t="s">
        <v>254</v>
      </c>
      <c r="C25" s="9" t="s">
        <v>255</v>
      </c>
      <c r="D25" s="8" t="s">
        <v>43</v>
      </c>
      <c r="E25" s="10">
        <v>31.78</v>
      </c>
      <c r="F25" s="10"/>
      <c r="G25" s="11"/>
      <c r="H25" s="11"/>
      <c r="I25" s="10">
        <f t="shared" si="0"/>
        <v>0</v>
      </c>
      <c r="J25" s="22"/>
    </row>
    <row r="26" ht="28.5" customHeight="1" spans="1:10">
      <c r="A26" s="7">
        <v>16</v>
      </c>
      <c r="B26" s="9" t="s">
        <v>256</v>
      </c>
      <c r="C26" s="9" t="s">
        <v>257</v>
      </c>
      <c r="D26" s="8" t="s">
        <v>43</v>
      </c>
      <c r="E26" s="10">
        <v>2.45</v>
      </c>
      <c r="F26" s="10"/>
      <c r="G26" s="11"/>
      <c r="H26" s="11"/>
      <c r="I26" s="10">
        <f t="shared" si="0"/>
        <v>0</v>
      </c>
      <c r="J26" s="22"/>
    </row>
    <row r="27" ht="54" customHeight="1" spans="1:10">
      <c r="A27" s="7">
        <v>17</v>
      </c>
      <c r="B27" s="9" t="s">
        <v>74</v>
      </c>
      <c r="C27" s="9" t="s">
        <v>249</v>
      </c>
      <c r="D27" s="8" t="s">
        <v>70</v>
      </c>
      <c r="E27" s="10">
        <v>41.74</v>
      </c>
      <c r="F27" s="10"/>
      <c r="G27" s="11"/>
      <c r="H27" s="11"/>
      <c r="I27" s="10">
        <f t="shared" si="0"/>
        <v>0</v>
      </c>
      <c r="J27" s="22"/>
    </row>
    <row r="28" ht="18" customHeight="1" spans="1:10">
      <c r="A28" s="12"/>
      <c r="B28" s="13" t="s">
        <v>258</v>
      </c>
      <c r="C28" s="13"/>
      <c r="D28" s="13"/>
      <c r="E28" s="15"/>
      <c r="F28" s="15"/>
      <c r="G28" s="26"/>
      <c r="H28" s="26"/>
      <c r="I28" s="10"/>
      <c r="J28" s="27"/>
    </row>
    <row r="29" ht="54" customHeight="1" spans="1:10">
      <c r="A29" s="7">
        <v>18</v>
      </c>
      <c r="B29" s="9" t="s">
        <v>91</v>
      </c>
      <c r="C29" s="9" t="s">
        <v>259</v>
      </c>
      <c r="D29" s="8" t="s">
        <v>43</v>
      </c>
      <c r="E29" s="10">
        <v>20.48</v>
      </c>
      <c r="F29" s="10"/>
      <c r="G29" s="11"/>
      <c r="H29" s="11"/>
      <c r="I29" s="10">
        <f t="shared" si="0"/>
        <v>0</v>
      </c>
      <c r="J29" s="22"/>
    </row>
    <row r="30" ht="66.75" customHeight="1" spans="1:10">
      <c r="A30" s="7">
        <v>19</v>
      </c>
      <c r="B30" s="9" t="s">
        <v>129</v>
      </c>
      <c r="C30" s="9" t="s">
        <v>255</v>
      </c>
      <c r="D30" s="8" t="s">
        <v>43</v>
      </c>
      <c r="E30" s="10">
        <v>20.46</v>
      </c>
      <c r="F30" s="10"/>
      <c r="G30" s="11"/>
      <c r="H30" s="11"/>
      <c r="I30" s="10">
        <f t="shared" si="0"/>
        <v>0</v>
      </c>
      <c r="J30" s="22"/>
    </row>
    <row r="31" ht="54" customHeight="1" spans="1:10">
      <c r="A31" s="7">
        <v>20</v>
      </c>
      <c r="B31" s="9" t="s">
        <v>179</v>
      </c>
      <c r="C31" s="9" t="s">
        <v>260</v>
      </c>
      <c r="D31" s="8" t="s">
        <v>43</v>
      </c>
      <c r="E31" s="10">
        <v>23.54</v>
      </c>
      <c r="F31" s="10"/>
      <c r="G31" s="11"/>
      <c r="H31" s="11"/>
      <c r="I31" s="10">
        <f t="shared" si="0"/>
        <v>0</v>
      </c>
      <c r="J31" s="22"/>
    </row>
    <row r="32" ht="28.5" customHeight="1" spans="1:10">
      <c r="A32" s="7">
        <v>21</v>
      </c>
      <c r="B32" s="9" t="s">
        <v>261</v>
      </c>
      <c r="C32" s="9" t="s">
        <v>262</v>
      </c>
      <c r="D32" s="8" t="s">
        <v>43</v>
      </c>
      <c r="E32" s="10">
        <v>4.9</v>
      </c>
      <c r="F32" s="10"/>
      <c r="G32" s="11"/>
      <c r="H32" s="11"/>
      <c r="I32" s="10">
        <f t="shared" si="0"/>
        <v>0</v>
      </c>
      <c r="J32" s="22"/>
    </row>
    <row r="33" ht="28.5" customHeight="1" spans="1:10">
      <c r="A33" s="7">
        <v>22</v>
      </c>
      <c r="B33" s="9" t="s">
        <v>263</v>
      </c>
      <c r="C33" s="9" t="s">
        <v>264</v>
      </c>
      <c r="D33" s="8" t="s">
        <v>43</v>
      </c>
      <c r="E33" s="10">
        <v>3.6</v>
      </c>
      <c r="F33" s="10"/>
      <c r="G33" s="11"/>
      <c r="H33" s="11"/>
      <c r="I33" s="10">
        <f t="shared" si="0"/>
        <v>0</v>
      </c>
      <c r="J33" s="22"/>
    </row>
    <row r="34" ht="54" customHeight="1" spans="1:10">
      <c r="A34" s="7">
        <v>23</v>
      </c>
      <c r="B34" s="9" t="s">
        <v>74</v>
      </c>
      <c r="C34" s="9" t="s">
        <v>249</v>
      </c>
      <c r="D34" s="8" t="s">
        <v>70</v>
      </c>
      <c r="E34" s="10">
        <v>33</v>
      </c>
      <c r="F34" s="10"/>
      <c r="G34" s="11"/>
      <c r="H34" s="11"/>
      <c r="I34" s="10">
        <f t="shared" si="0"/>
        <v>0</v>
      </c>
      <c r="J34" s="22"/>
    </row>
    <row r="35" ht="28.5" customHeight="1" spans="1:10">
      <c r="A35" s="7"/>
      <c r="B35" s="9" t="s">
        <v>265</v>
      </c>
      <c r="C35" s="9"/>
      <c r="D35" s="9"/>
      <c r="E35" s="10"/>
      <c r="F35" s="10"/>
      <c r="G35" s="25"/>
      <c r="H35" s="25"/>
      <c r="I35" s="10"/>
      <c r="J35" s="21"/>
    </row>
    <row r="36" ht="41.25" customHeight="1" spans="1:10">
      <c r="A36" s="7">
        <v>24</v>
      </c>
      <c r="B36" s="9" t="s">
        <v>100</v>
      </c>
      <c r="C36" s="9" t="s">
        <v>266</v>
      </c>
      <c r="D36" s="8" t="s">
        <v>43</v>
      </c>
      <c r="E36" s="10">
        <v>40.8</v>
      </c>
      <c r="F36" s="10"/>
      <c r="G36" s="11"/>
      <c r="H36" s="11"/>
      <c r="I36" s="10">
        <f t="shared" si="0"/>
        <v>0</v>
      </c>
      <c r="J36" s="22"/>
    </row>
    <row r="37" ht="54" customHeight="1" spans="1:10">
      <c r="A37" s="7">
        <v>25</v>
      </c>
      <c r="B37" s="9" t="s">
        <v>267</v>
      </c>
      <c r="C37" s="9" t="s">
        <v>251</v>
      </c>
      <c r="D37" s="8" t="s">
        <v>43</v>
      </c>
      <c r="E37" s="10">
        <v>33.12</v>
      </c>
      <c r="F37" s="10"/>
      <c r="G37" s="11"/>
      <c r="H37" s="11"/>
      <c r="I37" s="10">
        <f t="shared" si="0"/>
        <v>0</v>
      </c>
      <c r="J37" s="22"/>
    </row>
    <row r="38" ht="54" customHeight="1" spans="1:10">
      <c r="A38" s="7">
        <v>26</v>
      </c>
      <c r="B38" s="9" t="s">
        <v>268</v>
      </c>
      <c r="C38" s="9" t="s">
        <v>260</v>
      </c>
      <c r="D38" s="8" t="s">
        <v>43</v>
      </c>
      <c r="E38" s="10">
        <v>97.04</v>
      </c>
      <c r="F38" s="10"/>
      <c r="G38" s="11"/>
      <c r="H38" s="11"/>
      <c r="I38" s="10">
        <f t="shared" si="0"/>
        <v>0</v>
      </c>
      <c r="J38" s="22"/>
    </row>
    <row r="39" ht="28.5" customHeight="1" spans="1:10">
      <c r="A39" s="7">
        <v>27</v>
      </c>
      <c r="B39" s="9" t="s">
        <v>261</v>
      </c>
      <c r="C39" s="9" t="s">
        <v>262</v>
      </c>
      <c r="D39" s="8" t="s">
        <v>43</v>
      </c>
      <c r="E39" s="10">
        <v>17.08</v>
      </c>
      <c r="F39" s="10"/>
      <c r="G39" s="11"/>
      <c r="H39" s="11"/>
      <c r="I39" s="10">
        <f t="shared" ref="I39:I60" si="1">E39*G39</f>
        <v>0</v>
      </c>
      <c r="J39" s="22"/>
    </row>
    <row r="40" ht="54" customHeight="1" spans="1:10">
      <c r="A40" s="7">
        <v>28</v>
      </c>
      <c r="B40" s="9" t="s">
        <v>74</v>
      </c>
      <c r="C40" s="9" t="s">
        <v>249</v>
      </c>
      <c r="D40" s="8" t="s">
        <v>70</v>
      </c>
      <c r="E40" s="10">
        <v>81.6</v>
      </c>
      <c r="F40" s="10"/>
      <c r="G40" s="11"/>
      <c r="H40" s="11"/>
      <c r="I40" s="10">
        <f t="shared" si="1"/>
        <v>0</v>
      </c>
      <c r="J40" s="22"/>
    </row>
    <row r="41" ht="18" customHeight="1" spans="1:10">
      <c r="A41" s="12"/>
      <c r="B41" s="13" t="s">
        <v>269</v>
      </c>
      <c r="C41" s="13"/>
      <c r="D41" s="13"/>
      <c r="E41" s="15"/>
      <c r="F41" s="15"/>
      <c r="G41" s="26"/>
      <c r="H41" s="26"/>
      <c r="I41" s="10"/>
      <c r="J41" s="27"/>
    </row>
    <row r="42" ht="41.25" customHeight="1" spans="1:10">
      <c r="A42" s="7">
        <v>29</v>
      </c>
      <c r="B42" s="9" t="s">
        <v>140</v>
      </c>
      <c r="C42" s="9" t="s">
        <v>266</v>
      </c>
      <c r="D42" s="8" t="s">
        <v>43</v>
      </c>
      <c r="E42" s="10">
        <v>6.36</v>
      </c>
      <c r="F42" s="10"/>
      <c r="G42" s="11"/>
      <c r="H42" s="11"/>
      <c r="I42" s="10">
        <f t="shared" si="1"/>
        <v>0</v>
      </c>
      <c r="J42" s="22"/>
    </row>
    <row r="43" ht="54" customHeight="1" spans="1:10">
      <c r="A43" s="7">
        <v>30</v>
      </c>
      <c r="B43" s="9" t="s">
        <v>140</v>
      </c>
      <c r="C43" s="9" t="s">
        <v>270</v>
      </c>
      <c r="D43" s="8" t="s">
        <v>43</v>
      </c>
      <c r="E43" s="10">
        <v>13.88</v>
      </c>
      <c r="F43" s="10"/>
      <c r="G43" s="11"/>
      <c r="H43" s="11"/>
      <c r="I43" s="10">
        <f t="shared" si="1"/>
        <v>0</v>
      </c>
      <c r="J43" s="22"/>
    </row>
    <row r="44" ht="54" customHeight="1" spans="1:10">
      <c r="A44" s="7">
        <v>31</v>
      </c>
      <c r="B44" s="9" t="s">
        <v>271</v>
      </c>
      <c r="C44" s="9" t="s">
        <v>270</v>
      </c>
      <c r="D44" s="8" t="s">
        <v>43</v>
      </c>
      <c r="E44" s="10">
        <v>5.49</v>
      </c>
      <c r="F44" s="10"/>
      <c r="G44" s="11"/>
      <c r="H44" s="11"/>
      <c r="I44" s="10">
        <f t="shared" si="1"/>
        <v>0</v>
      </c>
      <c r="J44" s="22"/>
    </row>
    <row r="45" ht="54" customHeight="1" spans="1:10">
      <c r="A45" s="7">
        <v>32</v>
      </c>
      <c r="B45" s="9" t="s">
        <v>135</v>
      </c>
      <c r="C45" s="9" t="s">
        <v>260</v>
      </c>
      <c r="D45" s="8" t="s">
        <v>43</v>
      </c>
      <c r="E45" s="10">
        <v>21.2</v>
      </c>
      <c r="F45" s="10"/>
      <c r="G45" s="11"/>
      <c r="H45" s="11"/>
      <c r="I45" s="10">
        <f t="shared" si="1"/>
        <v>0</v>
      </c>
      <c r="J45" s="22"/>
    </row>
    <row r="46" ht="28.5" customHeight="1" spans="1:10">
      <c r="A46" s="7">
        <v>33</v>
      </c>
      <c r="B46" s="9" t="s">
        <v>261</v>
      </c>
      <c r="C46" s="9" t="s">
        <v>262</v>
      </c>
      <c r="D46" s="8" t="s">
        <v>43</v>
      </c>
      <c r="E46" s="10">
        <v>3.71</v>
      </c>
      <c r="F46" s="10"/>
      <c r="G46" s="11"/>
      <c r="H46" s="11"/>
      <c r="I46" s="10">
        <f t="shared" si="1"/>
        <v>0</v>
      </c>
      <c r="J46" s="22"/>
    </row>
    <row r="47" ht="54" customHeight="1" spans="1:10">
      <c r="A47" s="7">
        <v>34</v>
      </c>
      <c r="B47" s="9" t="s">
        <v>74</v>
      </c>
      <c r="C47" s="9" t="s">
        <v>249</v>
      </c>
      <c r="D47" s="8" t="s">
        <v>70</v>
      </c>
      <c r="E47" s="10">
        <v>24.6</v>
      </c>
      <c r="F47" s="10"/>
      <c r="G47" s="11"/>
      <c r="H47" s="11"/>
      <c r="I47" s="10">
        <f t="shared" si="1"/>
        <v>0</v>
      </c>
      <c r="J47" s="22"/>
    </row>
    <row r="48" ht="18" customHeight="1" spans="1:10">
      <c r="A48" s="7"/>
      <c r="B48" s="9" t="s">
        <v>196</v>
      </c>
      <c r="C48" s="9"/>
      <c r="D48" s="9"/>
      <c r="E48" s="10"/>
      <c r="F48" s="10"/>
      <c r="G48" s="25"/>
      <c r="H48" s="25"/>
      <c r="I48" s="10"/>
      <c r="J48" s="21"/>
    </row>
    <row r="49" ht="194.25" customHeight="1" spans="1:10">
      <c r="A49" s="12">
        <v>35</v>
      </c>
      <c r="B49" s="13" t="s">
        <v>197</v>
      </c>
      <c r="C49" s="13" t="s">
        <v>272</v>
      </c>
      <c r="D49" s="14" t="s">
        <v>43</v>
      </c>
      <c r="E49" s="15">
        <v>270.32</v>
      </c>
      <c r="F49" s="15"/>
      <c r="G49" s="16"/>
      <c r="H49" s="16"/>
      <c r="I49" s="10">
        <f t="shared" si="1"/>
        <v>0</v>
      </c>
      <c r="J49" s="23"/>
    </row>
    <row r="50" ht="117.75" customHeight="1" spans="1:10">
      <c r="A50" s="7">
        <v>36</v>
      </c>
      <c r="B50" s="9" t="s">
        <v>273</v>
      </c>
      <c r="C50" s="9" t="s">
        <v>274</v>
      </c>
      <c r="D50" s="8" t="s">
        <v>43</v>
      </c>
      <c r="E50" s="10">
        <v>28.32</v>
      </c>
      <c r="F50" s="10"/>
      <c r="G50" s="11"/>
      <c r="H50" s="11"/>
      <c r="I50" s="10">
        <f t="shared" si="1"/>
        <v>0</v>
      </c>
      <c r="J50" s="22"/>
    </row>
    <row r="51" ht="79.5" customHeight="1" spans="1:10">
      <c r="A51" s="7">
        <v>37</v>
      </c>
      <c r="B51" s="9" t="s">
        <v>275</v>
      </c>
      <c r="C51" s="9" t="s">
        <v>276</v>
      </c>
      <c r="D51" s="8" t="s">
        <v>70</v>
      </c>
      <c r="E51" s="10">
        <v>96.98</v>
      </c>
      <c r="F51" s="10"/>
      <c r="G51" s="11"/>
      <c r="H51" s="11"/>
      <c r="I51" s="10">
        <f t="shared" si="1"/>
        <v>0</v>
      </c>
      <c r="J51" s="22"/>
    </row>
    <row r="52" ht="18" customHeight="1" spans="1:10">
      <c r="A52" s="7"/>
      <c r="B52" s="9" t="s">
        <v>221</v>
      </c>
      <c r="C52" s="9"/>
      <c r="D52" s="9"/>
      <c r="E52" s="10"/>
      <c r="F52" s="10"/>
      <c r="G52" s="25"/>
      <c r="H52" s="25"/>
      <c r="I52" s="10"/>
      <c r="J52" s="21"/>
    </row>
    <row r="53" ht="54" customHeight="1" spans="1:10">
      <c r="A53" s="7">
        <v>38</v>
      </c>
      <c r="B53" s="9" t="s">
        <v>277</v>
      </c>
      <c r="C53" s="9" t="s">
        <v>278</v>
      </c>
      <c r="D53" s="8" t="s">
        <v>43</v>
      </c>
      <c r="E53" s="10">
        <v>1100</v>
      </c>
      <c r="F53" s="10"/>
      <c r="G53" s="11"/>
      <c r="H53" s="11"/>
      <c r="I53" s="10">
        <f t="shared" si="1"/>
        <v>0</v>
      </c>
      <c r="J53" s="22"/>
    </row>
    <row r="54" ht="41.25" customHeight="1" spans="1:10">
      <c r="A54" s="7">
        <v>39</v>
      </c>
      <c r="B54" s="9" t="s">
        <v>279</v>
      </c>
      <c r="C54" s="9" t="s">
        <v>280</v>
      </c>
      <c r="D54" s="8" t="s">
        <v>25</v>
      </c>
      <c r="E54" s="10">
        <v>1</v>
      </c>
      <c r="F54" s="10"/>
      <c r="G54" s="11"/>
      <c r="H54" s="11"/>
      <c r="I54" s="10">
        <f t="shared" si="1"/>
        <v>0</v>
      </c>
      <c r="J54" s="22"/>
    </row>
    <row r="55" ht="54" customHeight="1" spans="1:10">
      <c r="A55" s="7">
        <v>40</v>
      </c>
      <c r="B55" s="9" t="s">
        <v>281</v>
      </c>
      <c r="C55" s="9" t="s">
        <v>282</v>
      </c>
      <c r="D55" s="8" t="s">
        <v>25</v>
      </c>
      <c r="E55" s="10">
        <v>1</v>
      </c>
      <c r="F55" s="10"/>
      <c r="G55" s="11"/>
      <c r="H55" s="11"/>
      <c r="I55" s="10">
        <f t="shared" si="1"/>
        <v>0</v>
      </c>
      <c r="J55" s="22"/>
    </row>
    <row r="56" ht="41.25" customHeight="1" spans="1:10">
      <c r="A56" s="7">
        <v>41</v>
      </c>
      <c r="B56" s="9" t="s">
        <v>283</v>
      </c>
      <c r="C56" s="9" t="s">
        <v>284</v>
      </c>
      <c r="D56" s="8" t="s">
        <v>25</v>
      </c>
      <c r="E56" s="10">
        <v>1</v>
      </c>
      <c r="F56" s="10"/>
      <c r="G56" s="11"/>
      <c r="H56" s="11"/>
      <c r="I56" s="10">
        <f t="shared" si="1"/>
        <v>0</v>
      </c>
      <c r="J56" s="22"/>
    </row>
    <row r="57" ht="41.25" customHeight="1" spans="1:10">
      <c r="A57" s="7">
        <v>42</v>
      </c>
      <c r="B57" s="9" t="s">
        <v>285</v>
      </c>
      <c r="C57" s="9" t="s">
        <v>286</v>
      </c>
      <c r="D57" s="8" t="s">
        <v>25</v>
      </c>
      <c r="E57" s="10">
        <v>1</v>
      </c>
      <c r="F57" s="10"/>
      <c r="G57" s="11"/>
      <c r="H57" s="11"/>
      <c r="I57" s="10">
        <f t="shared" si="1"/>
        <v>0</v>
      </c>
      <c r="J57" s="22"/>
    </row>
    <row r="58" ht="41.25" customHeight="1" spans="1:10">
      <c r="A58" s="12">
        <v>43</v>
      </c>
      <c r="B58" s="13" t="s">
        <v>287</v>
      </c>
      <c r="C58" s="13" t="s">
        <v>288</v>
      </c>
      <c r="D58" s="14" t="s">
        <v>88</v>
      </c>
      <c r="E58" s="15">
        <v>1</v>
      </c>
      <c r="F58" s="15"/>
      <c r="G58" s="16"/>
      <c r="H58" s="16"/>
      <c r="I58" s="10">
        <f t="shared" si="1"/>
        <v>0</v>
      </c>
      <c r="J58" s="23"/>
    </row>
    <row r="59" ht="130.5" customHeight="1" spans="1:10">
      <c r="A59" s="7">
        <v>44</v>
      </c>
      <c r="B59" s="9" t="s">
        <v>289</v>
      </c>
      <c r="C59" s="9" t="s">
        <v>290</v>
      </c>
      <c r="D59" s="8" t="s">
        <v>43</v>
      </c>
      <c r="E59" s="10">
        <v>841.35</v>
      </c>
      <c r="F59" s="10"/>
      <c r="G59" s="11"/>
      <c r="H59" s="11"/>
      <c r="I59" s="10">
        <f t="shared" si="1"/>
        <v>0</v>
      </c>
      <c r="J59" s="22"/>
    </row>
    <row r="60" ht="92.25" customHeight="1" spans="1:10">
      <c r="A60" s="7">
        <v>45</v>
      </c>
      <c r="B60" s="9" t="s">
        <v>291</v>
      </c>
      <c r="C60" s="9" t="s">
        <v>292</v>
      </c>
      <c r="D60" s="8" t="s">
        <v>25</v>
      </c>
      <c r="E60" s="10">
        <v>1</v>
      </c>
      <c r="F60" s="10"/>
      <c r="G60" s="11"/>
      <c r="H60" s="11"/>
      <c r="I60" s="10">
        <f t="shared" si="1"/>
        <v>0</v>
      </c>
      <c r="J60" s="22"/>
    </row>
    <row r="61" ht="18" customHeight="1" spans="1:10">
      <c r="A61" s="12" t="s">
        <v>228</v>
      </c>
      <c r="B61" s="14"/>
      <c r="C61" s="14"/>
      <c r="D61" s="14"/>
      <c r="E61" s="14"/>
      <c r="F61" s="14"/>
      <c r="G61" s="14"/>
      <c r="H61" s="14"/>
      <c r="I61" s="24">
        <f>SUM(I6:I60)</f>
        <v>0</v>
      </c>
      <c r="J61" s="23"/>
    </row>
    <row r="62" ht="50" customHeight="1" spans="1:10">
      <c r="A62" s="17" t="s">
        <v>229</v>
      </c>
      <c r="B62" s="17"/>
      <c r="C62" s="17"/>
      <c r="D62" s="17"/>
      <c r="E62" s="17"/>
      <c r="F62" s="17"/>
      <c r="G62" s="17"/>
      <c r="H62" s="17"/>
      <c r="I62" s="17"/>
      <c r="J62" s="17"/>
    </row>
  </sheetData>
  <mergeCells count="125">
    <mergeCell ref="A1:J1"/>
    <mergeCell ref="A2:E2"/>
    <mergeCell ref="F2:G2"/>
    <mergeCell ref="H2:J2"/>
    <mergeCell ref="G3:J3"/>
    <mergeCell ref="G4:H4"/>
    <mergeCell ref="E5:F5"/>
    <mergeCell ref="G5:H5"/>
    <mergeCell ref="E6:F6"/>
    <mergeCell ref="G6:H6"/>
    <mergeCell ref="E7:F7"/>
    <mergeCell ref="G7:H7"/>
    <mergeCell ref="E8:F8"/>
    <mergeCell ref="G8:H8"/>
    <mergeCell ref="E9:F9"/>
    <mergeCell ref="G9:H9"/>
    <mergeCell ref="E10:F10"/>
    <mergeCell ref="G10:H10"/>
    <mergeCell ref="E11:F11"/>
    <mergeCell ref="G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A61:H61"/>
    <mergeCell ref="A62:J62"/>
    <mergeCell ref="A3:A4"/>
    <mergeCell ref="B3:B4"/>
    <mergeCell ref="C3:C4"/>
    <mergeCell ref="D3:D4"/>
    <mergeCell ref="E3:F4"/>
  </mergeCells>
  <printOptions horizontalCentered="1"/>
  <pageMargins left="0.116416666666667" right="0.116416666666667" top="0.59375" bottom="0" header="0.59375" footer="0"/>
  <pageSetup paperSize="9" scale="97"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showGridLines="0" view="pageBreakPreview" zoomScaleNormal="100" workbookViewId="0">
      <selection activeCell="M12" sqref="M12"/>
    </sheetView>
  </sheetViews>
  <sheetFormatPr defaultColWidth="9" defaultRowHeight="12"/>
  <cols>
    <col min="1" max="1" width="8.17142857142857" customWidth="1"/>
    <col min="2" max="2" width="16.5047619047619" customWidth="1"/>
    <col min="3" max="3" width="33.3333333333333" customWidth="1"/>
    <col min="4" max="4" width="7" customWidth="1"/>
    <col min="5" max="5" width="1.66666666666667" customWidth="1"/>
    <col min="6" max="6" width="7" customWidth="1"/>
    <col min="7" max="7" width="13.1714285714286" customWidth="1"/>
    <col min="8" max="8" width="0.828571428571429" customWidth="1"/>
    <col min="9" max="9" width="17" customWidth="1"/>
    <col min="10" max="10" width="11" customWidth="1"/>
  </cols>
  <sheetData>
    <row r="1" ht="39.75" customHeight="1" spans="1:10">
      <c r="A1" s="1" t="s">
        <v>30</v>
      </c>
      <c r="B1" s="1"/>
      <c r="C1" s="1"/>
      <c r="D1" s="1"/>
      <c r="E1" s="1"/>
      <c r="F1" s="1"/>
      <c r="G1" s="1"/>
      <c r="H1" s="2"/>
      <c r="I1" s="2"/>
      <c r="J1" s="2"/>
    </row>
    <row r="2" ht="41.25" customHeight="1" spans="1:10">
      <c r="A2" s="3" t="s">
        <v>293</v>
      </c>
      <c r="B2" s="3"/>
      <c r="C2" s="3"/>
      <c r="D2" s="3"/>
      <c r="E2" s="3"/>
      <c r="F2" s="3" t="s">
        <v>32</v>
      </c>
      <c r="G2" s="3"/>
      <c r="H2" s="4" t="s">
        <v>294</v>
      </c>
      <c r="I2" s="4"/>
      <c r="J2" s="4"/>
    </row>
    <row r="3" ht="18" customHeight="1" spans="1:10">
      <c r="A3" s="5" t="s">
        <v>17</v>
      </c>
      <c r="B3" s="6" t="s">
        <v>33</v>
      </c>
      <c r="C3" s="6" t="s">
        <v>34</v>
      </c>
      <c r="D3" s="6" t="s">
        <v>35</v>
      </c>
      <c r="E3" s="6" t="s">
        <v>36</v>
      </c>
      <c r="F3" s="6"/>
      <c r="G3" s="6" t="s">
        <v>37</v>
      </c>
      <c r="H3" s="6"/>
      <c r="I3" s="6"/>
      <c r="J3" s="19"/>
    </row>
    <row r="4" ht="28.5" customHeight="1" spans="1:10">
      <c r="A4" s="7"/>
      <c r="B4" s="8"/>
      <c r="C4" s="8"/>
      <c r="D4" s="8"/>
      <c r="E4" s="8"/>
      <c r="F4" s="8"/>
      <c r="G4" s="8" t="s">
        <v>38</v>
      </c>
      <c r="H4" s="8"/>
      <c r="I4" s="8" t="s">
        <v>39</v>
      </c>
      <c r="J4" s="20" t="s">
        <v>23</v>
      </c>
    </row>
    <row r="5" ht="18" customHeight="1" spans="1:10">
      <c r="A5" s="7"/>
      <c r="B5" s="9" t="s">
        <v>295</v>
      </c>
      <c r="C5" s="9"/>
      <c r="D5" s="9"/>
      <c r="E5" s="10"/>
      <c r="F5" s="10"/>
      <c r="G5" s="10"/>
      <c r="H5" s="10"/>
      <c r="I5" s="10"/>
      <c r="J5" s="21"/>
    </row>
    <row r="6" ht="117.75" customHeight="1" spans="1:10">
      <c r="A6" s="7">
        <v>1</v>
      </c>
      <c r="B6" s="9" t="s">
        <v>296</v>
      </c>
      <c r="C6" s="9" t="s">
        <v>297</v>
      </c>
      <c r="D6" s="8" t="s">
        <v>25</v>
      </c>
      <c r="E6" s="10">
        <v>1</v>
      </c>
      <c r="F6" s="10"/>
      <c r="G6" s="11"/>
      <c r="H6" s="11"/>
      <c r="I6" s="10">
        <f>E6*G6</f>
        <v>0</v>
      </c>
      <c r="J6" s="22"/>
    </row>
    <row r="7" ht="105" customHeight="1" spans="1:10">
      <c r="A7" s="7">
        <v>2</v>
      </c>
      <c r="B7" s="9" t="s">
        <v>298</v>
      </c>
      <c r="C7" s="9" t="s">
        <v>299</v>
      </c>
      <c r="D7" s="8" t="s">
        <v>88</v>
      </c>
      <c r="E7" s="10">
        <v>3</v>
      </c>
      <c r="F7" s="10"/>
      <c r="G7" s="11"/>
      <c r="H7" s="11"/>
      <c r="I7" s="10">
        <f>E7*G7</f>
        <v>0</v>
      </c>
      <c r="J7" s="22"/>
    </row>
    <row r="8" ht="18" customHeight="1" spans="1:10">
      <c r="A8" s="7"/>
      <c r="B8" s="9"/>
      <c r="C8" s="9"/>
      <c r="D8" s="9"/>
      <c r="E8" s="10"/>
      <c r="F8" s="10"/>
      <c r="G8" s="10"/>
      <c r="H8" s="10"/>
      <c r="I8" s="10"/>
      <c r="J8" s="21"/>
    </row>
    <row r="9" ht="18" customHeight="1" spans="1:10">
      <c r="A9" s="7"/>
      <c r="B9" s="9"/>
      <c r="C9" s="9"/>
      <c r="D9" s="8"/>
      <c r="E9" s="10"/>
      <c r="F9" s="10"/>
      <c r="G9" s="10"/>
      <c r="H9" s="10"/>
      <c r="I9" s="10"/>
      <c r="J9" s="22"/>
    </row>
    <row r="10" ht="18" customHeight="1" spans="1:10">
      <c r="A10" s="12" t="s">
        <v>228</v>
      </c>
      <c r="B10" s="14"/>
      <c r="C10" s="14"/>
      <c r="D10" s="14"/>
      <c r="E10" s="14"/>
      <c r="F10" s="14"/>
      <c r="G10" s="14"/>
      <c r="H10" s="14"/>
      <c r="I10" s="24">
        <f>SUM(I6:I7)</f>
        <v>0</v>
      </c>
      <c r="J10" s="23"/>
    </row>
    <row r="11" ht="50" customHeight="1" spans="1:10">
      <c r="A11" s="17" t="s">
        <v>229</v>
      </c>
      <c r="B11" s="17"/>
      <c r="C11" s="17"/>
      <c r="D11" s="17"/>
      <c r="E11" s="17"/>
      <c r="F11" s="17"/>
      <c r="G11" s="17"/>
      <c r="H11" s="17"/>
      <c r="I11" s="17"/>
      <c r="J11" s="17"/>
    </row>
  </sheetData>
  <sheetProtection password="C71F" sheet="1" objects="1"/>
  <mergeCells count="23">
    <mergeCell ref="A1:J1"/>
    <mergeCell ref="A2:E2"/>
    <mergeCell ref="F2:G2"/>
    <mergeCell ref="H2:J2"/>
    <mergeCell ref="G3:J3"/>
    <mergeCell ref="G4:H4"/>
    <mergeCell ref="E5:F5"/>
    <mergeCell ref="G5:H5"/>
    <mergeCell ref="E6:F6"/>
    <mergeCell ref="G6:H6"/>
    <mergeCell ref="E7:F7"/>
    <mergeCell ref="G7:H7"/>
    <mergeCell ref="E8:F8"/>
    <mergeCell ref="G8:H8"/>
    <mergeCell ref="E9:F9"/>
    <mergeCell ref="G9:H9"/>
    <mergeCell ref="A10:H10"/>
    <mergeCell ref="A11:J11"/>
    <mergeCell ref="A3:A4"/>
    <mergeCell ref="B3:B4"/>
    <mergeCell ref="C3:C4"/>
    <mergeCell ref="D3:D4"/>
    <mergeCell ref="E3:F4"/>
  </mergeCells>
  <printOptions horizontalCentered="1"/>
  <pageMargins left="0.116416666666667" right="0.116416666666667" top="0.59375" bottom="0" header="0.59375" footer="0"/>
  <pageSetup paperSize="9" scale="97"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view="pageBreakPreview" zoomScaleNormal="100" topLeftCell="A8" workbookViewId="0">
      <selection activeCell="G9" sqref="G9:H9"/>
    </sheetView>
  </sheetViews>
  <sheetFormatPr defaultColWidth="9" defaultRowHeight="12"/>
  <cols>
    <col min="1" max="1" width="8.17142857142857" customWidth="1"/>
    <col min="2" max="2" width="16.5047619047619" customWidth="1"/>
    <col min="3" max="3" width="36.5714285714286" customWidth="1"/>
    <col min="4" max="4" width="7" customWidth="1"/>
    <col min="5" max="5" width="1.66666666666667" customWidth="1"/>
    <col min="6" max="6" width="7" customWidth="1"/>
    <col min="7" max="7" width="13.1714285714286" customWidth="1"/>
    <col min="8" max="8" width="0.828571428571429" customWidth="1"/>
    <col min="9" max="9" width="15.1428571428571" customWidth="1"/>
    <col min="10" max="10" width="11" customWidth="1"/>
  </cols>
  <sheetData>
    <row r="1" ht="39.75" customHeight="1" spans="1:10">
      <c r="A1" s="1" t="s">
        <v>30</v>
      </c>
      <c r="B1" s="1"/>
      <c r="C1" s="1"/>
      <c r="D1" s="1"/>
      <c r="E1" s="1"/>
      <c r="F1" s="1"/>
      <c r="G1" s="1"/>
      <c r="H1" s="2"/>
      <c r="I1" s="2"/>
      <c r="J1" s="2"/>
    </row>
    <row r="2" ht="41.25" customHeight="1" spans="1:10">
      <c r="A2" s="3" t="s">
        <v>300</v>
      </c>
      <c r="B2" s="3"/>
      <c r="C2" s="3"/>
      <c r="D2" s="3"/>
      <c r="E2" s="3"/>
      <c r="F2" s="3" t="s">
        <v>32</v>
      </c>
      <c r="G2" s="3"/>
      <c r="H2" s="4"/>
      <c r="I2" s="4"/>
      <c r="J2" s="4"/>
    </row>
    <row r="3" ht="18" customHeight="1" spans="1:10">
      <c r="A3" s="5" t="s">
        <v>17</v>
      </c>
      <c r="B3" s="6" t="s">
        <v>33</v>
      </c>
      <c r="C3" s="6" t="s">
        <v>34</v>
      </c>
      <c r="D3" s="6" t="s">
        <v>35</v>
      </c>
      <c r="E3" s="6" t="s">
        <v>36</v>
      </c>
      <c r="F3" s="6"/>
      <c r="G3" s="6" t="s">
        <v>37</v>
      </c>
      <c r="H3" s="6"/>
      <c r="I3" s="6"/>
      <c r="J3" s="19"/>
    </row>
    <row r="4" ht="28.5" customHeight="1" spans="1:10">
      <c r="A4" s="7"/>
      <c r="B4" s="8"/>
      <c r="C4" s="8"/>
      <c r="D4" s="8"/>
      <c r="E4" s="8"/>
      <c r="F4" s="8"/>
      <c r="G4" s="8" t="s">
        <v>38</v>
      </c>
      <c r="H4" s="8"/>
      <c r="I4" s="8" t="s">
        <v>39</v>
      </c>
      <c r="J4" s="20" t="s">
        <v>23</v>
      </c>
    </row>
    <row r="5" ht="18" customHeight="1" spans="1:10">
      <c r="A5" s="7"/>
      <c r="B5" s="9" t="s">
        <v>295</v>
      </c>
      <c r="C5" s="9"/>
      <c r="D5" s="9"/>
      <c r="E5" s="10"/>
      <c r="F5" s="10"/>
      <c r="G5" s="10"/>
      <c r="H5" s="10"/>
      <c r="I5" s="10"/>
      <c r="J5" s="21"/>
    </row>
    <row r="6" ht="114" customHeight="1" spans="1:10">
      <c r="A6" s="7">
        <v>1</v>
      </c>
      <c r="B6" s="9" t="s">
        <v>301</v>
      </c>
      <c r="C6" s="9" t="s">
        <v>302</v>
      </c>
      <c r="D6" s="8" t="s">
        <v>43</v>
      </c>
      <c r="E6" s="10">
        <v>1308.14</v>
      </c>
      <c r="F6" s="10"/>
      <c r="G6" s="11"/>
      <c r="H6" s="11"/>
      <c r="I6" s="10">
        <f>E6*G6</f>
        <v>0</v>
      </c>
      <c r="J6" s="22"/>
    </row>
    <row r="7" ht="144" customHeight="1" spans="1:10">
      <c r="A7" s="7">
        <v>2</v>
      </c>
      <c r="B7" s="9" t="s">
        <v>303</v>
      </c>
      <c r="C7" s="9" t="s">
        <v>304</v>
      </c>
      <c r="D7" s="8" t="s">
        <v>43</v>
      </c>
      <c r="E7" s="10">
        <v>1308.14</v>
      </c>
      <c r="F7" s="10"/>
      <c r="G7" s="11"/>
      <c r="H7" s="11"/>
      <c r="I7" s="10">
        <f>E7*G7</f>
        <v>0</v>
      </c>
      <c r="J7" s="22"/>
    </row>
    <row r="8" ht="117.75" customHeight="1" spans="1:10">
      <c r="A8" s="12">
        <v>3</v>
      </c>
      <c r="B8" s="13" t="s">
        <v>305</v>
      </c>
      <c r="C8" s="13" t="s">
        <v>306</v>
      </c>
      <c r="D8" s="14" t="s">
        <v>43</v>
      </c>
      <c r="E8" s="15">
        <v>1308.14</v>
      </c>
      <c r="F8" s="15"/>
      <c r="G8" s="16"/>
      <c r="H8" s="16"/>
      <c r="I8" s="10">
        <f>E8*G8</f>
        <v>0</v>
      </c>
      <c r="J8" s="23"/>
    </row>
    <row r="9" ht="194.25" customHeight="1" spans="1:10">
      <c r="A9" s="7">
        <v>4</v>
      </c>
      <c r="B9" s="9" t="s">
        <v>307</v>
      </c>
      <c r="C9" s="9" t="s">
        <v>308</v>
      </c>
      <c r="D9" s="8" t="s">
        <v>43</v>
      </c>
      <c r="E9" s="10">
        <v>1005</v>
      </c>
      <c r="F9" s="10"/>
      <c r="G9" s="11"/>
      <c r="H9" s="11"/>
      <c r="I9" s="10">
        <f>E9*G9</f>
        <v>0</v>
      </c>
      <c r="J9" s="22"/>
    </row>
    <row r="10" ht="66.75" customHeight="1" spans="1:10">
      <c r="A10" s="7">
        <v>5</v>
      </c>
      <c r="B10" s="9" t="s">
        <v>309</v>
      </c>
      <c r="C10" s="9" t="s">
        <v>310</v>
      </c>
      <c r="D10" s="8" t="s">
        <v>25</v>
      </c>
      <c r="E10" s="10">
        <v>1</v>
      </c>
      <c r="F10" s="10"/>
      <c r="G10" s="11"/>
      <c r="H10" s="11"/>
      <c r="I10" s="10">
        <f>E10*G10</f>
        <v>0</v>
      </c>
      <c r="J10" s="22"/>
    </row>
    <row r="11" ht="18" customHeight="1" spans="1:10">
      <c r="A11" s="12" t="s">
        <v>228</v>
      </c>
      <c r="B11" s="14"/>
      <c r="C11" s="14"/>
      <c r="D11" s="14"/>
      <c r="E11" s="14"/>
      <c r="F11" s="14"/>
      <c r="G11" s="14"/>
      <c r="H11" s="14"/>
      <c r="I11" s="24">
        <f>SUM(I6:I10)</f>
        <v>0</v>
      </c>
      <c r="J11" s="23"/>
    </row>
    <row r="12" ht="50" customHeight="1" spans="1:10">
      <c r="A12" s="17" t="s">
        <v>229</v>
      </c>
      <c r="B12" s="17"/>
      <c r="C12" s="17"/>
      <c r="D12" s="17"/>
      <c r="E12" s="17"/>
      <c r="F12" s="17"/>
      <c r="G12" s="17"/>
      <c r="H12" s="17"/>
      <c r="I12" s="17"/>
      <c r="J12" s="17"/>
    </row>
    <row r="17" spans="7:7">
      <c r="G17" s="18"/>
    </row>
  </sheetData>
  <sheetProtection password="C71F" sheet="1" objects="1"/>
  <mergeCells count="25">
    <mergeCell ref="A1:J1"/>
    <mergeCell ref="A2:E2"/>
    <mergeCell ref="F2:G2"/>
    <mergeCell ref="H2:J2"/>
    <mergeCell ref="G3:J3"/>
    <mergeCell ref="G4:H4"/>
    <mergeCell ref="E5:F5"/>
    <mergeCell ref="G5:H5"/>
    <mergeCell ref="E6:F6"/>
    <mergeCell ref="G6:H6"/>
    <mergeCell ref="E7:F7"/>
    <mergeCell ref="G7:H7"/>
    <mergeCell ref="E8:F8"/>
    <mergeCell ref="G8:H8"/>
    <mergeCell ref="E9:F9"/>
    <mergeCell ref="G9:H9"/>
    <mergeCell ref="E10:F10"/>
    <mergeCell ref="G10:H10"/>
    <mergeCell ref="A11:H11"/>
    <mergeCell ref="A12:J12"/>
    <mergeCell ref="A3:A4"/>
    <mergeCell ref="B3:B4"/>
    <mergeCell ref="C3:C4"/>
    <mergeCell ref="D3:D4"/>
    <mergeCell ref="E3:F4"/>
  </mergeCells>
  <printOptions horizontalCentered="1"/>
  <pageMargins left="0.116416666666667" right="0.116416666666667" top="0.59375" bottom="0" header="0.59375" footer="0"/>
  <pageSetup paperSize="9" scale="9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扉-1 招标工程量清单扉页</vt:lpstr>
      <vt:lpstr>汇总表</vt:lpstr>
      <vt:lpstr>A展馆装饰</vt:lpstr>
      <vt:lpstr>D展馆装饰</vt:lpstr>
      <vt:lpstr>展馆户外标识</vt:lpstr>
      <vt:lpstr>A、D展馆安装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GT</cp:lastModifiedBy>
  <dcterms:created xsi:type="dcterms:W3CDTF">2024-04-23T10:28:00Z</dcterms:created>
  <dcterms:modified xsi:type="dcterms:W3CDTF">2024-04-23T06:20:44Z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B3F01F83764F4B1EBEA8C0DB2B775647_12</vt:lpwstr>
  </property>
  <property fmtid="{D5CDD505-2E9C-101B-9397-08002B2CF9AE}" pid="3" name="KSOProductBuildVer">
    <vt:lpwstr>2052-12.1.0.16729</vt:lpwstr>
  </property>
</Properties>
</file>