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Administrator\Desktop\2025徐州市区普通国省道护栏整修工程\"/>
    </mc:Choice>
  </mc:AlternateContent>
  <bookViews>
    <workbookView xWindow="0" yWindow="0" windowWidth="27945" windowHeight="12375" firstSheet="4" activeTab="5"/>
  </bookViews>
  <sheets>
    <sheet name="封面 " sheetId="8" r:id="rId1"/>
    <sheet name="清单说明" sheetId="9" r:id="rId2"/>
    <sheet name="汇总表" sheetId="1" r:id="rId3"/>
    <sheet name="清单  第100章  总 则" sheetId="2" r:id="rId4"/>
    <sheet name="清单  第600章  交通工程及沿线设施（S322）" sheetId="5" r:id="rId5"/>
    <sheet name="清单  第600章 交通工程及沿线设施（护栏整修）" sheetId="6" r:id="rId6"/>
  </sheets>
  <externalReferences>
    <externalReference r:id="rId7"/>
    <externalReference r:id="rId8"/>
  </externalReferences>
  <definedNames>
    <definedName name="JR_PAGE_ANCHOR_0_1" localSheetId="4">'[1]1.【标表1】投标报价汇总表'!$A$1</definedName>
    <definedName name="JR_PAGE_ANCHOR_0_1" localSheetId="5">'[1]1.【标表1】投标报价汇总表'!$A$1</definedName>
    <definedName name="JR_PAGE_ANCHOR_0_1">汇总表!$A$1</definedName>
    <definedName name="JR_PAGE_ANCHOR_1_1" localSheetId="4">'清单  第600章  交通工程及沿线设施（S322）'!#REF!</definedName>
    <definedName name="JR_PAGE_ANCHOR_1_1" localSheetId="5">'清单  第600章 交通工程及沿线设施（护栏整修）'!#REF!</definedName>
    <definedName name="JR_PAGE_ANCHOR_1_1">'清单  第100章  总 则'!$A$1</definedName>
    <definedName name="JR_PAGE_ANCHOR_2_1">'[2]清单  第300章  路 面'!$A$1</definedName>
    <definedName name="JR_PAGE_ANCHOR_3_1">'[2]清单  第600章  安全设施及预埋管线'!$A$1</definedName>
    <definedName name="JR_PAGE_ANCHOR_4_1">'[2]清单  第700章  绿化及环境保护设施'!$A$1</definedName>
    <definedName name="JR_PAGE_ANCHOR_5_1">'[2] 投标报价汇总表'!$A$1</definedName>
    <definedName name="_xlnm.Print_Area" localSheetId="0">'封面 '!$A$1:$I$34</definedName>
    <definedName name="_xlnm.Print_Area" localSheetId="3">'清单  第100章  总 则'!$A$1:$H$20</definedName>
    <definedName name="_xlnm.Print_Area" localSheetId="1">清单说明!$A$1:$A$33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6" l="1"/>
  <c r="G30" i="6"/>
  <c r="G28" i="6"/>
  <c r="G27" i="6"/>
  <c r="G26" i="6"/>
  <c r="G25" i="6"/>
  <c r="G21" i="6"/>
  <c r="G20" i="6"/>
  <c r="G19" i="6"/>
  <c r="G18" i="6"/>
  <c r="G17" i="6"/>
  <c r="G16" i="6"/>
  <c r="G15" i="6"/>
  <c r="G14" i="6"/>
  <c r="G13" i="6"/>
  <c r="G12" i="6"/>
  <c r="G11" i="6"/>
  <c r="G10" i="6"/>
  <c r="G9" i="6"/>
  <c r="G8" i="6"/>
  <c r="F22" i="5"/>
  <c r="G20" i="5"/>
  <c r="G18" i="5"/>
  <c r="G15" i="5"/>
  <c r="G14" i="5"/>
  <c r="G13" i="5"/>
  <c r="G12" i="5"/>
  <c r="G11" i="5"/>
  <c r="G10" i="5"/>
  <c r="G9" i="5"/>
  <c r="G8" i="5"/>
  <c r="F18" i="2"/>
  <c r="G16" i="2"/>
  <c r="G14" i="2"/>
  <c r="G13" i="2"/>
  <c r="G12" i="2"/>
  <c r="G10" i="2"/>
  <c r="G9" i="2"/>
  <c r="G8" i="2"/>
  <c r="F13" i="1"/>
  <c r="F8" i="1"/>
  <c r="F7" i="1"/>
  <c r="F6" i="1"/>
  <c r="F5" i="1"/>
</calcChain>
</file>

<file path=xl/sharedStrings.xml><?xml version="1.0" encoding="utf-8"?>
<sst xmlns="http://schemas.openxmlformats.org/spreadsheetml/2006/main" count="637" uniqueCount="164">
  <si>
    <t>2025年徐州市市区普通国省道护栏
整修工程</t>
  </si>
  <si>
    <t>招标工程量清单</t>
  </si>
  <si>
    <t xml:space="preserve">        招标人：</t>
  </si>
  <si>
    <t>工程量清单说明</t>
  </si>
  <si>
    <r>
      <rPr>
        <b/>
        <sz val="10.5"/>
        <color theme="1"/>
        <rFont val="Calibri"/>
        <family val="2"/>
      </rPr>
      <t>1.</t>
    </r>
    <r>
      <rPr>
        <b/>
        <sz val="10.5"/>
        <color theme="1"/>
        <rFont val="宋体"/>
        <family val="3"/>
        <charset val="134"/>
      </rPr>
      <t>工程量清单说明</t>
    </r>
  </si>
  <si>
    <r>
      <rPr>
        <sz val="10.5"/>
        <color theme="1"/>
        <rFont val="Calibri"/>
        <family val="2"/>
      </rPr>
      <t xml:space="preserve">1.1 </t>
    </r>
    <r>
      <rPr>
        <sz val="10.5"/>
        <color theme="1"/>
        <rFont val="宋体"/>
        <family val="3"/>
        <charset val="134"/>
      </rPr>
      <t>本工程量清单是根据招标文件中包括的有合同约束力的工程量清单计量规则、图纸以及有关工程量清单的国家标准、行业标准、合同条款中约定的其他规则编制。约定计量规则中没有的子目，其工程量按照有合同约束力的图纸所标示尺寸的理论净量计算。计量采用中华人民共和国法定计量单位。</t>
    </r>
    <r>
      <rPr>
        <sz val="10.5"/>
        <color theme="1"/>
        <rFont val="宋体"/>
        <family val="3"/>
        <charset val="134"/>
      </rPr>
      <t xml:space="preserve">             </t>
    </r>
  </si>
  <si>
    <r>
      <rPr>
        <sz val="10.5"/>
        <color theme="1"/>
        <rFont val="Calibri"/>
        <family val="2"/>
      </rPr>
      <t xml:space="preserve">1.2 </t>
    </r>
    <r>
      <rPr>
        <sz val="10.5"/>
        <color theme="1"/>
        <rFont val="宋体"/>
        <family val="3"/>
        <charset val="134"/>
      </rPr>
      <t>本工程量清单应与招标文件中的投标人须知、通用合同条款、专用合同条款、工程量清单计量规则、技术规范及图纸等一起阅读和理解。</t>
    </r>
    <r>
      <rPr>
        <sz val="10.5"/>
        <color theme="1"/>
        <rFont val="宋体"/>
        <family val="3"/>
        <charset val="134"/>
      </rPr>
      <t xml:space="preserve">       </t>
    </r>
  </si>
  <si>
    <r>
      <rPr>
        <sz val="10.5"/>
        <color theme="1"/>
        <rFont val="Calibri"/>
        <family val="2"/>
      </rPr>
      <t xml:space="preserve">1.3 </t>
    </r>
    <r>
      <rPr>
        <sz val="10.5"/>
        <color theme="1"/>
        <rFont val="宋体"/>
        <family val="3"/>
        <charset val="134"/>
      </rPr>
      <t xml:space="preserve">本工程量清单中所列工程数量是估算的或设计的预计数量，仅作为投标报价的共同基础，不能作为最终结算与支付的依据。实际支付应按实际完成的工程量， 由承包人按工程量清单计量规则规定的计量方法，以监理人认可的尺寸、断面计量， 按本工程量清单的单价和总额价计算支付金额；或根据具体情况，按合同条款第 </t>
    </r>
    <r>
      <rPr>
        <sz val="10.5"/>
        <color theme="1"/>
        <rFont val="Calibri"/>
        <family val="2"/>
      </rPr>
      <t xml:space="preserve">15.4 </t>
    </r>
    <r>
      <rPr>
        <sz val="10.5"/>
        <color theme="1"/>
        <rFont val="宋体"/>
        <family val="3"/>
        <charset val="134"/>
      </rPr>
      <t>款的规定，按监理人确定的单价或总额价计算支付额。</t>
    </r>
    <r>
      <rPr>
        <sz val="10.5"/>
        <color theme="1"/>
        <rFont val="宋体"/>
        <family val="3"/>
        <charset val="134"/>
      </rPr>
      <t xml:space="preserve">       </t>
    </r>
  </si>
  <si>
    <r>
      <rPr>
        <sz val="10.5"/>
        <color theme="1"/>
        <rFont val="Calibri"/>
        <family val="2"/>
      </rPr>
      <t xml:space="preserve">1.4 </t>
    </r>
    <r>
      <rPr>
        <sz val="10.5"/>
        <color theme="1"/>
        <rFont val="宋体"/>
        <family val="3"/>
        <charset val="134"/>
      </rPr>
      <t>工程量清单各章是按第八章“工程量清单计量规则”、第七章“技术规范”的相应章次编号的，因此，工程量清单中各章的工程子目的范围与计量等应与“工程量清单计量规则” “技术规范”相应章节的范围、计量与支付条款结合起来理解或解释。</t>
    </r>
    <r>
      <rPr>
        <sz val="10.5"/>
        <color theme="1"/>
        <rFont val="宋体"/>
        <family val="3"/>
        <charset val="134"/>
      </rPr>
      <t xml:space="preserve">            </t>
    </r>
  </si>
  <si>
    <r>
      <rPr>
        <sz val="10.5"/>
        <color theme="1"/>
        <rFont val="Calibri"/>
        <family val="2"/>
      </rPr>
      <t xml:space="preserve">1.5 </t>
    </r>
    <r>
      <rPr>
        <sz val="10.5"/>
        <color theme="1"/>
        <rFont val="宋体"/>
        <family val="3"/>
        <charset val="134"/>
      </rPr>
      <t>对作业和材料的一般说明或规定，未重复写入工程量清单内，在给工程量清单各子目标价前，应参阅第七章“技术规范”的有关内容。</t>
    </r>
    <r>
      <rPr>
        <sz val="10.5"/>
        <color theme="1"/>
        <rFont val="宋体"/>
        <family val="3"/>
        <charset val="134"/>
      </rPr>
      <t xml:space="preserve">       </t>
    </r>
  </si>
  <si>
    <r>
      <rPr>
        <sz val="10.5"/>
        <color theme="1"/>
        <rFont val="Calibri"/>
        <family val="2"/>
      </rPr>
      <t xml:space="preserve">1.6 </t>
    </r>
    <r>
      <rPr>
        <sz val="10.5"/>
        <color theme="1"/>
        <rFont val="宋体"/>
        <family val="3"/>
        <charset val="134"/>
      </rPr>
      <t>工程量清单中所列工程量的变动，丝毫不会降低或影响合同条款的效力， 也不免除承包人按规定的标准进行施工和修复缺陷的责任。</t>
    </r>
    <r>
      <rPr>
        <sz val="10.5"/>
        <color theme="1"/>
        <rFont val="宋体"/>
        <family val="3"/>
        <charset val="134"/>
      </rPr>
      <t xml:space="preserve">       </t>
    </r>
  </si>
  <si>
    <r>
      <rPr>
        <sz val="10.5"/>
        <color theme="1"/>
        <rFont val="Calibri"/>
        <family val="2"/>
      </rPr>
      <t xml:space="preserve">1.7 </t>
    </r>
    <r>
      <rPr>
        <sz val="10.5"/>
        <color theme="1"/>
        <rFont val="宋体"/>
        <family val="3"/>
        <charset val="134"/>
      </rPr>
      <t>图纸中所列的工程数量表及数量汇总表仅是提供资料，不是工程量清单的外延。当图纸与工程量清单所列数量不一致时，以工程量清单所列数量作为报价的依据。</t>
    </r>
    <r>
      <rPr>
        <sz val="10.5"/>
        <color theme="1"/>
        <rFont val="宋体"/>
        <family val="3"/>
        <charset val="134"/>
      </rPr>
      <t xml:space="preserve">              </t>
    </r>
  </si>
  <si>
    <r>
      <rPr>
        <sz val="10.5"/>
        <color theme="1"/>
        <rFont val="Calibri"/>
        <family val="2"/>
      </rPr>
      <t xml:space="preserve">1.8 </t>
    </r>
    <r>
      <rPr>
        <sz val="10.5"/>
        <color theme="1"/>
        <rFont val="宋体"/>
        <family val="3"/>
        <charset val="134"/>
      </rPr>
      <t>工程量清单按部颁（</t>
    </r>
    <r>
      <rPr>
        <sz val="10.5"/>
        <color theme="1"/>
        <rFont val="Calibri"/>
        <family val="2"/>
      </rPr>
      <t>2018</t>
    </r>
    <r>
      <rPr>
        <sz val="10.5"/>
        <color theme="1"/>
        <rFont val="宋体"/>
        <family val="3"/>
        <charset val="134"/>
      </rPr>
      <t>年版）公路工程标准施工招标文件编制。</t>
    </r>
  </si>
  <si>
    <r>
      <rPr>
        <b/>
        <sz val="10.5"/>
        <color theme="1"/>
        <rFont val="Calibri"/>
        <family val="2"/>
      </rPr>
      <t xml:space="preserve">2. </t>
    </r>
    <r>
      <rPr>
        <b/>
        <sz val="10.5"/>
        <color theme="1"/>
        <rFont val="宋体"/>
        <family val="3"/>
        <charset val="134"/>
      </rPr>
      <t>投标报价说明</t>
    </r>
    <r>
      <rPr>
        <b/>
        <sz val="10.5"/>
        <color theme="1"/>
        <rFont val="宋体"/>
        <family val="3"/>
        <charset val="134"/>
      </rPr>
      <t xml:space="preserve"> </t>
    </r>
    <r>
      <rPr>
        <sz val="10.5"/>
        <color theme="1"/>
        <rFont val="宋体"/>
        <family val="3"/>
        <charset val="134"/>
      </rPr>
      <t xml:space="preserve">      </t>
    </r>
  </si>
  <si>
    <r>
      <rPr>
        <sz val="10.5"/>
        <color theme="1"/>
        <rFont val="Calibri"/>
        <family val="2"/>
      </rPr>
      <t xml:space="preserve">2.1 </t>
    </r>
    <r>
      <rPr>
        <sz val="10.5"/>
        <color theme="1"/>
        <rFont val="宋体"/>
        <family val="3"/>
        <charset val="134"/>
      </rPr>
      <t>工程量清单中的每一子目须填入单价或价格，且只允许有一个报价。</t>
    </r>
  </si>
  <si>
    <r>
      <rPr>
        <sz val="10.5"/>
        <color theme="1"/>
        <rFont val="Calibri"/>
        <family val="2"/>
      </rPr>
      <t xml:space="preserve">2.2 </t>
    </r>
    <r>
      <rPr>
        <sz val="10.5"/>
        <color theme="1"/>
        <rFont val="宋体"/>
        <family val="3"/>
        <charset val="134"/>
      </rPr>
      <t>除非合同另有规定，工程量清单中有标价的单价和总额价均已包括了为实施和完成合同工程所需的劳务、材料、机械、质检（自检）、安装、缺陷修复、管理、保险、税费、利润等费用，以及合同明示或暗示的所有责任、义务和一般风险。</t>
    </r>
  </si>
  <si>
    <r>
      <rPr>
        <sz val="10.5"/>
        <color theme="1"/>
        <rFont val="Calibri"/>
        <family val="2"/>
      </rPr>
      <t xml:space="preserve">2.3 </t>
    </r>
    <r>
      <rPr>
        <sz val="10.5"/>
        <color theme="1"/>
        <rFont val="宋体"/>
        <family val="3"/>
        <charset val="134"/>
      </rPr>
      <t>工程量清单中投标人没有填入单价或价格的子目，其费用视为已分摊在工程量清单中其他相关子目的单价或价格之中。承包人必须按监理人指令完成工程量清单中未填入单价或价格的子目，但不能得到结算与支付。</t>
    </r>
    <r>
      <rPr>
        <sz val="10.5"/>
        <color theme="1"/>
        <rFont val="宋体"/>
        <family val="3"/>
        <charset val="134"/>
      </rPr>
      <t xml:space="preserve">       </t>
    </r>
  </si>
  <si>
    <r>
      <rPr>
        <sz val="10.5"/>
        <color theme="1"/>
        <rFont val="Calibri"/>
        <family val="2"/>
      </rPr>
      <t xml:space="preserve">2.4 </t>
    </r>
    <r>
      <rPr>
        <sz val="10.5"/>
        <color theme="1"/>
        <rFont val="宋体"/>
        <family val="3"/>
        <charset val="134"/>
      </rPr>
      <t>符合合同条款规定的全部费用应认为已被计入有标价的工程量清单所列各子目之中，未列子目不予计量的工作，其费用应视为已分摊在本合同工程的有关子目的单价或总额价之中。</t>
    </r>
    <r>
      <rPr>
        <sz val="10.5"/>
        <color theme="1"/>
        <rFont val="宋体"/>
        <family val="3"/>
        <charset val="134"/>
      </rPr>
      <t xml:space="preserve">       </t>
    </r>
  </si>
  <si>
    <r>
      <rPr>
        <sz val="10.5"/>
        <color theme="1"/>
        <rFont val="Calibri"/>
        <family val="2"/>
      </rPr>
      <t>2.5</t>
    </r>
    <r>
      <rPr>
        <sz val="10.5"/>
        <color theme="1"/>
        <rFont val="宋体"/>
        <family val="3"/>
        <charset val="134"/>
      </rPr>
      <t xml:space="preserve"> 承包人用于本合同工程的各类装备的提供、运输、维护、拆卸、拼装等支付的费用，已包括在工程量清单的单价与总额价之中。</t>
    </r>
  </si>
  <si>
    <r>
      <rPr>
        <sz val="10.5"/>
        <color theme="1"/>
        <rFont val="Calibri"/>
        <family val="2"/>
      </rPr>
      <t>2.6</t>
    </r>
    <r>
      <rPr>
        <sz val="10.5"/>
        <color theme="1"/>
        <rFont val="宋体"/>
        <family val="3"/>
        <charset val="134"/>
      </rPr>
      <t xml:space="preserve"> 工程量清单中各项金额均以人民币（元）结算。</t>
    </r>
  </si>
  <si>
    <r>
      <rPr>
        <sz val="10.5"/>
        <color theme="1"/>
        <rFont val="Calibri"/>
        <family val="2"/>
      </rPr>
      <t>2.8</t>
    </r>
    <r>
      <rPr>
        <sz val="10.5"/>
        <color theme="1"/>
        <rFont val="宋体"/>
        <family val="3"/>
        <charset val="134"/>
      </rPr>
      <t xml:space="preserve"> 暂估价的数量及拟用子目的说明：无</t>
    </r>
    <r>
      <rPr>
        <sz val="10.5"/>
        <color theme="1"/>
        <rFont val="宋体"/>
        <family val="3"/>
        <charset val="134"/>
      </rPr>
      <t xml:space="preserve"> </t>
    </r>
  </si>
  <si>
    <r>
      <rPr>
        <b/>
        <sz val="10.5"/>
        <color theme="1"/>
        <rFont val="Calibri"/>
        <family val="2"/>
      </rPr>
      <t xml:space="preserve">3. </t>
    </r>
    <r>
      <rPr>
        <b/>
        <sz val="10.5"/>
        <color theme="1"/>
        <rFont val="宋体"/>
        <family val="3"/>
        <charset val="134"/>
      </rPr>
      <t>计日工说明</t>
    </r>
    <r>
      <rPr>
        <sz val="10.5"/>
        <color theme="1"/>
        <rFont val="宋体"/>
        <family val="3"/>
        <charset val="134"/>
      </rPr>
      <t xml:space="preserve">       </t>
    </r>
  </si>
  <si>
    <r>
      <rPr>
        <sz val="10.5"/>
        <color theme="1"/>
        <rFont val="宋体"/>
        <family val="3"/>
        <charset val="134"/>
      </rPr>
      <t xml:space="preserve">    无</t>
    </r>
    <r>
      <rPr>
        <sz val="10.5"/>
        <color theme="1"/>
        <rFont val="宋体"/>
        <family val="3"/>
        <charset val="134"/>
      </rPr>
      <t xml:space="preserve">       </t>
    </r>
  </si>
  <si>
    <r>
      <rPr>
        <b/>
        <sz val="10.5"/>
        <color theme="1"/>
        <rFont val="Calibri"/>
        <family val="2"/>
      </rPr>
      <t xml:space="preserve">4. </t>
    </r>
    <r>
      <rPr>
        <b/>
        <sz val="10.5"/>
        <color theme="1"/>
        <rFont val="宋体"/>
        <family val="3"/>
        <charset val="134"/>
      </rPr>
      <t>其他说明</t>
    </r>
  </si>
  <si>
    <r>
      <rPr>
        <sz val="10.5"/>
        <color theme="1"/>
        <rFont val="Calibri"/>
        <family val="2"/>
      </rPr>
      <t xml:space="preserve">4.1 </t>
    </r>
    <r>
      <rPr>
        <sz val="10.5"/>
        <color theme="1"/>
        <rFont val="宋体"/>
        <family val="3"/>
        <charset val="134"/>
      </rPr>
      <t>招标人提供给投标人固化工程量清单。</t>
    </r>
  </si>
  <si>
    <r>
      <rPr>
        <sz val="10.5"/>
        <color theme="1"/>
        <rFont val="Calibri"/>
        <family val="2"/>
      </rPr>
      <t xml:space="preserve">4.2 </t>
    </r>
    <r>
      <rPr>
        <sz val="10.5"/>
        <color theme="1"/>
        <rFont val="宋体"/>
        <family val="3"/>
        <charset val="134"/>
      </rPr>
      <t>招标内容（工程范围）：见招标设计图纸及招标文件。</t>
    </r>
  </si>
  <si>
    <r>
      <rPr>
        <sz val="10.5"/>
        <color theme="1"/>
        <rFont val="Calibri"/>
        <family val="2"/>
      </rPr>
      <t xml:space="preserve">4.3 </t>
    </r>
    <r>
      <rPr>
        <sz val="10.5"/>
        <color theme="1"/>
        <rFont val="宋体"/>
        <family val="3"/>
        <charset val="134"/>
      </rPr>
      <t>第</t>
    </r>
    <r>
      <rPr>
        <sz val="10.5"/>
        <color theme="1"/>
        <rFont val="Calibri"/>
        <family val="2"/>
      </rPr>
      <t>100</t>
    </r>
    <r>
      <rPr>
        <sz val="10.5"/>
        <color theme="1"/>
        <rFont val="宋体"/>
        <family val="3"/>
        <charset val="134"/>
      </rPr>
      <t>章中若某一细目未发生，该细目则不计量与支付；如发生，则以实际发生情况计量与支付，且对于以“总额”为单位的细目对应的支付限额以其总额价为准。</t>
    </r>
  </si>
  <si>
    <r>
      <rPr>
        <sz val="10.5"/>
        <color theme="1"/>
        <rFont val="Calibri"/>
        <family val="2"/>
      </rPr>
      <t xml:space="preserve">4.4 </t>
    </r>
    <r>
      <rPr>
        <sz val="10.5"/>
        <color theme="1"/>
        <rFont val="宋体"/>
        <family val="3"/>
        <charset val="134"/>
      </rPr>
      <t xml:space="preserve">承包人向相关部门办理许可或审批的费用、水上陆上交通管制费用、破坏和恢复相关设施的费用以及各种协调费用均已经包含在承包人相应的综合报价中，不单独计量与支付。       </t>
    </r>
  </si>
  <si>
    <r>
      <rPr>
        <sz val="10.5"/>
        <color theme="1"/>
        <rFont val="宋体"/>
        <family val="3"/>
        <charset val="134"/>
      </rPr>
      <t>承包人应当按照《徐州市市区工地扬尘污染管理规范》（徐空气提升办〔</t>
    </r>
    <r>
      <rPr>
        <sz val="10.5"/>
        <color theme="1"/>
        <rFont val="Calibri"/>
        <family val="2"/>
      </rPr>
      <t>2018</t>
    </r>
    <r>
      <rPr>
        <sz val="10.5"/>
        <color theme="1"/>
        <rFont val="宋体"/>
        <family val="3"/>
        <charset val="134"/>
      </rPr>
      <t>〕</t>
    </r>
    <r>
      <rPr>
        <sz val="10.5"/>
        <color theme="1"/>
        <rFont val="Calibri"/>
        <family val="2"/>
      </rPr>
      <t>11</t>
    </r>
    <r>
      <rPr>
        <sz val="10.5"/>
        <color theme="1"/>
        <rFont val="宋体"/>
        <family val="3"/>
        <charset val="134"/>
      </rPr>
      <t>号）、《徐州市国省干线公路建设工地扬尘污染防治技术规范》（徐空气提升办〔</t>
    </r>
    <r>
      <rPr>
        <sz val="10.5"/>
        <color theme="1"/>
        <rFont val="Calibri"/>
        <family val="2"/>
      </rPr>
      <t>2018</t>
    </r>
    <r>
      <rPr>
        <sz val="10.5"/>
        <color theme="1"/>
        <rFont val="宋体"/>
        <family val="3"/>
        <charset val="134"/>
      </rPr>
      <t>〕</t>
    </r>
    <r>
      <rPr>
        <sz val="10.5"/>
        <color theme="1"/>
        <rFont val="Calibri"/>
        <family val="2"/>
      </rPr>
      <t>21</t>
    </r>
    <r>
      <rPr>
        <sz val="10.5"/>
        <color theme="1"/>
        <rFont val="宋体"/>
        <family val="3"/>
        <charset val="134"/>
      </rPr>
      <t>号）、《徐州市交通运输局</t>
    </r>
    <r>
      <rPr>
        <sz val="10.5"/>
        <color theme="1"/>
        <rFont val="Calibri"/>
        <family val="2"/>
      </rPr>
      <t>2019</t>
    </r>
    <r>
      <rPr>
        <sz val="10.5"/>
        <color theme="1"/>
        <rFont val="宋体"/>
        <family val="3"/>
        <charset val="134"/>
      </rPr>
      <t>年打好污染攻坚战实施方案》（徐交环〔</t>
    </r>
    <r>
      <rPr>
        <sz val="10.5"/>
        <color theme="1"/>
        <rFont val="Calibri"/>
        <family val="2"/>
      </rPr>
      <t>2019</t>
    </r>
    <r>
      <rPr>
        <sz val="10.5"/>
        <color theme="1"/>
        <rFont val="宋体"/>
        <family val="3"/>
        <charset val="134"/>
      </rPr>
      <t>〕</t>
    </r>
    <r>
      <rPr>
        <sz val="10.5"/>
        <color theme="1"/>
        <rFont val="Calibri"/>
        <family val="2"/>
      </rPr>
      <t>55</t>
    </r>
    <r>
      <rPr>
        <sz val="10.5"/>
        <color theme="1"/>
        <rFont val="宋体"/>
        <family val="3"/>
        <charset val="134"/>
      </rPr>
      <t>号）以及国家、部委、省等环保文件规定开展环境保护所需要设置、配置的包括但不限于围挡（或水马）、配备抑尘设施、洒水、雾炮、搭接路口硬化、在线监测和视频监控设施等一切设备、设施。</t>
    </r>
  </si>
  <si>
    <r>
      <rPr>
        <sz val="10.5"/>
        <color theme="1"/>
        <rFont val="Calibri"/>
        <family val="2"/>
      </rPr>
      <t xml:space="preserve">4.5 </t>
    </r>
    <r>
      <rPr>
        <sz val="10.5"/>
        <color theme="1"/>
        <rFont val="宋体"/>
        <family val="3"/>
        <charset val="134"/>
      </rPr>
      <t xml:space="preserve">第 </t>
    </r>
    <r>
      <rPr>
        <sz val="10.5"/>
        <color theme="1"/>
        <rFont val="Calibri"/>
        <family val="2"/>
      </rPr>
      <t xml:space="preserve">100 </t>
    </r>
    <r>
      <rPr>
        <sz val="10.5"/>
        <color theme="1"/>
        <rFont val="宋体"/>
        <family val="3"/>
        <charset val="134"/>
      </rPr>
      <t>章总则中除工程量清单单独列项外，所涉其它内容均不另行计量与支付，其所涉及的费用应包括在与其相关工程项目的单价或总额价之中。</t>
    </r>
  </si>
  <si>
    <r>
      <rPr>
        <sz val="10.5"/>
        <color theme="1"/>
        <rFont val="Calibri"/>
        <family val="2"/>
      </rPr>
      <t xml:space="preserve">4.6 </t>
    </r>
    <r>
      <rPr>
        <sz val="10.5"/>
        <color theme="1"/>
        <rFont val="宋体"/>
        <family val="3"/>
        <charset val="134"/>
      </rPr>
      <t xml:space="preserve">标准化驻地建设要求：参照江苏省交通运输厅公路局关于印发《江苏省普通国省干线公路建设标准化指南》，所涉及到的费用包含在投标报价中，不单独计量与支付（已被计入有标价的工程量清单所列各子目除外）。 </t>
    </r>
  </si>
  <si>
    <r>
      <rPr>
        <sz val="10.5"/>
        <color theme="1"/>
        <rFont val="Calibri"/>
        <family val="2"/>
      </rPr>
      <t xml:space="preserve">4.7 </t>
    </r>
    <r>
      <rPr>
        <sz val="10.5"/>
        <color theme="1"/>
        <rFont val="宋体"/>
        <family val="3"/>
        <charset val="134"/>
      </rPr>
      <t>本工程施工控制区域内的交通疏解便道安全设施、监控均不单独计列，相应费用包含在项目综合单价或总价中，不另行计量。</t>
    </r>
  </si>
  <si>
    <r>
      <rPr>
        <sz val="10.5"/>
        <color theme="1"/>
        <rFont val="Calibri"/>
        <family val="2"/>
      </rPr>
      <t>4.8</t>
    </r>
    <r>
      <rPr>
        <sz val="10.5"/>
        <color theme="1"/>
        <rFont val="宋体"/>
        <family val="3"/>
        <charset val="134"/>
      </rPr>
      <t xml:space="preserve">施工围挡涉及翻交费用，包含在投标报价中，发包人不另行计量与支付。       </t>
    </r>
  </si>
  <si>
    <r>
      <rPr>
        <sz val="10.5"/>
        <color theme="1"/>
        <rFont val="Calibri"/>
        <family val="2"/>
      </rPr>
      <t xml:space="preserve">4.9 </t>
    </r>
    <r>
      <rPr>
        <sz val="10.5"/>
        <color theme="1"/>
        <rFont val="宋体"/>
        <family val="3"/>
        <charset val="134"/>
      </rPr>
      <t>承包人应做好本项目缺陷责任期及自竣工验收之日起至竣工验收当年</t>
    </r>
    <r>
      <rPr>
        <sz val="10.5"/>
        <color theme="1"/>
        <rFont val="Calibri"/>
        <family val="2"/>
      </rPr>
      <t>12</t>
    </r>
    <r>
      <rPr>
        <sz val="10.5"/>
        <color theme="1"/>
        <rFont val="宋体"/>
        <family val="3"/>
        <charset val="134"/>
      </rPr>
      <t>月</t>
    </r>
    <r>
      <rPr>
        <sz val="10.5"/>
        <color theme="1"/>
        <rFont val="Calibri"/>
        <family val="2"/>
      </rPr>
      <t>31</t>
    </r>
    <r>
      <rPr>
        <sz val="10.5"/>
        <color theme="1"/>
        <rFont val="宋体"/>
        <family val="3"/>
        <charset val="134"/>
      </rPr>
      <t>日止期间的维保工作。以上所有相关费用包含在投标报价中，不单独计量与支付。</t>
    </r>
  </si>
  <si>
    <t/>
  </si>
  <si>
    <t>投标报价汇总表</t>
  </si>
  <si>
    <t>合同段：2025年徐州市市区普通国省道护栏整修工程</t>
  </si>
  <si>
    <r>
      <rPr>
        <sz val="8"/>
        <color rgb="FF000000"/>
        <rFont val="宋体"/>
        <family val="3"/>
        <charset val="134"/>
      </rPr>
      <t>标表1</t>
    </r>
  </si>
  <si>
    <r>
      <rPr>
        <b/>
        <sz val="8"/>
        <color rgb="FF000000"/>
        <rFont val="宋体"/>
        <family val="3"/>
        <charset val="134"/>
      </rPr>
      <t>序号</t>
    </r>
  </si>
  <si>
    <r>
      <rPr>
        <b/>
        <sz val="8"/>
        <color rgb="FF000000"/>
        <rFont val="宋体"/>
        <family val="3"/>
        <charset val="134"/>
      </rPr>
      <t>章次</t>
    </r>
  </si>
  <si>
    <r>
      <rPr>
        <b/>
        <sz val="8"/>
        <color rgb="FF000000"/>
        <rFont val="宋体"/>
        <family val="3"/>
        <charset val="134"/>
      </rPr>
      <t>科目名称</t>
    </r>
  </si>
  <si>
    <r>
      <rPr>
        <b/>
        <sz val="8"/>
        <color rgb="FF000000"/>
        <rFont val="宋体"/>
        <family val="3"/>
        <charset val="134"/>
      </rPr>
      <t>金额（元）</t>
    </r>
  </si>
  <si>
    <r>
      <rPr>
        <sz val="8"/>
        <color rgb="FF000000"/>
        <rFont val="宋体"/>
        <family val="3"/>
        <charset val="134"/>
      </rPr>
      <t>1</t>
    </r>
  </si>
  <si>
    <r>
      <rPr>
        <sz val="8"/>
        <color rgb="FF000000"/>
        <rFont val="宋体"/>
        <family val="3"/>
        <charset val="134"/>
      </rPr>
      <t xml:space="preserve">  总 则</t>
    </r>
  </si>
  <si>
    <r>
      <rPr>
        <sz val="8"/>
        <color rgb="FF000000"/>
        <rFont val="宋体"/>
        <family val="3"/>
        <charset val="134"/>
      </rPr>
      <t>2</t>
    </r>
  </si>
  <si>
    <t>交通工程及沿线设施（S322）</t>
  </si>
  <si>
    <r>
      <rPr>
        <sz val="8"/>
        <color rgb="FF000000"/>
        <rFont val="宋体"/>
        <family val="3"/>
        <charset val="134"/>
      </rPr>
      <t>3</t>
    </r>
  </si>
  <si>
    <t>交通工程及沿线设施（护栏整修）</t>
  </si>
  <si>
    <r>
      <rPr>
        <sz val="8"/>
        <color rgb="FF000000"/>
        <rFont val="宋体"/>
        <family val="3"/>
        <charset val="134"/>
      </rPr>
      <t>4</t>
    </r>
  </si>
  <si>
    <r>
      <rPr>
        <sz val="8"/>
        <color rgb="FF000000"/>
        <rFont val="宋体"/>
        <family val="3"/>
        <charset val="134"/>
      </rPr>
      <t>第100章至第700章合计</t>
    </r>
  </si>
  <si>
    <r>
      <rPr>
        <sz val="8"/>
        <color rgb="FF000000"/>
        <rFont val="宋体"/>
        <family val="3"/>
        <charset val="134"/>
      </rPr>
      <t>5</t>
    </r>
  </si>
  <si>
    <r>
      <rPr>
        <sz val="8"/>
        <color rgb="FF000000"/>
        <rFont val="宋体"/>
        <family val="3"/>
        <charset val="134"/>
      </rPr>
      <t>已包含在清单合计中的材料、工程设备、专业工程暂估价合计</t>
    </r>
  </si>
  <si>
    <r>
      <rPr>
        <sz val="8"/>
        <color rgb="FF000000"/>
        <rFont val="宋体"/>
        <family val="3"/>
        <charset val="134"/>
      </rPr>
      <t>6</t>
    </r>
  </si>
  <si>
    <r>
      <rPr>
        <sz val="8"/>
        <color rgb="FF000000"/>
        <rFont val="宋体"/>
        <family val="3"/>
        <charset val="134"/>
      </rPr>
      <t>清单合计减去材料、工程设备、专业工程暂估价合计</t>
    </r>
  </si>
  <si>
    <r>
      <rPr>
        <sz val="8"/>
        <color rgb="FF000000"/>
        <rFont val="宋体"/>
        <family val="3"/>
        <charset val="134"/>
      </rPr>
      <t>7</t>
    </r>
  </si>
  <si>
    <r>
      <rPr>
        <sz val="8"/>
        <color rgb="FF000000"/>
        <rFont val="宋体"/>
        <family val="3"/>
        <charset val="134"/>
      </rPr>
      <t>计日工合计</t>
    </r>
  </si>
  <si>
    <r>
      <rPr>
        <sz val="8"/>
        <color rgb="FF000000"/>
        <rFont val="宋体"/>
        <family val="3"/>
        <charset val="134"/>
      </rPr>
      <t>8</t>
    </r>
  </si>
  <si>
    <r>
      <rPr>
        <sz val="8"/>
        <color rgb="FF000000"/>
        <rFont val="宋体"/>
        <family val="3"/>
        <charset val="134"/>
      </rPr>
      <t>暂列金额（不含计日工总额）</t>
    </r>
  </si>
  <si>
    <r>
      <rPr>
        <sz val="8"/>
        <color rgb="FF000000"/>
        <rFont val="宋体"/>
        <family val="3"/>
        <charset val="134"/>
      </rPr>
      <t>9</t>
    </r>
  </si>
  <si>
    <r>
      <rPr>
        <sz val="8"/>
        <color rgb="FF000000"/>
        <rFont val="宋体"/>
        <family val="3"/>
        <charset val="134"/>
      </rPr>
      <t>投标报价</t>
    </r>
  </si>
  <si>
    <r>
      <rPr>
        <sz val="8"/>
        <color rgb="FF000000"/>
        <rFont val="宋体"/>
        <family val="3"/>
        <charset val="134"/>
      </rPr>
      <t>清单   第 1 页</t>
    </r>
  </si>
  <si>
    <r>
      <rPr>
        <sz val="8"/>
        <color rgb="FF000000"/>
        <rFont val="宋体"/>
        <family val="3"/>
        <charset val="134"/>
      </rPr>
      <t>共 1 页</t>
    </r>
  </si>
  <si>
    <r>
      <rPr>
        <b/>
        <sz val="18"/>
        <color rgb="FF000000"/>
        <rFont val="宋体"/>
        <family val="3"/>
        <charset val="134"/>
      </rPr>
      <t>工程量清单表</t>
    </r>
  </si>
  <si>
    <r>
      <rPr>
        <sz val="8"/>
        <color rgb="FF000000"/>
        <rFont val="宋体"/>
        <family val="3"/>
        <charset val="134"/>
      </rPr>
      <t>标表2</t>
    </r>
  </si>
  <si>
    <t>清单  第100章  总 则</t>
  </si>
  <si>
    <r>
      <rPr>
        <b/>
        <sz val="8"/>
        <color rgb="FF000000"/>
        <rFont val="宋体"/>
        <family val="3"/>
        <charset val="134"/>
      </rPr>
      <t>子目号</t>
    </r>
  </si>
  <si>
    <r>
      <rPr>
        <b/>
        <sz val="8"/>
        <color rgb="FF000000"/>
        <rFont val="宋体"/>
        <family val="3"/>
        <charset val="134"/>
      </rPr>
      <t>子目名称</t>
    </r>
  </si>
  <si>
    <r>
      <rPr>
        <b/>
        <sz val="8"/>
        <color rgb="FF000000"/>
        <rFont val="宋体"/>
        <family val="3"/>
        <charset val="134"/>
      </rPr>
      <t>单位</t>
    </r>
  </si>
  <si>
    <r>
      <rPr>
        <b/>
        <sz val="8"/>
        <color rgb="FF000000"/>
        <rFont val="宋体"/>
        <family val="3"/>
        <charset val="134"/>
      </rPr>
      <t>数量</t>
    </r>
  </si>
  <si>
    <r>
      <rPr>
        <b/>
        <sz val="8"/>
        <color rgb="FF000000"/>
        <rFont val="宋体"/>
        <family val="3"/>
        <charset val="134"/>
      </rPr>
      <t>单价</t>
    </r>
  </si>
  <si>
    <r>
      <rPr>
        <b/>
        <sz val="8"/>
        <color rgb="FF000000"/>
        <rFont val="宋体"/>
        <family val="3"/>
        <charset val="134"/>
      </rPr>
      <t>合价</t>
    </r>
  </si>
  <si>
    <r>
      <rPr>
        <sz val="8"/>
        <color rgb="FF000000"/>
        <rFont val="宋体"/>
        <family val="3"/>
        <charset val="134"/>
      </rPr>
      <t>101</t>
    </r>
  </si>
  <si>
    <r>
      <rPr>
        <sz val="8"/>
        <color rgb="FF000000"/>
        <rFont val="宋体"/>
        <family val="3"/>
        <charset val="134"/>
      </rPr>
      <t>通则</t>
    </r>
  </si>
  <si>
    <r>
      <rPr>
        <sz val="8"/>
        <color rgb="FF000000"/>
        <rFont val="宋体"/>
        <family val="3"/>
        <charset val="134"/>
      </rPr>
      <t>101-1</t>
    </r>
  </si>
  <si>
    <r>
      <rPr>
        <sz val="8"/>
        <color rgb="FF000000"/>
        <rFont val="宋体"/>
        <family val="3"/>
        <charset val="134"/>
      </rPr>
      <t>保险费</t>
    </r>
  </si>
  <si>
    <r>
      <rPr>
        <sz val="8"/>
        <color rgb="FF000000"/>
        <rFont val="宋体"/>
        <family val="3"/>
        <charset val="134"/>
      </rPr>
      <t>-a</t>
    </r>
  </si>
  <si>
    <r>
      <rPr>
        <sz val="8"/>
        <color rgb="FF000000"/>
        <rFont val="宋体"/>
        <family val="3"/>
        <charset val="134"/>
      </rPr>
      <t>按合同条款规定，提供建筑工程一切险</t>
    </r>
  </si>
  <si>
    <r>
      <rPr>
        <sz val="8"/>
        <color rgb="FF000000"/>
        <rFont val="宋体"/>
        <family val="3"/>
        <charset val="134"/>
      </rPr>
      <t>总额</t>
    </r>
  </si>
  <si>
    <r>
      <rPr>
        <sz val="8"/>
        <color rgb="FF000000"/>
        <rFont val="宋体"/>
        <family val="3"/>
        <charset val="134"/>
      </rPr>
      <t>-b</t>
    </r>
  </si>
  <si>
    <r>
      <rPr>
        <sz val="8"/>
        <color rgb="FF000000"/>
        <rFont val="宋体"/>
        <family val="3"/>
        <charset val="134"/>
      </rPr>
      <t>按合同条款规定，提供第三者责任险</t>
    </r>
  </si>
  <si>
    <r>
      <rPr>
        <sz val="8"/>
        <color rgb="FF000000"/>
        <rFont val="宋体"/>
        <family val="3"/>
        <charset val="134"/>
      </rPr>
      <t>-c</t>
    </r>
  </si>
  <si>
    <r>
      <rPr>
        <sz val="8"/>
        <color rgb="FF000000"/>
        <rFont val="宋体"/>
        <family val="3"/>
        <charset val="134"/>
      </rPr>
      <t>按合同条款规定，提供工伤保险</t>
    </r>
  </si>
  <si>
    <r>
      <rPr>
        <sz val="8"/>
        <color rgb="FF000000"/>
        <rFont val="宋体"/>
        <family val="3"/>
        <charset val="134"/>
      </rPr>
      <t>102</t>
    </r>
  </si>
  <si>
    <r>
      <rPr>
        <sz val="8"/>
        <color rgb="FF000000"/>
        <rFont val="宋体"/>
        <family val="3"/>
        <charset val="134"/>
      </rPr>
      <t>工程管理</t>
    </r>
  </si>
  <si>
    <r>
      <rPr>
        <sz val="8"/>
        <color rgb="FF000000"/>
        <rFont val="宋体"/>
        <family val="3"/>
        <charset val="134"/>
      </rPr>
      <t>102-1</t>
    </r>
  </si>
  <si>
    <r>
      <rPr>
        <sz val="8"/>
        <color rgb="FF000000"/>
        <rFont val="宋体"/>
        <family val="3"/>
        <charset val="134"/>
      </rPr>
      <t>竣工文件</t>
    </r>
  </si>
  <si>
    <r>
      <rPr>
        <sz val="8"/>
        <color rgb="FF000000"/>
        <rFont val="宋体"/>
        <family val="3"/>
        <charset val="134"/>
      </rPr>
      <t>102-2</t>
    </r>
  </si>
  <si>
    <r>
      <rPr>
        <sz val="8"/>
        <color rgb="FF000000"/>
        <rFont val="宋体"/>
        <family val="3"/>
        <charset val="134"/>
      </rPr>
      <t>施工环保费及扬尘污染治理费</t>
    </r>
  </si>
  <si>
    <r>
      <rPr>
        <sz val="8"/>
        <color rgb="FF000000"/>
        <rFont val="宋体"/>
        <family val="3"/>
        <charset val="134"/>
      </rPr>
      <t>102-3</t>
    </r>
  </si>
  <si>
    <r>
      <rPr>
        <sz val="8"/>
        <color rgb="FF000000"/>
        <rFont val="宋体"/>
        <family val="3"/>
        <charset val="134"/>
      </rPr>
      <t>安全生产费</t>
    </r>
  </si>
  <si>
    <r>
      <rPr>
        <sz val="8"/>
        <color rgb="FF000000"/>
        <rFont val="宋体"/>
        <family val="3"/>
        <charset val="134"/>
      </rPr>
      <t>104</t>
    </r>
  </si>
  <si>
    <r>
      <rPr>
        <sz val="8"/>
        <color rgb="FF000000"/>
        <rFont val="宋体"/>
        <family val="3"/>
        <charset val="134"/>
      </rPr>
      <t>承包人驻地建设</t>
    </r>
  </si>
  <si>
    <r>
      <rPr>
        <sz val="8"/>
        <color rgb="FF000000"/>
        <rFont val="宋体"/>
        <family val="3"/>
        <charset val="134"/>
      </rPr>
      <t>104-1</t>
    </r>
  </si>
  <si>
    <t>清单  第100章  合计   人民币</t>
  </si>
  <si>
    <t>元</t>
  </si>
  <si>
    <r>
      <rPr>
        <sz val="8"/>
        <color rgb="FF000000"/>
        <rFont val="宋体"/>
        <family val="3"/>
        <charset val="134"/>
      </rPr>
      <t>共 3 页</t>
    </r>
  </si>
  <si>
    <t>清单  第600章 交通工程及沿线设施（S322）</t>
  </si>
  <si>
    <r>
      <rPr>
        <sz val="8"/>
        <color rgb="FF000000"/>
        <rFont val="宋体"/>
        <family val="3"/>
        <charset val="134"/>
      </rPr>
      <t>602</t>
    </r>
  </si>
  <si>
    <r>
      <rPr>
        <sz val="8"/>
        <color rgb="FF000000"/>
        <rFont val="宋体"/>
        <family val="3"/>
        <charset val="134"/>
      </rPr>
      <t>护栏</t>
    </r>
  </si>
  <si>
    <r>
      <rPr>
        <sz val="8"/>
        <color rgb="FF000000"/>
        <rFont val="宋体"/>
        <family val="3"/>
        <charset val="134"/>
      </rPr>
      <t>602-3</t>
    </r>
  </si>
  <si>
    <r>
      <rPr>
        <sz val="8"/>
        <color rgb="FF000000"/>
        <rFont val="宋体"/>
        <family val="3"/>
        <charset val="134"/>
      </rPr>
      <t>波形护栏</t>
    </r>
  </si>
  <si>
    <r>
      <rPr>
        <sz val="8"/>
        <color rgb="FF000000"/>
        <rFont val="宋体"/>
        <family val="3"/>
        <charset val="134"/>
      </rPr>
      <t>波形钢板护栏</t>
    </r>
  </si>
  <si>
    <r>
      <rPr>
        <sz val="8"/>
        <color rgb="FF000000"/>
        <rFont val="宋体"/>
        <family val="3"/>
        <charset val="134"/>
      </rPr>
      <t>-1</t>
    </r>
  </si>
  <si>
    <r>
      <rPr>
        <sz val="8"/>
        <color rgb="FF000000"/>
        <rFont val="宋体"/>
        <family val="3"/>
        <charset val="134"/>
      </rPr>
      <t>拆除两波护栏</t>
    </r>
  </si>
  <si>
    <r>
      <rPr>
        <sz val="8"/>
        <color rgb="FF000000"/>
        <rFont val="宋体"/>
        <family val="3"/>
        <charset val="134"/>
      </rPr>
      <t>m</t>
    </r>
  </si>
  <si>
    <r>
      <rPr>
        <sz val="8"/>
        <color rgb="FF000000"/>
        <rFont val="宋体"/>
        <family val="3"/>
        <charset val="134"/>
      </rPr>
      <t>-2</t>
    </r>
  </si>
  <si>
    <r>
      <rPr>
        <sz val="8"/>
        <color rgb="FF000000"/>
        <rFont val="宋体"/>
        <family val="3"/>
        <charset val="134"/>
      </rPr>
      <t>利用两波护栏(路口转弯处)</t>
    </r>
  </si>
  <si>
    <r>
      <rPr>
        <sz val="8"/>
        <color rgb="FF000000"/>
        <rFont val="宋体"/>
        <family val="3"/>
        <charset val="134"/>
      </rPr>
      <t>-3</t>
    </r>
  </si>
  <si>
    <r>
      <rPr>
        <sz val="8"/>
        <color rgb="FF000000"/>
        <rFont val="宋体"/>
        <family val="3"/>
        <charset val="134"/>
      </rPr>
      <t>利用现状护栏改造Grdb-SB-Ⅲ</t>
    </r>
  </si>
  <si>
    <r>
      <rPr>
        <sz val="8"/>
        <color rgb="FF000000"/>
        <rFont val="宋体"/>
        <family val="3"/>
        <charset val="134"/>
      </rPr>
      <t>-4</t>
    </r>
  </si>
  <si>
    <r>
      <rPr>
        <sz val="8"/>
        <color rgb="FF000000"/>
        <rFont val="宋体"/>
        <family val="3"/>
        <charset val="134"/>
      </rPr>
      <t>新建Gr-SB-2E</t>
    </r>
  </si>
  <si>
    <r>
      <rPr>
        <sz val="8"/>
        <color rgb="FF000000"/>
        <rFont val="宋体"/>
        <family val="3"/>
        <charset val="134"/>
      </rPr>
      <t>-5</t>
    </r>
  </si>
  <si>
    <r>
      <rPr>
        <sz val="8"/>
        <color rgb="FF000000"/>
        <rFont val="宋体"/>
        <family val="3"/>
        <charset val="134"/>
      </rPr>
      <t>新建Gr-B-2E</t>
    </r>
  </si>
  <si>
    <r>
      <rPr>
        <sz val="8"/>
        <color rgb="FF000000"/>
        <rFont val="宋体"/>
        <family val="3"/>
        <charset val="134"/>
      </rPr>
      <t>-6</t>
    </r>
  </si>
  <si>
    <r>
      <rPr>
        <sz val="8"/>
        <color rgb="FF000000"/>
        <rFont val="宋体"/>
        <family val="3"/>
        <charset val="134"/>
      </rPr>
      <t>三波-两波护栏过渡板（RTB06）</t>
    </r>
  </si>
  <si>
    <r>
      <rPr>
        <sz val="8"/>
        <color rgb="FF000000"/>
        <rFont val="宋体"/>
        <family val="3"/>
        <charset val="134"/>
      </rPr>
      <t>处</t>
    </r>
  </si>
  <si>
    <r>
      <rPr>
        <sz val="8"/>
        <color rgb="FF000000"/>
        <rFont val="宋体"/>
        <family val="3"/>
        <charset val="134"/>
      </rPr>
      <t>-7</t>
    </r>
  </si>
  <si>
    <r>
      <rPr>
        <sz val="8"/>
        <color rgb="FF000000"/>
        <rFont val="宋体"/>
        <family val="3"/>
        <charset val="134"/>
      </rPr>
      <t>Gr-SB-2E外展式端头</t>
    </r>
  </si>
  <si>
    <r>
      <rPr>
        <sz val="8"/>
        <color rgb="FF000000"/>
        <rFont val="宋体"/>
        <family val="3"/>
        <charset val="134"/>
      </rPr>
      <t>-8</t>
    </r>
  </si>
  <si>
    <r>
      <rPr>
        <sz val="8"/>
        <color rgb="FF000000"/>
        <rFont val="宋体"/>
        <family val="3"/>
        <charset val="134"/>
      </rPr>
      <t>Gr-B-2E外展式端头</t>
    </r>
  </si>
  <si>
    <r>
      <rPr>
        <sz val="8"/>
        <color rgb="FF000000"/>
        <rFont val="宋体"/>
        <family val="3"/>
        <charset val="134"/>
      </rPr>
      <t>605</t>
    </r>
  </si>
  <si>
    <r>
      <rPr>
        <sz val="8"/>
        <color rgb="FF000000"/>
        <rFont val="宋体"/>
        <family val="3"/>
        <charset val="134"/>
      </rPr>
      <t>标记、轮廓标</t>
    </r>
  </si>
  <si>
    <r>
      <rPr>
        <sz val="8"/>
        <color rgb="FF000000"/>
        <rFont val="宋体"/>
        <family val="3"/>
        <charset val="134"/>
      </rPr>
      <t>605-5</t>
    </r>
  </si>
  <si>
    <r>
      <rPr>
        <sz val="8"/>
        <color rgb="FF000000"/>
        <rFont val="宋体"/>
        <family val="3"/>
        <charset val="134"/>
      </rPr>
      <t>轮廓标</t>
    </r>
  </si>
  <si>
    <r>
      <rPr>
        <sz val="8"/>
        <color rgb="FF000000"/>
        <rFont val="宋体"/>
        <family val="3"/>
        <charset val="134"/>
      </rPr>
      <t>栏式轮廓标</t>
    </r>
  </si>
  <si>
    <r>
      <rPr>
        <sz val="8"/>
        <color rgb="FF000000"/>
        <rFont val="宋体"/>
        <family val="3"/>
        <charset val="134"/>
      </rPr>
      <t>个</t>
    </r>
  </si>
  <si>
    <r>
      <rPr>
        <sz val="8"/>
        <color rgb="FF000000"/>
        <rFont val="宋体"/>
        <family val="3"/>
        <charset val="134"/>
      </rPr>
      <t>605-6</t>
    </r>
  </si>
  <si>
    <r>
      <rPr>
        <sz val="8"/>
        <color rgb="FF000000"/>
        <rFont val="宋体"/>
        <family val="3"/>
        <charset val="134"/>
      </rPr>
      <t>立面标记</t>
    </r>
  </si>
  <si>
    <r>
      <rPr>
        <sz val="8"/>
        <color rgb="FF000000"/>
        <rFont val="宋体"/>
        <family val="3"/>
        <charset val="134"/>
      </rPr>
      <t>波形梁护栏护栏端头反光膜</t>
    </r>
  </si>
  <si>
    <r>
      <rPr>
        <sz val="8"/>
        <color rgb="FF000000"/>
        <rFont val="宋体"/>
        <family val="3"/>
        <charset val="134"/>
      </rPr>
      <t>m2</t>
    </r>
  </si>
  <si>
    <t>交通工程及沿线设施（S322）  合计   人民币</t>
  </si>
  <si>
    <r>
      <rPr>
        <sz val="8"/>
        <color rgb="FF000000"/>
        <rFont val="宋体"/>
        <family val="3"/>
        <charset val="134"/>
      </rPr>
      <t>清单   第 2 页</t>
    </r>
  </si>
  <si>
    <t>清单  第600章 交通工程及沿线设施（护栏整修）</t>
  </si>
  <si>
    <r>
      <rPr>
        <sz val="8"/>
        <color rgb="FF000000"/>
        <rFont val="宋体"/>
        <family val="3"/>
        <charset val="134"/>
      </rPr>
      <t>新增三波波形梁护栏板506x85x4(不含螺栓）</t>
    </r>
  </si>
  <si>
    <r>
      <rPr>
        <sz val="8"/>
        <color rgb="FF000000"/>
        <rFont val="宋体"/>
        <family val="3"/>
        <charset val="134"/>
      </rPr>
      <t>新增双波波形梁护栏板310x85x4(不含螺栓）</t>
    </r>
  </si>
  <si>
    <r>
      <rPr>
        <sz val="8"/>
        <color rgb="FF000000"/>
        <rFont val="宋体"/>
        <family val="3"/>
        <charset val="134"/>
      </rPr>
      <t>新增立柱ø140x4. 5x2150（打入式）(不含螺栓、柱帽、
防阻块）</t>
    </r>
  </si>
  <si>
    <r>
      <rPr>
        <sz val="8"/>
        <color rgb="FF000000"/>
        <rFont val="宋体"/>
        <family val="3"/>
        <charset val="134"/>
      </rPr>
      <t>根</t>
    </r>
  </si>
  <si>
    <r>
      <rPr>
        <sz val="8"/>
        <color rgb="FF000000"/>
        <rFont val="宋体"/>
        <family val="3"/>
        <charset val="134"/>
      </rPr>
      <t>护栏过渡端头</t>
    </r>
  </si>
  <si>
    <r>
      <rPr>
        <sz val="8"/>
        <color rgb="FF000000"/>
        <rFont val="宋体"/>
        <family val="3"/>
        <charset val="134"/>
      </rPr>
      <t>新增柱帽</t>
    </r>
  </si>
  <si>
    <r>
      <rPr>
        <sz val="8"/>
        <color rgb="FF000000"/>
        <rFont val="宋体"/>
        <family val="3"/>
        <charset val="134"/>
      </rPr>
      <t>100个</t>
    </r>
  </si>
  <si>
    <r>
      <rPr>
        <sz val="8"/>
        <color rgb="FF000000"/>
        <rFont val="宋体"/>
        <family val="3"/>
        <charset val="134"/>
      </rPr>
      <t>支撑架（防阻块）</t>
    </r>
  </si>
  <si>
    <r>
      <rPr>
        <sz val="8"/>
        <color rgb="FF000000"/>
        <rFont val="宋体"/>
        <family val="3"/>
        <charset val="134"/>
      </rPr>
      <t>支撑架（横隔梁）</t>
    </r>
  </si>
  <si>
    <r>
      <rPr>
        <sz val="8"/>
        <color rgb="FF000000"/>
        <rFont val="宋体"/>
        <family val="3"/>
        <charset val="134"/>
      </rPr>
      <t>M16*45螺栓</t>
    </r>
  </si>
  <si>
    <r>
      <rPr>
        <sz val="8"/>
        <color rgb="FF000000"/>
        <rFont val="宋体"/>
        <family val="3"/>
        <charset val="134"/>
      </rPr>
      <t>M16*50螺栓</t>
    </r>
  </si>
  <si>
    <r>
      <rPr>
        <sz val="8"/>
        <color rgb="FF000000"/>
        <rFont val="宋体"/>
        <family val="3"/>
        <charset val="134"/>
      </rPr>
      <t>-10</t>
    </r>
  </si>
  <si>
    <r>
      <rPr>
        <sz val="8"/>
        <color rgb="FF000000"/>
        <rFont val="宋体"/>
        <family val="3"/>
        <charset val="134"/>
      </rPr>
      <t>M16*180螺栓</t>
    </r>
  </si>
  <si>
    <r>
      <rPr>
        <sz val="8"/>
        <color rgb="FF000000"/>
        <rFont val="宋体"/>
        <family val="3"/>
        <charset val="134"/>
      </rPr>
      <t>-11</t>
    </r>
  </si>
  <si>
    <r>
      <rPr>
        <sz val="8"/>
        <color rgb="FF000000"/>
        <rFont val="宋体"/>
        <family val="3"/>
        <charset val="134"/>
      </rPr>
      <t>Grd-Am-2E</t>
    </r>
  </si>
  <si>
    <r>
      <rPr>
        <sz val="8"/>
        <color rgb="FF000000"/>
        <rFont val="宋体"/>
        <family val="3"/>
        <charset val="134"/>
      </rPr>
      <t>-12</t>
    </r>
  </si>
  <si>
    <r>
      <rPr>
        <sz val="8"/>
        <color rgb="FF000000"/>
        <rFont val="宋体"/>
        <family val="3"/>
        <charset val="134"/>
      </rPr>
      <t>Gr-A-4E</t>
    </r>
  </si>
  <si>
    <r>
      <rPr>
        <sz val="8"/>
        <color rgb="FF000000"/>
        <rFont val="宋体"/>
        <family val="3"/>
        <charset val="134"/>
      </rPr>
      <t>-13</t>
    </r>
  </si>
  <si>
    <r>
      <rPr>
        <sz val="8"/>
        <color rgb="FF000000"/>
        <rFont val="宋体"/>
        <family val="3"/>
        <charset val="134"/>
      </rPr>
      <t>拆除波形梁护栏板</t>
    </r>
  </si>
  <si>
    <r>
      <rPr>
        <sz val="8"/>
        <color rgb="FF000000"/>
        <rFont val="宋体"/>
        <family val="3"/>
        <charset val="134"/>
      </rPr>
      <t>-14</t>
    </r>
  </si>
  <si>
    <r>
      <rPr>
        <sz val="8"/>
        <color rgb="FF000000"/>
        <rFont val="宋体"/>
        <family val="3"/>
        <charset val="134"/>
      </rPr>
      <t>拆除护栏立柱</t>
    </r>
  </si>
  <si>
    <r>
      <rPr>
        <sz val="8"/>
        <color rgb="FF000000"/>
        <rFont val="宋体"/>
        <family val="3"/>
        <charset val="134"/>
      </rPr>
      <t>荧光黄绿梯形轮廓标</t>
    </r>
  </si>
  <si>
    <r>
      <rPr>
        <sz val="8"/>
        <color rgb="FF000000"/>
        <rFont val="宋体"/>
        <family val="3"/>
        <charset val="134"/>
      </rPr>
      <t>蓄能式梯形轮廓标</t>
    </r>
  </si>
  <si>
    <r>
      <rPr>
        <sz val="8"/>
        <color rgb="FF000000"/>
        <rFont val="宋体"/>
        <family val="3"/>
        <charset val="134"/>
      </rPr>
      <t>ø15cm圆形轮廓标</t>
    </r>
  </si>
  <si>
    <r>
      <rPr>
        <sz val="8"/>
        <color rgb="FF000000"/>
        <rFont val="宋体"/>
        <family val="3"/>
        <charset val="134"/>
      </rPr>
      <t>轮廓标改色（改为荧光黄绿）</t>
    </r>
  </si>
  <si>
    <r>
      <rPr>
        <sz val="8"/>
        <color rgb="FF000000"/>
        <rFont val="宋体"/>
        <family val="3"/>
        <charset val="134"/>
      </rPr>
      <t>警示桩换膜</t>
    </r>
  </si>
  <si>
    <t>交通工程及沿线设施（护栏整修）  合计   人民币</t>
  </si>
  <si>
    <r>
      <rPr>
        <sz val="8"/>
        <color rgb="FF000000"/>
        <rFont val="宋体"/>
        <family val="3"/>
        <charset val="134"/>
      </rPr>
      <t>清单   第 3 页</t>
    </r>
  </si>
  <si>
    <r>
      <t xml:space="preserve">           日期：二</t>
    </r>
    <r>
      <rPr>
        <sz val="18"/>
        <rFont val="宋体"/>
        <family val="3"/>
        <charset val="134"/>
      </rPr>
      <t>〇二六年一月</t>
    </r>
    <phoneticPr fontId="23" type="noConversion"/>
  </si>
  <si>
    <r>
      <t>2.7</t>
    </r>
    <r>
      <rPr>
        <sz val="10.5"/>
        <color theme="1"/>
        <rFont val="宋体"/>
        <family val="3"/>
        <charset val="134"/>
      </rPr>
      <t xml:space="preserve"> 暂列金额（不含计日工总额）的数量及拟用子目的说明：无。       </t>
    </r>
  </si>
  <si>
    <r>
      <t xml:space="preserve">4.10 </t>
    </r>
    <r>
      <rPr>
        <sz val="10.5"/>
        <color theme="1"/>
        <rFont val="宋体"/>
        <family val="3"/>
        <charset val="134"/>
      </rPr>
      <t>第</t>
    </r>
    <r>
      <rPr>
        <sz val="10.5"/>
        <color theme="1"/>
        <rFont val="Calibri"/>
        <family val="2"/>
      </rPr>
      <t>100</t>
    </r>
    <r>
      <rPr>
        <sz val="10.5"/>
        <color theme="1"/>
        <rFont val="宋体"/>
        <family val="3"/>
        <charset val="134"/>
      </rPr>
      <t>章安全生产费按最高投标限价建筑安装工程费（不含安全生产费本身）的</t>
    </r>
    <r>
      <rPr>
        <sz val="10.5"/>
        <color theme="1"/>
        <rFont val="Calibri"/>
        <family val="2"/>
      </rPr>
      <t>1.5%</t>
    </r>
    <r>
      <rPr>
        <sz val="10.5"/>
        <color theme="1"/>
        <rFont val="宋体"/>
        <family val="3"/>
        <charset val="134"/>
      </rPr>
      <t>计入工程量清单</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</si>
</sst>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font>
      <sz val="11"/>
      <color theme="1"/>
      <name val="宋体"/>
      <charset val="134"/>
      <scheme val="minor"/>
    </font>
    <font>
      <b/>
      <sz val="18"/>
      <color rgb="FF000000"/>
      <name val="宋体"/>
      <charset val="134"/>
    </font>
    <font>
      <sz val="8"/>
      <color rgb="FF000000"/>
      <name val="宋体"/>
      <charset val="134"/>
    </font>
    <font>
      <b/>
      <sz val="12"/>
      <color rgb="FF000000"/>
      <name val="宋体"/>
      <charset val="134"/>
    </font>
    <font>
      <b/>
      <sz val="8"/>
      <color rgb="FF000000"/>
      <name val="宋体"/>
      <charset val="134"/>
    </font>
    <font>
      <sz val="8"/>
      <color rgb="FF000000"/>
      <name val="Arial Narrow"/>
      <family val="2"/>
    </font>
    <font>
      <b/>
      <sz val="14"/>
      <color theme="1"/>
      <name val="宋体"/>
      <charset val="134"/>
    </font>
    <font>
      <b/>
      <sz val="10.5"/>
      <color theme="1"/>
      <name val="Calibri"/>
      <family val="2"/>
    </font>
    <font>
      <sz val="10.5"/>
      <color theme="1"/>
      <name val="Calibri"/>
      <family val="2"/>
    </font>
    <font>
      <sz val="10.5"/>
      <color theme="1"/>
      <name val="宋体"/>
      <charset val="134"/>
    </font>
    <font>
      <sz val="10"/>
      <name val="Arial"/>
    </font>
    <font>
      <sz val="12"/>
      <name val="宋体"/>
      <charset val="134"/>
    </font>
    <font>
      <sz val="12"/>
      <name val="仿宋_GB2312"/>
      <charset val="134"/>
    </font>
    <font>
      <b/>
      <sz val="24"/>
      <name val="仿宋_GB2312"/>
      <charset val="134"/>
    </font>
    <font>
      <b/>
      <sz val="20"/>
      <name val="仿宋_GB2312"/>
      <charset val="134"/>
    </font>
    <font>
      <b/>
      <sz val="32"/>
      <name val="仿宋_GB2312"/>
      <charset val="134"/>
    </font>
    <font>
      <sz val="18"/>
      <name val="仿宋_GB2312"/>
      <charset val="134"/>
    </font>
    <font>
      <sz val="18"/>
      <name val="宋体"/>
      <family val="3"/>
      <charset val="134"/>
    </font>
    <font>
      <b/>
      <sz val="10.5"/>
      <color theme="1"/>
      <name val="宋体"/>
      <family val="3"/>
      <charset val="134"/>
    </font>
    <font>
      <sz val="10.5"/>
      <color theme="1"/>
      <name val="宋体"/>
      <family val="3"/>
      <charset val="134"/>
    </font>
    <font>
      <sz val="8"/>
      <color rgb="FF000000"/>
      <name val="宋体"/>
      <family val="3"/>
      <charset val="134"/>
    </font>
    <font>
      <b/>
      <sz val="8"/>
      <color rgb="FF000000"/>
      <name val="宋体"/>
      <family val="3"/>
      <charset val="134"/>
    </font>
    <font>
      <b/>
      <sz val="18"/>
      <color rgb="FF000000"/>
      <name val="宋体"/>
      <family val="3"/>
      <charset val="134"/>
    </font>
    <font>
      <sz val="9"/>
      <name val="宋体"/>
      <family val="3"/>
      <charset val="134"/>
      <scheme val="minor"/>
    </font>
  </fonts>
  <fills count="3">
    <fill>
      <patternFill patternType="none"/>
    </fill>
    <fill>
      <patternFill patternType="gray125"/>
    </fill>
    <fill>
      <patternFill patternType="solid">
        <fgColor rgb="FFFFFFFF"/>
        <bgColor indexed="64"/>
      </patternFill>
    </fill>
  </fills>
  <borders count="14">
    <border>
      <left/>
      <right/>
      <top/>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top style="medium">
        <color rgb="FF000000"/>
      </top>
      <bottom/>
      <diagonal/>
    </border>
    <border>
      <left style="medium">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top/>
      <bottom style="thin">
        <color rgb="FF000000"/>
      </bottom>
      <diagonal/>
    </border>
  </borders>
  <cellStyleXfs count="5">
    <xf numFmtId="0" fontId="0" fillId="0" borderId="0">
      <alignment vertical="center"/>
    </xf>
    <xf numFmtId="0" fontId="10" fillId="0" borderId="0"/>
    <xf numFmtId="0" fontId="11" fillId="0" borderId="0">
      <alignment vertical="center"/>
    </xf>
    <xf numFmtId="0" fontId="11" fillId="0" borderId="0">
      <alignment vertical="center"/>
    </xf>
    <xf numFmtId="0" fontId="12" fillId="0" borderId="0">
      <protection locked="0"/>
    </xf>
  </cellStyleXfs>
  <cellXfs count="45">
    <xf numFmtId="0" fontId="0" fillId="0" borderId="0" xfId="0" applyFont="1">
      <alignment vertical="center"/>
    </xf>
    <xf numFmtId="0" fontId="0" fillId="2" borderId="0" xfId="0" applyNumberFormat="1" applyFont="1" applyFill="1" applyBorder="1" applyAlignment="1" applyProtection="1">
      <alignment wrapText="1"/>
      <protection locked="0"/>
    </xf>
    <xf numFmtId="0" fontId="2" fillId="2" borderId="0" xfId="0" applyNumberFormat="1" applyFont="1" applyFill="1" applyBorder="1" applyAlignment="1" applyProtection="1">
      <alignment horizontal="right" vertical="center" wrapText="1"/>
    </xf>
    <xf numFmtId="0" fontId="4" fillId="2" borderId="2" xfId="0" applyNumberFormat="1" applyFont="1" applyFill="1" applyBorder="1" applyAlignment="1" applyProtection="1">
      <alignment horizontal="center" vertical="center" wrapText="1"/>
    </xf>
    <xf numFmtId="0" fontId="4" fillId="2" borderId="3" xfId="0" applyNumberFormat="1" applyFont="1" applyFill="1" applyBorder="1" applyAlignment="1" applyProtection="1">
      <alignment horizontal="center" vertical="center" wrapText="1"/>
    </xf>
    <xf numFmtId="0" fontId="4" fillId="2" borderId="4" xfId="0" applyNumberFormat="1" applyFont="1" applyFill="1" applyBorder="1" applyAlignment="1" applyProtection="1">
      <alignment horizontal="center" vertical="center" wrapText="1"/>
    </xf>
    <xf numFmtId="0" fontId="2" fillId="2" borderId="2" xfId="0" applyNumberFormat="1" applyFont="1" applyFill="1" applyBorder="1" applyAlignment="1" applyProtection="1">
      <alignment horizontal="center" vertical="center" wrapText="1"/>
    </xf>
    <xf numFmtId="0" fontId="2" fillId="2" borderId="3" xfId="0" applyNumberFormat="1" applyFont="1" applyFill="1" applyBorder="1" applyAlignment="1" applyProtection="1">
      <alignment horizontal="left" vertical="center" wrapText="1"/>
    </xf>
    <xf numFmtId="0" fontId="2" fillId="2" borderId="3" xfId="0" applyNumberFormat="1" applyFont="1" applyFill="1" applyBorder="1" applyAlignment="1" applyProtection="1">
      <alignment horizontal="center" vertical="center" wrapText="1"/>
    </xf>
    <xf numFmtId="0" fontId="5" fillId="2" borderId="3" xfId="0" applyNumberFormat="1" applyFont="1" applyFill="1" applyBorder="1" applyAlignment="1" applyProtection="1">
      <alignment horizontal="right" vertical="center" wrapText="1"/>
    </xf>
    <xf numFmtId="0" fontId="5" fillId="2" borderId="4" xfId="0" applyNumberFormat="1" applyFont="1" applyFill="1" applyBorder="1" applyAlignment="1" applyProtection="1">
      <alignment horizontal="right" vertical="center" wrapText="1"/>
    </xf>
    <xf numFmtId="0" fontId="5" fillId="2" borderId="3" xfId="0" applyNumberFormat="1" applyFont="1" applyFill="1" applyBorder="1" applyAlignment="1" applyProtection="1">
      <alignment horizontal="center" vertical="center" wrapText="1"/>
    </xf>
    <xf numFmtId="0" fontId="5" fillId="2" borderId="3" xfId="0" applyNumberFormat="1" applyFont="1" applyFill="1" applyBorder="1" applyAlignment="1" applyProtection="1">
      <alignment horizontal="right" vertical="center" wrapText="1"/>
      <protection locked="0"/>
    </xf>
    <xf numFmtId="0" fontId="2" fillId="2" borderId="8" xfId="0" applyNumberFormat="1" applyFont="1" applyFill="1" applyBorder="1" applyAlignment="1" applyProtection="1">
      <alignment vertical="center" wrapText="1"/>
    </xf>
    <xf numFmtId="0" fontId="2" fillId="2" borderId="9" xfId="0" applyNumberFormat="1" applyFont="1" applyFill="1" applyBorder="1" applyAlignment="1" applyProtection="1">
      <alignment horizontal="left" vertical="center" wrapText="1"/>
    </xf>
    <xf numFmtId="0" fontId="2" fillId="2" borderId="7" xfId="0" applyNumberFormat="1" applyFont="1" applyFill="1" applyBorder="1" applyAlignment="1" applyProtection="1">
      <alignment vertical="center" wrapText="1"/>
    </xf>
    <xf numFmtId="0" fontId="4" fillId="2" borderId="10" xfId="0" applyNumberFormat="1" applyFont="1" applyFill="1" applyBorder="1" applyAlignment="1" applyProtection="1">
      <alignment horizontal="center" vertical="center" wrapText="1"/>
    </xf>
    <xf numFmtId="0" fontId="4" fillId="2" borderId="11" xfId="0" applyNumberFormat="1" applyFont="1" applyFill="1" applyBorder="1" applyAlignment="1" applyProtection="1">
      <alignment horizontal="center" vertical="center" wrapText="1"/>
    </xf>
    <xf numFmtId="0" fontId="4" fillId="2" borderId="12" xfId="0" applyNumberFormat="1" applyFont="1" applyFill="1" applyBorder="1" applyAlignment="1" applyProtection="1">
      <alignment horizontal="center" vertical="center" wrapText="1"/>
    </xf>
    <xf numFmtId="0" fontId="6" fillId="0" borderId="0" xfId="0" applyFont="1" applyAlignment="1">
      <alignment horizontal="center" vertical="center"/>
    </xf>
    <xf numFmtId="0" fontId="7" fillId="0" borderId="0" xfId="0" applyFont="1" applyAlignment="1">
      <alignment horizontal="justify" vertical="center"/>
    </xf>
    <xf numFmtId="0" fontId="8" fillId="0" borderId="0" xfId="0" applyFont="1" applyAlignment="1">
      <alignment horizontal="justify" vertical="center"/>
    </xf>
    <xf numFmtId="0" fontId="9" fillId="0" borderId="0" xfId="0" applyFont="1" applyAlignment="1">
      <alignment horizontal="justify" vertical="center"/>
    </xf>
    <xf numFmtId="0" fontId="10" fillId="0" borderId="0" xfId="1" applyFont="1" applyFill="1" applyBorder="1" applyAlignment="1"/>
    <xf numFmtId="0" fontId="11" fillId="0" borderId="0" xfId="3" applyFont="1" applyAlignment="1"/>
    <xf numFmtId="0" fontId="12" fillId="0" borderId="0" xfId="4" applyFill="1" applyBorder="1" applyAlignment="1" applyProtection="1"/>
    <xf numFmtId="0" fontId="16" fillId="0" borderId="0" xfId="4" applyFont="1" applyFill="1" applyBorder="1" applyAlignment="1" applyProtection="1">
      <alignment horizontal="left"/>
    </xf>
    <xf numFmtId="0" fontId="16" fillId="0" borderId="0" xfId="4" applyFont="1" applyFill="1" applyBorder="1" applyAlignment="1" applyProtection="1">
      <alignment horizontal="center"/>
    </xf>
    <xf numFmtId="0" fontId="14" fillId="0" borderId="0" xfId="4" applyFont="1" applyFill="1" applyBorder="1" applyAlignment="1" applyProtection="1">
      <alignment horizontal="center" vertical="center"/>
    </xf>
    <xf numFmtId="0" fontId="15" fillId="0" borderId="0" xfId="3" applyFont="1" applyAlignment="1">
      <alignment horizontal="center"/>
    </xf>
    <xf numFmtId="0" fontId="15" fillId="0" borderId="0" xfId="4" applyFont="1" applyFill="1" applyBorder="1" applyAlignment="1" applyProtection="1">
      <alignment horizontal="center"/>
    </xf>
    <xf numFmtId="0" fontId="16" fillId="0" borderId="0" xfId="4" applyFont="1" applyFill="1" applyBorder="1" applyAlignment="1" applyProtection="1">
      <alignment horizontal="left"/>
    </xf>
    <xf numFmtId="0" fontId="13" fillId="0" borderId="0" xfId="4" applyFont="1" applyFill="1" applyAlignment="1" applyProtection="1">
      <alignment horizontal="center" vertical="center" wrapText="1"/>
    </xf>
    <xf numFmtId="0" fontId="1" fillId="2" borderId="0" xfId="0" applyNumberFormat="1" applyFont="1" applyFill="1" applyBorder="1" applyAlignment="1" applyProtection="1">
      <alignment horizontal="center" vertical="top" wrapText="1"/>
    </xf>
    <xf numFmtId="0" fontId="2" fillId="2" borderId="0" xfId="0" applyNumberFormat="1" applyFont="1" applyFill="1" applyBorder="1" applyAlignment="1" applyProtection="1">
      <alignment horizontal="left" vertical="center" wrapText="1"/>
    </xf>
    <xf numFmtId="0" fontId="4" fillId="2" borderId="11" xfId="0" applyNumberFormat="1" applyFont="1" applyFill="1" applyBorder="1" applyAlignment="1" applyProtection="1">
      <alignment horizontal="center" vertical="center" wrapText="1"/>
    </xf>
    <xf numFmtId="0" fontId="2" fillId="2" borderId="3" xfId="0" applyNumberFormat="1" applyFont="1" applyFill="1" applyBorder="1" applyAlignment="1" applyProtection="1">
      <alignment horizontal="center" vertical="center" wrapText="1"/>
    </xf>
    <xf numFmtId="0" fontId="2" fillId="2" borderId="13" xfId="0" applyNumberFormat="1" applyFont="1" applyFill="1" applyBorder="1" applyAlignment="1" applyProtection="1">
      <alignment horizontal="center" vertical="center" wrapText="1"/>
    </xf>
    <xf numFmtId="0" fontId="2" fillId="2" borderId="9" xfId="0" applyNumberFormat="1" applyFont="1" applyFill="1" applyBorder="1" applyAlignment="1" applyProtection="1">
      <alignment horizontal="right" vertical="center" wrapText="1"/>
    </xf>
    <xf numFmtId="0" fontId="2" fillId="2" borderId="0" xfId="0" applyNumberFormat="1" applyFont="1" applyFill="1" applyBorder="1" applyAlignment="1" applyProtection="1">
      <alignment horizontal="right" vertical="center" wrapText="1"/>
    </xf>
    <xf numFmtId="0" fontId="3" fillId="2" borderId="1" xfId="0" applyNumberFormat="1" applyFont="1" applyFill="1" applyBorder="1" applyAlignment="1" applyProtection="1">
      <alignment horizontal="center" vertical="center" wrapText="1"/>
    </xf>
    <xf numFmtId="0" fontId="2" fillId="2" borderId="5" xfId="0" applyNumberFormat="1" applyFont="1" applyFill="1" applyBorder="1" applyAlignment="1" applyProtection="1">
      <alignment horizontal="right" vertical="center" wrapText="1"/>
    </xf>
    <xf numFmtId="0" fontId="2" fillId="2" borderId="6" xfId="0" applyNumberFormat="1" applyFont="1" applyFill="1" applyBorder="1" applyAlignment="1" applyProtection="1">
      <alignment horizontal="right" vertical="center" wrapText="1"/>
    </xf>
    <xf numFmtId="0" fontId="2" fillId="2" borderId="7" xfId="0" applyNumberFormat="1" applyFont="1" applyFill="1" applyBorder="1" applyAlignment="1" applyProtection="1">
      <alignment horizontal="right" vertical="center" wrapText="1"/>
    </xf>
    <xf numFmtId="0" fontId="8" fillId="0" borderId="0" xfId="0" applyFont="1">
      <alignment vertical="center"/>
    </xf>
  </cellXfs>
  <cellStyles count="5">
    <cellStyle name="常规" xfId="0" builtinId="0"/>
    <cellStyle name="常规 10 2" xfId="3"/>
    <cellStyle name="常规 10 2 2" xfId="2"/>
    <cellStyle name="常规 2" xfId="1"/>
    <cellStyle name="常规_封面" xfId="4"/>
  </cellStyles>
  <dxfs count="0"/>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24180;&#24464;&#24030;&#24066;&#24066;&#21306;&#26222;&#36890;&#22269;&#30465;&#36947;&#25252;&#26639;&#25972;&#20462;&#24037;&#31243;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12289;&#26379;&#21451;&#25991;&#20214;/&#29579;&#32874;/2025/5&#12289;G104&#38108;&#23665;&#27573;&#29615;&#22659;&#25972;&#27835;&#24037;&#31243;2025.6.20&#65288;&#26410;&#20184;1200&#65289;/&#22266;&#21270;&#28165;&#21333;&#8212;104&#22269;&#36947;&#38108;&#23665;&#27573;&#32511;&#21270;&#21644;&#25490;&#27700;&#35774;&#26045;&#25972;&#27835;&#24037;&#3124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标表1】投标报价汇总表"/>
      <sheetName val="2.【标表2】工程量清单表"/>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 投标报价汇总表"/>
      <sheetName val="清单  第100章  总 则"/>
      <sheetName val="清单  第200章  路 基"/>
      <sheetName val="清单  第300章  路 面"/>
      <sheetName val="清单  第600章  安全设施及预埋管线"/>
      <sheetName val="清单  第700章  绿化及环境保护设施"/>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view="pageBreakPreview" topLeftCell="A14" zoomScale="85" zoomScaleNormal="100" workbookViewId="0">
      <selection activeCell="A32" sqref="A32:I32"/>
    </sheetView>
  </sheetViews>
  <sheetFormatPr defaultColWidth="8" defaultRowHeight="12.75"/>
  <cols>
    <col min="1" max="16384" width="8" style="23"/>
  </cols>
  <sheetData>
    <row r="1" spans="1:9" ht="15">
      <c r="A1" s="24"/>
      <c r="B1" s="24"/>
      <c r="C1" s="24"/>
      <c r="D1" s="24"/>
      <c r="E1" s="24"/>
      <c r="F1" s="24"/>
      <c r="G1" s="24"/>
      <c r="H1" s="25"/>
      <c r="I1" s="25"/>
    </row>
    <row r="2" spans="1:9" ht="15">
      <c r="A2" s="24"/>
      <c r="B2" s="24"/>
      <c r="C2" s="24"/>
      <c r="D2" s="24"/>
      <c r="E2" s="24"/>
      <c r="F2" s="24"/>
      <c r="G2" s="24"/>
      <c r="H2" s="25"/>
      <c r="I2" s="25"/>
    </row>
    <row r="3" spans="1:9" ht="15">
      <c r="A3" s="24"/>
      <c r="B3" s="24"/>
      <c r="C3" s="24"/>
      <c r="D3" s="24"/>
      <c r="E3" s="24"/>
      <c r="F3" s="24"/>
      <c r="G3" s="24"/>
      <c r="H3" s="25"/>
      <c r="I3" s="25"/>
    </row>
    <row r="4" spans="1:9" ht="15">
      <c r="A4" s="24"/>
      <c r="B4" s="24"/>
      <c r="C4" s="24"/>
      <c r="D4" s="24"/>
      <c r="E4" s="24"/>
      <c r="F4" s="24"/>
      <c r="G4" s="24"/>
      <c r="H4" s="25"/>
      <c r="I4" s="25"/>
    </row>
    <row r="5" spans="1:9" ht="15">
      <c r="A5" s="24"/>
      <c r="B5" s="24"/>
      <c r="C5" s="24"/>
      <c r="D5" s="24"/>
      <c r="E5" s="24"/>
      <c r="F5" s="24"/>
      <c r="G5" s="24"/>
      <c r="H5" s="25"/>
      <c r="I5" s="25"/>
    </row>
    <row r="6" spans="1:9" ht="15">
      <c r="A6" s="24"/>
      <c r="B6" s="24"/>
      <c r="C6" s="24"/>
      <c r="D6" s="24"/>
      <c r="E6" s="24"/>
      <c r="F6" s="24"/>
      <c r="G6" s="24"/>
      <c r="H6" s="25"/>
      <c r="I6" s="25"/>
    </row>
    <row r="7" spans="1:9" ht="15">
      <c r="A7" s="24"/>
      <c r="B7" s="24"/>
      <c r="C7" s="24"/>
      <c r="D7" s="24"/>
      <c r="E7" s="24"/>
      <c r="F7" s="24"/>
      <c r="G7" s="24"/>
      <c r="H7" s="25"/>
      <c r="I7" s="25"/>
    </row>
    <row r="8" spans="1:9" ht="15">
      <c r="A8" s="24"/>
      <c r="B8" s="24"/>
      <c r="C8" s="24"/>
      <c r="D8" s="24"/>
      <c r="E8" s="24"/>
      <c r="F8" s="24"/>
      <c r="G8" s="24"/>
      <c r="H8" s="25"/>
      <c r="I8" s="25"/>
    </row>
    <row r="9" spans="1:9" ht="64.5" customHeight="1">
      <c r="A9" s="32" t="s">
        <v>0</v>
      </c>
      <c r="B9" s="32"/>
      <c r="C9" s="32"/>
      <c r="D9" s="32"/>
      <c r="E9" s="32"/>
      <c r="F9" s="32"/>
      <c r="G9" s="32"/>
      <c r="H9" s="32"/>
      <c r="I9" s="32"/>
    </row>
    <row r="10" spans="1:9" ht="36.75" customHeight="1">
      <c r="A10" s="32"/>
      <c r="B10" s="32"/>
      <c r="C10" s="32"/>
      <c r="D10" s="32"/>
      <c r="E10" s="32"/>
      <c r="F10" s="32"/>
      <c r="G10" s="32"/>
      <c r="H10" s="32"/>
      <c r="I10" s="32"/>
    </row>
    <row r="11" spans="1:9" ht="25.5">
      <c r="A11" s="28"/>
      <c r="B11" s="28"/>
      <c r="C11" s="28"/>
      <c r="D11" s="28"/>
      <c r="E11" s="28"/>
      <c r="F11" s="28"/>
      <c r="G11" s="28"/>
      <c r="H11" s="28"/>
      <c r="I11" s="28"/>
    </row>
    <row r="12" spans="1:9" ht="15">
      <c r="A12" s="24"/>
      <c r="B12" s="24"/>
      <c r="C12" s="24"/>
      <c r="D12" s="24"/>
      <c r="E12" s="24"/>
      <c r="F12" s="24"/>
      <c r="G12" s="24"/>
      <c r="H12" s="25"/>
      <c r="I12" s="25"/>
    </row>
    <row r="13" spans="1:9" ht="15">
      <c r="A13" s="24"/>
      <c r="B13" s="24"/>
      <c r="C13" s="24"/>
      <c r="D13" s="24"/>
      <c r="E13" s="24"/>
      <c r="F13" s="24"/>
      <c r="G13" s="24"/>
      <c r="H13" s="25"/>
      <c r="I13" s="25"/>
    </row>
    <row r="14" spans="1:9" ht="40.5">
      <c r="A14" s="29" t="s">
        <v>1</v>
      </c>
      <c r="B14" s="29"/>
      <c r="C14" s="29"/>
      <c r="D14" s="29"/>
      <c r="E14" s="29"/>
      <c r="F14" s="29"/>
      <c r="G14" s="29"/>
      <c r="H14" s="30"/>
      <c r="I14" s="30"/>
    </row>
    <row r="15" spans="1:9" ht="15">
      <c r="A15" s="24"/>
      <c r="B15" s="24"/>
      <c r="C15" s="24"/>
      <c r="D15" s="24"/>
      <c r="E15" s="24"/>
      <c r="F15" s="24"/>
      <c r="G15" s="24"/>
      <c r="H15" s="25"/>
      <c r="I15" s="25"/>
    </row>
    <row r="16" spans="1:9" ht="15">
      <c r="A16" s="24"/>
      <c r="B16" s="24"/>
      <c r="C16" s="24"/>
      <c r="D16" s="24"/>
      <c r="E16" s="24"/>
      <c r="F16" s="24"/>
      <c r="G16" s="24"/>
      <c r="H16" s="25"/>
      <c r="I16" s="25"/>
    </row>
    <row r="17" spans="1:9" ht="15">
      <c r="A17" s="24"/>
      <c r="B17" s="24"/>
      <c r="C17" s="24"/>
      <c r="D17" s="24"/>
      <c r="E17" s="24"/>
      <c r="F17" s="24"/>
      <c r="G17" s="24"/>
      <c r="H17" s="25"/>
      <c r="I17" s="25"/>
    </row>
    <row r="18" spans="1:9" ht="15">
      <c r="A18" s="24"/>
      <c r="B18" s="24"/>
      <c r="C18" s="24"/>
      <c r="D18" s="24"/>
      <c r="E18" s="24"/>
      <c r="F18" s="24"/>
      <c r="G18" s="24"/>
      <c r="H18" s="25"/>
      <c r="I18" s="25"/>
    </row>
    <row r="19" spans="1:9" ht="15">
      <c r="A19" s="24"/>
      <c r="B19" s="24"/>
      <c r="C19" s="24"/>
      <c r="D19" s="24"/>
      <c r="E19" s="24"/>
      <c r="F19" s="24"/>
      <c r="G19" s="24"/>
      <c r="H19" s="25"/>
      <c r="I19" s="25"/>
    </row>
    <row r="20" spans="1:9" ht="15">
      <c r="A20" s="24"/>
      <c r="B20" s="24"/>
      <c r="C20" s="24"/>
      <c r="D20" s="24"/>
      <c r="E20" s="24"/>
      <c r="F20" s="24"/>
      <c r="G20" s="24"/>
      <c r="H20" s="25"/>
      <c r="I20" s="25"/>
    </row>
    <row r="21" spans="1:9" ht="15">
      <c r="A21" s="24"/>
      <c r="B21" s="24"/>
      <c r="C21" s="24"/>
      <c r="D21" s="24"/>
      <c r="E21" s="24"/>
      <c r="F21" s="24"/>
      <c r="G21" s="24"/>
      <c r="H21" s="25"/>
      <c r="I21" s="25"/>
    </row>
    <row r="22" spans="1:9" ht="15">
      <c r="A22" s="24"/>
      <c r="B22" s="24"/>
      <c r="C22" s="24"/>
      <c r="D22" s="24"/>
      <c r="E22" s="24"/>
      <c r="F22" s="24"/>
      <c r="G22" s="24"/>
      <c r="H22" s="25"/>
      <c r="I22" s="25"/>
    </row>
    <row r="23" spans="1:9" ht="15">
      <c r="A23" s="24"/>
      <c r="B23" s="24"/>
      <c r="C23" s="24"/>
      <c r="D23" s="24"/>
      <c r="E23" s="24"/>
      <c r="F23" s="24"/>
      <c r="G23" s="24"/>
      <c r="H23" s="25"/>
      <c r="I23" s="25"/>
    </row>
    <row r="24" spans="1:9" ht="15">
      <c r="A24" s="24"/>
      <c r="B24" s="24"/>
      <c r="C24" s="24"/>
      <c r="D24" s="24"/>
      <c r="E24" s="24"/>
      <c r="F24" s="24"/>
      <c r="G24" s="24"/>
      <c r="H24" s="25"/>
      <c r="I24" s="25"/>
    </row>
    <row r="25" spans="1:9" ht="15">
      <c r="A25" s="24"/>
      <c r="B25" s="24"/>
      <c r="C25" s="24"/>
      <c r="D25" s="24"/>
      <c r="E25" s="24"/>
      <c r="F25" s="24"/>
      <c r="G25" s="24"/>
      <c r="H25" s="25"/>
      <c r="I25" s="25"/>
    </row>
    <row r="26" spans="1:9" ht="15">
      <c r="A26" s="24"/>
      <c r="B26" s="24"/>
      <c r="C26" s="24"/>
      <c r="D26" s="24"/>
      <c r="E26" s="24"/>
      <c r="F26" s="24"/>
      <c r="G26" s="24"/>
      <c r="H26" s="25"/>
      <c r="I26" s="25"/>
    </row>
    <row r="27" spans="1:9" ht="15">
      <c r="A27" s="24"/>
      <c r="B27" s="24"/>
      <c r="C27" s="24"/>
      <c r="D27" s="24"/>
      <c r="E27" s="24"/>
      <c r="F27" s="24"/>
      <c r="G27" s="24"/>
      <c r="H27" s="25"/>
      <c r="I27" s="25"/>
    </row>
    <row r="28" spans="1:9" ht="22.5">
      <c r="A28" s="31" t="s">
        <v>2</v>
      </c>
      <c r="B28" s="31"/>
      <c r="C28" s="31"/>
      <c r="D28" s="31"/>
      <c r="E28" s="31"/>
      <c r="F28" s="31"/>
      <c r="G28" s="31"/>
      <c r="H28" s="31"/>
      <c r="I28" s="31"/>
    </row>
    <row r="29" spans="1:9" ht="22.5">
      <c r="A29" s="26"/>
      <c r="B29" s="26"/>
      <c r="C29" s="26"/>
      <c r="D29" s="26"/>
      <c r="E29" s="26"/>
      <c r="F29" s="26"/>
      <c r="G29" s="26"/>
      <c r="H29" s="26"/>
      <c r="I29" s="26"/>
    </row>
    <row r="30" spans="1:9" ht="22.5">
      <c r="A30" s="26"/>
      <c r="B30" s="26"/>
      <c r="C30" s="26"/>
      <c r="D30" s="26"/>
      <c r="E30" s="26"/>
      <c r="F30" s="26"/>
      <c r="G30" s="26"/>
      <c r="H30" s="26"/>
      <c r="I30" s="26"/>
    </row>
    <row r="31" spans="1:9" ht="22.5">
      <c r="A31" s="27"/>
      <c r="B31" s="27"/>
      <c r="C31" s="27"/>
      <c r="D31" s="27"/>
      <c r="E31" s="27"/>
      <c r="F31" s="27"/>
      <c r="G31" s="27"/>
      <c r="H31" s="27"/>
      <c r="I31" s="27"/>
    </row>
    <row r="32" spans="1:9" ht="22.5">
      <c r="A32" s="31" t="s">
        <v>161</v>
      </c>
      <c r="B32" s="31"/>
      <c r="C32" s="31"/>
      <c r="D32" s="31"/>
      <c r="E32" s="31"/>
      <c r="F32" s="31"/>
      <c r="G32" s="31"/>
      <c r="H32" s="31"/>
      <c r="I32" s="31"/>
    </row>
    <row r="33" spans="1:9" ht="22.5">
      <c r="A33" s="27"/>
      <c r="B33" s="27"/>
      <c r="C33" s="27"/>
      <c r="D33" s="27"/>
      <c r="E33" s="27"/>
      <c r="F33" s="27"/>
      <c r="G33" s="27"/>
      <c r="H33" s="27"/>
      <c r="I33" s="27"/>
    </row>
    <row r="34" spans="1:9" ht="22.5">
      <c r="A34" s="27"/>
      <c r="B34" s="27"/>
      <c r="C34" s="27"/>
      <c r="D34" s="27"/>
      <c r="E34" s="27"/>
      <c r="F34" s="27"/>
      <c r="G34" s="27"/>
      <c r="H34" s="27"/>
      <c r="I34" s="27"/>
    </row>
  </sheetData>
  <mergeCells count="5">
    <mergeCell ref="A11:I11"/>
    <mergeCell ref="A14:I14"/>
    <mergeCell ref="A28:I28"/>
    <mergeCell ref="A32:I32"/>
    <mergeCell ref="A9:I10"/>
  </mergeCells>
  <phoneticPr fontId="2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view="pageBreakPreview" topLeftCell="A22" zoomScaleNormal="100" workbookViewId="0">
      <selection activeCell="A29" sqref="A29"/>
    </sheetView>
  </sheetViews>
  <sheetFormatPr defaultColWidth="9" defaultRowHeight="13.5"/>
  <cols>
    <col min="1" max="1" width="84.5" customWidth="1"/>
  </cols>
  <sheetData>
    <row r="1" spans="1:1" ht="18.75">
      <c r="A1" s="19" t="s">
        <v>3</v>
      </c>
    </row>
    <row r="2" spans="1:1" ht="14.25">
      <c r="A2" s="20" t="s">
        <v>4</v>
      </c>
    </row>
    <row r="3" spans="1:1" ht="39.75">
      <c r="A3" s="21" t="s">
        <v>5</v>
      </c>
    </row>
    <row r="4" spans="1:1" ht="27">
      <c r="A4" s="21" t="s">
        <v>6</v>
      </c>
    </row>
    <row r="5" spans="1:1" ht="54">
      <c r="A5" s="21" t="s">
        <v>7</v>
      </c>
    </row>
    <row r="6" spans="1:1" ht="39.75">
      <c r="A6" s="21" t="s">
        <v>8</v>
      </c>
    </row>
    <row r="7" spans="1:1" ht="27">
      <c r="A7" s="21" t="s">
        <v>9</v>
      </c>
    </row>
    <row r="8" spans="1:1" ht="27">
      <c r="A8" s="21" t="s">
        <v>10</v>
      </c>
    </row>
    <row r="9" spans="1:1" ht="27">
      <c r="A9" s="21" t="s">
        <v>11</v>
      </c>
    </row>
    <row r="10" spans="1:1" ht="14.25">
      <c r="A10" s="21" t="s">
        <v>12</v>
      </c>
    </row>
    <row r="11" spans="1:1" ht="14.25">
      <c r="A11" s="20" t="s">
        <v>13</v>
      </c>
    </row>
    <row r="12" spans="1:1" ht="14.25">
      <c r="A12" s="21" t="s">
        <v>14</v>
      </c>
    </row>
    <row r="13" spans="1:1" ht="39.75">
      <c r="A13" s="21" t="s">
        <v>15</v>
      </c>
    </row>
    <row r="14" spans="1:1" ht="39.75">
      <c r="A14" s="21" t="s">
        <v>16</v>
      </c>
    </row>
    <row r="15" spans="1:1" ht="27">
      <c r="A15" s="21" t="s">
        <v>17</v>
      </c>
    </row>
    <row r="16" spans="1:1" ht="27">
      <c r="A16" s="21" t="s">
        <v>18</v>
      </c>
    </row>
    <row r="17" spans="1:1" ht="14.25">
      <c r="A17" s="21" t="s">
        <v>19</v>
      </c>
    </row>
    <row r="18" spans="1:1" ht="14.25">
      <c r="A18" s="21" t="s">
        <v>162</v>
      </c>
    </row>
    <row r="19" spans="1:1" ht="14.25">
      <c r="A19" s="21" t="s">
        <v>20</v>
      </c>
    </row>
    <row r="20" spans="1:1" ht="14.25">
      <c r="A20" s="20" t="s">
        <v>21</v>
      </c>
    </row>
    <row r="21" spans="1:1">
      <c r="A21" s="22" t="s">
        <v>22</v>
      </c>
    </row>
    <row r="22" spans="1:1" ht="14.25">
      <c r="A22" s="20" t="s">
        <v>23</v>
      </c>
    </row>
    <row r="23" spans="1:1" ht="14.25">
      <c r="A23" s="21" t="s">
        <v>24</v>
      </c>
    </row>
    <row r="24" spans="1:1" ht="14.25">
      <c r="A24" s="21" t="s">
        <v>25</v>
      </c>
    </row>
    <row r="25" spans="1:1" ht="27">
      <c r="A25" s="21" t="s">
        <v>26</v>
      </c>
    </row>
    <row r="26" spans="1:1" ht="27">
      <c r="A26" s="21" t="s">
        <v>27</v>
      </c>
    </row>
    <row r="27" spans="1:1" ht="68.25">
      <c r="A27" s="22" t="s">
        <v>28</v>
      </c>
    </row>
    <row r="28" spans="1:1" ht="27">
      <c r="A28" s="21" t="s">
        <v>29</v>
      </c>
    </row>
    <row r="29" spans="1:1" ht="39.75">
      <c r="A29" s="21" t="s">
        <v>30</v>
      </c>
    </row>
    <row r="30" spans="1:1" ht="27">
      <c r="A30" s="21" t="s">
        <v>31</v>
      </c>
    </row>
    <row r="31" spans="1:1" ht="14.25">
      <c r="A31" s="21" t="s">
        <v>32</v>
      </c>
    </row>
    <row r="32" spans="1:1" ht="27">
      <c r="A32" s="21" t="s">
        <v>33</v>
      </c>
    </row>
    <row r="33" spans="1:1" ht="30" customHeight="1">
      <c r="A33" s="44" t="s">
        <v>163</v>
      </c>
    </row>
  </sheetData>
  <phoneticPr fontId="23" type="noConversion"/>
  <pageMargins left="0.75" right="0.75" top="1" bottom="1" header="0.5" footer="0.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autoPageBreaks="0"/>
  </sheetPr>
  <dimension ref="A1:G16"/>
  <sheetViews>
    <sheetView view="pageBreakPreview" topLeftCell="A4" zoomScaleNormal="100" workbookViewId="0">
      <selection activeCell="F6" sqref="F6"/>
    </sheetView>
  </sheetViews>
  <sheetFormatPr defaultColWidth="9" defaultRowHeight="13.5"/>
  <cols>
    <col min="1" max="1" width="11.625" customWidth="1"/>
    <col min="2" max="2" width="6.625" customWidth="1"/>
    <col min="3" max="3" width="8.375" customWidth="1"/>
    <col min="4" max="4" width="28.875" customWidth="1"/>
    <col min="5" max="5" width="25" customWidth="1"/>
    <col min="6" max="6" width="11.625" customWidth="1"/>
    <col min="7" max="7" width="7" customWidth="1"/>
  </cols>
  <sheetData>
    <row r="1" spans="1:7" ht="42" customHeight="1">
      <c r="A1" s="1" t="s">
        <v>34</v>
      </c>
      <c r="B1" s="1" t="s">
        <v>34</v>
      </c>
      <c r="C1" s="1" t="s">
        <v>34</v>
      </c>
      <c r="D1" s="1" t="s">
        <v>34</v>
      </c>
      <c r="E1" s="1" t="s">
        <v>34</v>
      </c>
      <c r="F1" s="1" t="s">
        <v>34</v>
      </c>
      <c r="G1" s="1" t="s">
        <v>34</v>
      </c>
    </row>
    <row r="2" spans="1:7" ht="27" customHeight="1">
      <c r="A2" s="1" t="s">
        <v>34</v>
      </c>
      <c r="B2" s="33" t="s">
        <v>35</v>
      </c>
      <c r="C2" s="33" t="s">
        <v>34</v>
      </c>
      <c r="D2" s="33" t="s">
        <v>34</v>
      </c>
      <c r="E2" s="33" t="s">
        <v>34</v>
      </c>
      <c r="F2" s="33" t="s">
        <v>34</v>
      </c>
      <c r="G2" s="1" t="s">
        <v>34</v>
      </c>
    </row>
    <row r="3" spans="1:7" ht="15.95" customHeight="1">
      <c r="A3" s="1" t="s">
        <v>34</v>
      </c>
      <c r="B3" s="34" t="s">
        <v>36</v>
      </c>
      <c r="C3" s="34" t="s">
        <v>34</v>
      </c>
      <c r="D3" s="34" t="s">
        <v>34</v>
      </c>
      <c r="E3" s="2" t="s">
        <v>34</v>
      </c>
      <c r="F3" s="2" t="s">
        <v>37</v>
      </c>
      <c r="G3" s="1" t="s">
        <v>34</v>
      </c>
    </row>
    <row r="4" spans="1:7" ht="24.95" customHeight="1">
      <c r="A4" s="1" t="s">
        <v>34</v>
      </c>
      <c r="B4" s="16" t="s">
        <v>38</v>
      </c>
      <c r="C4" s="17" t="s">
        <v>39</v>
      </c>
      <c r="D4" s="35" t="s">
        <v>40</v>
      </c>
      <c r="E4" s="35" t="s">
        <v>34</v>
      </c>
      <c r="F4" s="18" t="s">
        <v>41</v>
      </c>
      <c r="G4" s="1" t="s">
        <v>34</v>
      </c>
    </row>
    <row r="5" spans="1:7" ht="15" customHeight="1">
      <c r="A5" s="1" t="s">
        <v>34</v>
      </c>
      <c r="B5" s="6" t="s">
        <v>42</v>
      </c>
      <c r="C5" s="8">
        <v>100</v>
      </c>
      <c r="D5" s="36" t="s">
        <v>43</v>
      </c>
      <c r="E5" s="36" t="s">
        <v>34</v>
      </c>
      <c r="F5" s="10">
        <f>'清单  第100章  总 则'!F18</f>
        <v>0</v>
      </c>
      <c r="G5" s="1" t="s">
        <v>34</v>
      </c>
    </row>
    <row r="6" spans="1:7" ht="15" customHeight="1">
      <c r="A6" s="1" t="s">
        <v>34</v>
      </c>
      <c r="B6" s="6" t="s">
        <v>44</v>
      </c>
      <c r="C6" s="8">
        <v>600</v>
      </c>
      <c r="D6" s="37" t="s">
        <v>45</v>
      </c>
      <c r="E6" s="36"/>
      <c r="F6" s="10">
        <f>'清单  第600章  交通工程及沿线设施（S322）'!F22</f>
        <v>0</v>
      </c>
      <c r="G6" s="1" t="s">
        <v>34</v>
      </c>
    </row>
    <row r="7" spans="1:7" ht="15" customHeight="1">
      <c r="A7" s="1" t="s">
        <v>34</v>
      </c>
      <c r="B7" s="6" t="s">
        <v>46</v>
      </c>
      <c r="C7" s="8">
        <v>600</v>
      </c>
      <c r="D7" s="37" t="s">
        <v>47</v>
      </c>
      <c r="E7" s="36"/>
      <c r="F7" s="10">
        <f>'清单  第600章 交通工程及沿线设施（护栏整修）'!F32</f>
        <v>0</v>
      </c>
      <c r="G7" s="1" t="s">
        <v>34</v>
      </c>
    </row>
    <row r="8" spans="1:7" ht="15" customHeight="1">
      <c r="A8" s="1" t="s">
        <v>34</v>
      </c>
      <c r="B8" s="6" t="s">
        <v>48</v>
      </c>
      <c r="C8" s="36" t="s">
        <v>49</v>
      </c>
      <c r="D8" s="36" t="s">
        <v>34</v>
      </c>
      <c r="E8" s="36" t="s">
        <v>34</v>
      </c>
      <c r="F8" s="10">
        <f>SUM(F5:F7)</f>
        <v>0</v>
      </c>
      <c r="G8" s="1" t="s">
        <v>34</v>
      </c>
    </row>
    <row r="9" spans="1:7" ht="15" customHeight="1">
      <c r="A9" s="1" t="s">
        <v>34</v>
      </c>
      <c r="B9" s="6" t="s">
        <v>50</v>
      </c>
      <c r="C9" s="36" t="s">
        <v>51</v>
      </c>
      <c r="D9" s="36" t="s">
        <v>34</v>
      </c>
      <c r="E9" s="36" t="s">
        <v>34</v>
      </c>
      <c r="F9" s="10"/>
      <c r="G9" s="1" t="s">
        <v>34</v>
      </c>
    </row>
    <row r="10" spans="1:7" ht="15" customHeight="1">
      <c r="A10" s="1" t="s">
        <v>34</v>
      </c>
      <c r="B10" s="6" t="s">
        <v>52</v>
      </c>
      <c r="C10" s="36" t="s">
        <v>53</v>
      </c>
      <c r="D10" s="36" t="s">
        <v>34</v>
      </c>
      <c r="E10" s="36" t="s">
        <v>34</v>
      </c>
      <c r="F10" s="10"/>
      <c r="G10" s="1" t="s">
        <v>34</v>
      </c>
    </row>
    <row r="11" spans="1:7" ht="15" customHeight="1">
      <c r="A11" s="1" t="s">
        <v>34</v>
      </c>
      <c r="B11" s="6" t="s">
        <v>54</v>
      </c>
      <c r="C11" s="36" t="s">
        <v>55</v>
      </c>
      <c r="D11" s="36" t="s">
        <v>34</v>
      </c>
      <c r="E11" s="36" t="s">
        <v>34</v>
      </c>
      <c r="F11" s="10"/>
      <c r="G11" s="1" t="s">
        <v>34</v>
      </c>
    </row>
    <row r="12" spans="1:7" ht="15" customHeight="1">
      <c r="A12" s="1" t="s">
        <v>34</v>
      </c>
      <c r="B12" s="6" t="s">
        <v>56</v>
      </c>
      <c r="C12" s="36" t="s">
        <v>57</v>
      </c>
      <c r="D12" s="36" t="s">
        <v>34</v>
      </c>
      <c r="E12" s="36" t="s">
        <v>34</v>
      </c>
      <c r="F12" s="10"/>
      <c r="G12" s="1" t="s">
        <v>34</v>
      </c>
    </row>
    <row r="13" spans="1:7" ht="15" customHeight="1">
      <c r="A13" s="1" t="s">
        <v>34</v>
      </c>
      <c r="B13" s="6" t="s">
        <v>58</v>
      </c>
      <c r="C13" s="36" t="s">
        <v>59</v>
      </c>
      <c r="D13" s="36" t="s">
        <v>34</v>
      </c>
      <c r="E13" s="36" t="s">
        <v>34</v>
      </c>
      <c r="F13" s="10">
        <f>F8+F12</f>
        <v>0</v>
      </c>
      <c r="G13" s="1" t="s">
        <v>34</v>
      </c>
    </row>
    <row r="14" spans="1:7" ht="409.5" customHeight="1">
      <c r="A14" s="1" t="s">
        <v>34</v>
      </c>
      <c r="B14" s="6" t="s">
        <v>34</v>
      </c>
      <c r="C14" s="36" t="s">
        <v>34</v>
      </c>
      <c r="D14" s="36" t="s">
        <v>34</v>
      </c>
      <c r="E14" s="36" t="s">
        <v>34</v>
      </c>
      <c r="F14" s="10" t="s">
        <v>34</v>
      </c>
      <c r="G14" s="1" t="s">
        <v>34</v>
      </c>
    </row>
    <row r="15" spans="1:7" ht="15" customHeight="1">
      <c r="A15" s="1" t="s">
        <v>34</v>
      </c>
      <c r="B15" s="38" t="s">
        <v>60</v>
      </c>
      <c r="C15" s="38" t="s">
        <v>34</v>
      </c>
      <c r="D15" s="38" t="s">
        <v>34</v>
      </c>
      <c r="E15" s="38" t="s">
        <v>34</v>
      </c>
      <c r="F15" s="14" t="s">
        <v>61</v>
      </c>
      <c r="G15" s="1" t="s">
        <v>34</v>
      </c>
    </row>
    <row r="16" spans="1:7" ht="12" customHeight="1">
      <c r="A16" s="1" t="s">
        <v>34</v>
      </c>
      <c r="B16" s="1" t="s">
        <v>34</v>
      </c>
      <c r="C16" s="1" t="s">
        <v>34</v>
      </c>
      <c r="D16" s="1" t="s">
        <v>34</v>
      </c>
      <c r="E16" s="1" t="s">
        <v>34</v>
      </c>
      <c r="F16" s="1" t="s">
        <v>34</v>
      </c>
      <c r="G16" s="1" t="s">
        <v>34</v>
      </c>
    </row>
  </sheetData>
  <mergeCells count="14">
    <mergeCell ref="C12:E12"/>
    <mergeCell ref="C13:E13"/>
    <mergeCell ref="C14:E14"/>
    <mergeCell ref="B15:E15"/>
    <mergeCell ref="D7:E7"/>
    <mergeCell ref="C8:E8"/>
    <mergeCell ref="C9:E9"/>
    <mergeCell ref="C10:E10"/>
    <mergeCell ref="C11:E11"/>
    <mergeCell ref="B2:F2"/>
    <mergeCell ref="B3:D3"/>
    <mergeCell ref="D4:E4"/>
    <mergeCell ref="D5:E5"/>
    <mergeCell ref="D6:E6"/>
  </mergeCells>
  <phoneticPr fontId="23" type="noConversion"/>
  <pageMargins left="0" right="0" top="0" bottom="0"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autoPageBreaks="0"/>
  </sheetPr>
  <dimension ref="A1:H21"/>
  <sheetViews>
    <sheetView view="pageBreakPreview" zoomScale="115" zoomScaleNormal="100" workbookViewId="0">
      <selection activeCell="G1" sqref="G1"/>
    </sheetView>
  </sheetViews>
  <sheetFormatPr defaultColWidth="9" defaultRowHeight="13.5"/>
  <cols>
    <col min="1" max="1" width="11.625" customWidth="1"/>
    <col min="2" max="2" width="8.375" customWidth="1"/>
    <col min="3" max="3" width="35.5" customWidth="1"/>
    <col min="4" max="4" width="6.625" customWidth="1"/>
    <col min="5" max="7" width="10" customWidth="1"/>
    <col min="8" max="8" width="7" customWidth="1"/>
  </cols>
  <sheetData>
    <row r="1" spans="1:8" ht="42" customHeight="1">
      <c r="A1" s="1" t="s">
        <v>34</v>
      </c>
      <c r="B1" s="1" t="s">
        <v>34</v>
      </c>
      <c r="C1" s="1" t="s">
        <v>34</v>
      </c>
      <c r="D1" s="1" t="s">
        <v>34</v>
      </c>
      <c r="E1" s="1" t="s">
        <v>34</v>
      </c>
      <c r="F1" s="1" t="s">
        <v>34</v>
      </c>
      <c r="G1" s="1" t="s">
        <v>34</v>
      </c>
      <c r="H1" s="1" t="s">
        <v>34</v>
      </c>
    </row>
    <row r="2" spans="1:8" ht="27" customHeight="1">
      <c r="A2" s="1" t="s">
        <v>34</v>
      </c>
      <c r="B2" s="33" t="s">
        <v>62</v>
      </c>
      <c r="C2" s="33" t="s">
        <v>34</v>
      </c>
      <c r="D2" s="33" t="s">
        <v>34</v>
      </c>
      <c r="E2" s="33" t="s">
        <v>34</v>
      </c>
      <c r="F2" s="33" t="s">
        <v>34</v>
      </c>
      <c r="G2" s="33" t="s">
        <v>34</v>
      </c>
      <c r="H2" s="1" t="s">
        <v>34</v>
      </c>
    </row>
    <row r="3" spans="1:8" ht="15.95" customHeight="1">
      <c r="A3" s="1" t="s">
        <v>34</v>
      </c>
      <c r="B3" s="34" t="s">
        <v>36</v>
      </c>
      <c r="C3" s="34" t="s">
        <v>34</v>
      </c>
      <c r="D3" s="39" t="s">
        <v>34</v>
      </c>
      <c r="E3" s="39" t="s">
        <v>34</v>
      </c>
      <c r="F3" s="39" t="s">
        <v>34</v>
      </c>
      <c r="G3" s="2" t="s">
        <v>63</v>
      </c>
      <c r="H3" s="1" t="s">
        <v>34</v>
      </c>
    </row>
    <row r="4" spans="1:8" ht="21.95" customHeight="1">
      <c r="A4" s="1" t="s">
        <v>34</v>
      </c>
      <c r="B4" s="40" t="s">
        <v>64</v>
      </c>
      <c r="C4" s="40" t="s">
        <v>34</v>
      </c>
      <c r="D4" s="40" t="s">
        <v>34</v>
      </c>
      <c r="E4" s="40" t="s">
        <v>34</v>
      </c>
      <c r="F4" s="40" t="s">
        <v>34</v>
      </c>
      <c r="G4" s="40" t="s">
        <v>34</v>
      </c>
      <c r="H4" s="1" t="s">
        <v>34</v>
      </c>
    </row>
    <row r="5" spans="1:8" ht="17.100000000000001" customHeight="1">
      <c r="A5" s="1" t="s">
        <v>34</v>
      </c>
      <c r="B5" s="3" t="s">
        <v>65</v>
      </c>
      <c r="C5" s="4" t="s">
        <v>66</v>
      </c>
      <c r="D5" s="4" t="s">
        <v>67</v>
      </c>
      <c r="E5" s="4" t="s">
        <v>68</v>
      </c>
      <c r="F5" s="4" t="s">
        <v>69</v>
      </c>
      <c r="G5" s="5" t="s">
        <v>70</v>
      </c>
      <c r="H5" s="1" t="s">
        <v>34</v>
      </c>
    </row>
    <row r="6" spans="1:8" ht="15" customHeight="1">
      <c r="A6" s="1" t="s">
        <v>34</v>
      </c>
      <c r="B6" s="6" t="s">
        <v>71</v>
      </c>
      <c r="C6" s="7" t="s">
        <v>72</v>
      </c>
      <c r="D6" s="8" t="s">
        <v>34</v>
      </c>
      <c r="E6" s="9" t="s">
        <v>34</v>
      </c>
      <c r="F6" s="9" t="s">
        <v>34</v>
      </c>
      <c r="G6" s="10" t="s">
        <v>34</v>
      </c>
      <c r="H6" s="1" t="s">
        <v>34</v>
      </c>
    </row>
    <row r="7" spans="1:8" ht="15" customHeight="1">
      <c r="A7" s="1" t="s">
        <v>34</v>
      </c>
      <c r="B7" s="6" t="s">
        <v>73</v>
      </c>
      <c r="C7" s="7" t="s">
        <v>74</v>
      </c>
      <c r="D7" s="8" t="s">
        <v>34</v>
      </c>
      <c r="E7" s="9" t="s">
        <v>34</v>
      </c>
      <c r="F7" s="9" t="s">
        <v>34</v>
      </c>
      <c r="G7" s="10" t="s">
        <v>34</v>
      </c>
      <c r="H7" s="1" t="s">
        <v>34</v>
      </c>
    </row>
    <row r="8" spans="1:8" ht="15" customHeight="1">
      <c r="A8" s="1" t="s">
        <v>34</v>
      </c>
      <c r="B8" s="6" t="s">
        <v>75</v>
      </c>
      <c r="C8" s="7" t="s">
        <v>76</v>
      </c>
      <c r="D8" s="8" t="s">
        <v>77</v>
      </c>
      <c r="E8" s="11">
        <v>1</v>
      </c>
      <c r="F8" s="12"/>
      <c r="G8" s="10" t="str">
        <f t="shared" ref="G8:G10" si="0">IF(ISBLANK(E8),"",IF(ISBLANK(F8),"",E8*F8))</f>
        <v/>
      </c>
      <c r="H8" s="1" t="s">
        <v>34</v>
      </c>
    </row>
    <row r="9" spans="1:8" ht="15" customHeight="1">
      <c r="A9" s="1" t="s">
        <v>34</v>
      </c>
      <c r="B9" s="6" t="s">
        <v>78</v>
      </c>
      <c r="C9" s="7" t="s">
        <v>79</v>
      </c>
      <c r="D9" s="8" t="s">
        <v>77</v>
      </c>
      <c r="E9" s="11">
        <v>1</v>
      </c>
      <c r="F9" s="12"/>
      <c r="G9" s="10" t="str">
        <f t="shared" si="0"/>
        <v/>
      </c>
      <c r="H9" s="1" t="s">
        <v>34</v>
      </c>
    </row>
    <row r="10" spans="1:8" ht="15" customHeight="1">
      <c r="A10" s="1" t="s">
        <v>34</v>
      </c>
      <c r="B10" s="6" t="s">
        <v>80</v>
      </c>
      <c r="C10" s="7" t="s">
        <v>81</v>
      </c>
      <c r="D10" s="8" t="s">
        <v>77</v>
      </c>
      <c r="E10" s="11">
        <v>1</v>
      </c>
      <c r="F10" s="12"/>
      <c r="G10" s="10" t="str">
        <f t="shared" si="0"/>
        <v/>
      </c>
      <c r="H10" s="1" t="s">
        <v>34</v>
      </c>
    </row>
    <row r="11" spans="1:8" ht="15" customHeight="1">
      <c r="A11" s="1" t="s">
        <v>34</v>
      </c>
      <c r="B11" s="6" t="s">
        <v>82</v>
      </c>
      <c r="C11" s="7" t="s">
        <v>83</v>
      </c>
      <c r="D11" s="8" t="s">
        <v>34</v>
      </c>
      <c r="E11" s="11" t="s">
        <v>34</v>
      </c>
      <c r="F11" s="12"/>
      <c r="G11" s="10" t="s">
        <v>34</v>
      </c>
      <c r="H11" s="1" t="s">
        <v>34</v>
      </c>
    </row>
    <row r="12" spans="1:8" ht="15" customHeight="1">
      <c r="A12" s="1" t="s">
        <v>34</v>
      </c>
      <c r="B12" s="6" t="s">
        <v>84</v>
      </c>
      <c r="C12" s="7" t="s">
        <v>85</v>
      </c>
      <c r="D12" s="8" t="s">
        <v>77</v>
      </c>
      <c r="E12" s="11">
        <v>1</v>
      </c>
      <c r="F12" s="12"/>
      <c r="G12" s="10" t="str">
        <f t="shared" ref="G12:G14" si="1">IF(ISBLANK(E12),"",IF(ISBLANK(F12),"",E12*F12))</f>
        <v/>
      </c>
      <c r="H12" s="1" t="s">
        <v>34</v>
      </c>
    </row>
    <row r="13" spans="1:8" ht="15" customHeight="1">
      <c r="A13" s="1" t="s">
        <v>34</v>
      </c>
      <c r="B13" s="6" t="s">
        <v>86</v>
      </c>
      <c r="C13" s="7" t="s">
        <v>87</v>
      </c>
      <c r="D13" s="8" t="s">
        <v>77</v>
      </c>
      <c r="E13" s="11">
        <v>1</v>
      </c>
      <c r="F13" s="12"/>
      <c r="G13" s="10" t="str">
        <f t="shared" si="1"/>
        <v/>
      </c>
      <c r="H13" s="1" t="s">
        <v>34</v>
      </c>
    </row>
    <row r="14" spans="1:8" ht="15" customHeight="1">
      <c r="A14" s="1" t="s">
        <v>34</v>
      </c>
      <c r="B14" s="6" t="s">
        <v>88</v>
      </c>
      <c r="C14" s="7" t="s">
        <v>89</v>
      </c>
      <c r="D14" s="8" t="s">
        <v>77</v>
      </c>
      <c r="E14" s="11">
        <v>1</v>
      </c>
      <c r="F14" s="12"/>
      <c r="G14" s="10" t="str">
        <f t="shared" si="1"/>
        <v/>
      </c>
      <c r="H14" s="1" t="s">
        <v>34</v>
      </c>
    </row>
    <row r="15" spans="1:8" ht="15" customHeight="1">
      <c r="A15" s="1" t="s">
        <v>34</v>
      </c>
      <c r="B15" s="6" t="s">
        <v>90</v>
      </c>
      <c r="C15" s="7" t="s">
        <v>91</v>
      </c>
      <c r="D15" s="8" t="s">
        <v>34</v>
      </c>
      <c r="E15" s="11" t="s">
        <v>34</v>
      </c>
      <c r="F15" s="12"/>
      <c r="G15" s="10" t="s">
        <v>34</v>
      </c>
      <c r="H15" s="1" t="s">
        <v>34</v>
      </c>
    </row>
    <row r="16" spans="1:8" ht="15" customHeight="1">
      <c r="A16" s="1" t="s">
        <v>34</v>
      </c>
      <c r="B16" s="6" t="s">
        <v>92</v>
      </c>
      <c r="C16" s="7" t="s">
        <v>91</v>
      </c>
      <c r="D16" s="8" t="s">
        <v>77</v>
      </c>
      <c r="E16" s="11">
        <v>1</v>
      </c>
      <c r="F16" s="12"/>
      <c r="G16" s="10" t="str">
        <f>IF(ISBLANK(E16),"",IF(ISBLANK(F16),"",E16*F16))</f>
        <v/>
      </c>
      <c r="H16" s="1" t="s">
        <v>34</v>
      </c>
    </row>
    <row r="17" spans="1:8" ht="409.5" customHeight="1">
      <c r="A17" s="1" t="s">
        <v>34</v>
      </c>
      <c r="B17" s="6" t="s">
        <v>34</v>
      </c>
      <c r="C17" s="7" t="s">
        <v>34</v>
      </c>
      <c r="D17" s="8" t="s">
        <v>34</v>
      </c>
      <c r="E17" s="9" t="s">
        <v>34</v>
      </c>
      <c r="F17" s="9" t="s">
        <v>34</v>
      </c>
      <c r="G17" s="10" t="s">
        <v>34</v>
      </c>
      <c r="H17" s="1" t="s">
        <v>34</v>
      </c>
    </row>
    <row r="18" spans="1:8" ht="15" customHeight="1">
      <c r="A18" s="1" t="s">
        <v>34</v>
      </c>
      <c r="B18" s="41" t="s">
        <v>93</v>
      </c>
      <c r="C18" s="42"/>
      <c r="D18" s="42"/>
      <c r="E18" s="42"/>
      <c r="F18" s="15">
        <f>SUM(G8:G16)</f>
        <v>0</v>
      </c>
      <c r="G18" s="13" t="s">
        <v>94</v>
      </c>
      <c r="H18" s="1" t="s">
        <v>34</v>
      </c>
    </row>
    <row r="19" spans="1:8" ht="15" customHeight="1">
      <c r="A19" s="1" t="s">
        <v>34</v>
      </c>
      <c r="B19" s="38" t="s">
        <v>60</v>
      </c>
      <c r="C19" s="38" t="s">
        <v>34</v>
      </c>
      <c r="D19" s="38" t="s">
        <v>34</v>
      </c>
      <c r="E19" s="38" t="s">
        <v>34</v>
      </c>
      <c r="F19" s="38" t="s">
        <v>34</v>
      </c>
      <c r="G19" s="14" t="s">
        <v>95</v>
      </c>
      <c r="H19" s="1" t="s">
        <v>34</v>
      </c>
    </row>
    <row r="20" spans="1:8" ht="12" customHeight="1">
      <c r="A20" s="1" t="s">
        <v>34</v>
      </c>
      <c r="B20" s="1" t="s">
        <v>34</v>
      </c>
      <c r="C20" s="1" t="s">
        <v>34</v>
      </c>
      <c r="D20" s="1" t="s">
        <v>34</v>
      </c>
      <c r="E20" s="1" t="s">
        <v>34</v>
      </c>
      <c r="F20" s="1" t="s">
        <v>34</v>
      </c>
      <c r="G20" s="1" t="s">
        <v>34</v>
      </c>
      <c r="H20" s="1" t="s">
        <v>34</v>
      </c>
    </row>
    <row r="21" spans="1:8" ht="42" customHeight="1">
      <c r="A21" s="1" t="s">
        <v>34</v>
      </c>
      <c r="B21" s="1" t="s">
        <v>34</v>
      </c>
      <c r="C21" s="1" t="s">
        <v>34</v>
      </c>
      <c r="D21" s="1" t="s">
        <v>34</v>
      </c>
      <c r="E21" s="1" t="s">
        <v>34</v>
      </c>
      <c r="F21" s="1" t="s">
        <v>34</v>
      </c>
      <c r="G21" s="1" t="s">
        <v>34</v>
      </c>
      <c r="H21" s="1" t="s">
        <v>34</v>
      </c>
    </row>
  </sheetData>
  <mergeCells count="6">
    <mergeCell ref="B19:F19"/>
    <mergeCell ref="B2:G2"/>
    <mergeCell ref="B3:C3"/>
    <mergeCell ref="D3:F3"/>
    <mergeCell ref="B4:G4"/>
    <mergeCell ref="B18:E18"/>
  </mergeCells>
  <phoneticPr fontId="23" type="noConversion"/>
  <pageMargins left="0" right="0" top="0" bottom="0" header="0" footer="0"/>
  <pageSetup paperSize="9" orientation="portrait" r:id="rId1"/>
  <rowBreaks count="2" manualBreakCount="2">
    <brk id="20" max="16383" man="1"/>
    <brk id="4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autoPageBreaks="0"/>
  </sheetPr>
  <dimension ref="A1:H24"/>
  <sheetViews>
    <sheetView topLeftCell="A2" zoomScale="130" zoomScaleNormal="130" workbookViewId="0">
      <selection activeCell="G12" sqref="G12"/>
    </sheetView>
  </sheetViews>
  <sheetFormatPr defaultColWidth="9" defaultRowHeight="13.5"/>
  <cols>
    <col min="1" max="1" width="11.625" customWidth="1"/>
    <col min="2" max="2" width="8.375" customWidth="1"/>
    <col min="3" max="3" width="35.5" customWidth="1"/>
    <col min="4" max="4" width="6.625" customWidth="1"/>
    <col min="5" max="7" width="10" customWidth="1"/>
    <col min="8" max="8" width="7" customWidth="1"/>
  </cols>
  <sheetData>
    <row r="1" spans="1:8" ht="27" customHeight="1">
      <c r="A1" s="1" t="s">
        <v>34</v>
      </c>
      <c r="B1" s="33" t="s">
        <v>62</v>
      </c>
      <c r="C1" s="33" t="s">
        <v>34</v>
      </c>
      <c r="D1" s="33" t="s">
        <v>34</v>
      </c>
      <c r="E1" s="33" t="s">
        <v>34</v>
      </c>
      <c r="F1" s="33" t="s">
        <v>34</v>
      </c>
      <c r="G1" s="33" t="s">
        <v>34</v>
      </c>
      <c r="H1" s="1" t="s">
        <v>34</v>
      </c>
    </row>
    <row r="2" spans="1:8" ht="15.95" customHeight="1">
      <c r="A2" s="1" t="s">
        <v>34</v>
      </c>
      <c r="B2" s="34" t="s">
        <v>36</v>
      </c>
      <c r="C2" s="34" t="s">
        <v>34</v>
      </c>
      <c r="D2" s="39" t="s">
        <v>34</v>
      </c>
      <c r="E2" s="39" t="s">
        <v>34</v>
      </c>
      <c r="F2" s="39" t="s">
        <v>34</v>
      </c>
      <c r="G2" s="2" t="s">
        <v>63</v>
      </c>
      <c r="H2" s="1" t="s">
        <v>34</v>
      </c>
    </row>
    <row r="3" spans="1:8" ht="21.95" customHeight="1">
      <c r="A3" s="1" t="s">
        <v>34</v>
      </c>
      <c r="B3" s="40" t="s">
        <v>96</v>
      </c>
      <c r="C3" s="40" t="s">
        <v>34</v>
      </c>
      <c r="D3" s="40" t="s">
        <v>34</v>
      </c>
      <c r="E3" s="40" t="s">
        <v>34</v>
      </c>
      <c r="F3" s="40" t="s">
        <v>34</v>
      </c>
      <c r="G3" s="40" t="s">
        <v>34</v>
      </c>
      <c r="H3" s="1" t="s">
        <v>34</v>
      </c>
    </row>
    <row r="4" spans="1:8" ht="17.100000000000001" customHeight="1">
      <c r="A4" s="1" t="s">
        <v>34</v>
      </c>
      <c r="B4" s="3" t="s">
        <v>65</v>
      </c>
      <c r="C4" s="4" t="s">
        <v>66</v>
      </c>
      <c r="D4" s="4" t="s">
        <v>67</v>
      </c>
      <c r="E4" s="4" t="s">
        <v>68</v>
      </c>
      <c r="F4" s="4" t="s">
        <v>69</v>
      </c>
      <c r="G4" s="5" t="s">
        <v>70</v>
      </c>
      <c r="H4" s="1" t="s">
        <v>34</v>
      </c>
    </row>
    <row r="5" spans="1:8" ht="15" customHeight="1">
      <c r="A5" s="1" t="s">
        <v>34</v>
      </c>
      <c r="B5" s="6" t="s">
        <v>97</v>
      </c>
      <c r="C5" s="7" t="s">
        <v>98</v>
      </c>
      <c r="D5" s="8" t="s">
        <v>34</v>
      </c>
      <c r="E5" s="9" t="s">
        <v>34</v>
      </c>
      <c r="F5" s="9" t="s">
        <v>34</v>
      </c>
      <c r="G5" s="10" t="s">
        <v>34</v>
      </c>
      <c r="H5" s="1" t="s">
        <v>34</v>
      </c>
    </row>
    <row r="6" spans="1:8" ht="15" customHeight="1">
      <c r="A6" s="1" t="s">
        <v>34</v>
      </c>
      <c r="B6" s="6" t="s">
        <v>99</v>
      </c>
      <c r="C6" s="7" t="s">
        <v>100</v>
      </c>
      <c r="D6" s="8" t="s">
        <v>34</v>
      </c>
      <c r="E6" s="9" t="s">
        <v>34</v>
      </c>
      <c r="F6" s="9" t="s">
        <v>34</v>
      </c>
      <c r="G6" s="10" t="s">
        <v>34</v>
      </c>
      <c r="H6" s="1" t="s">
        <v>34</v>
      </c>
    </row>
    <row r="7" spans="1:8" ht="15" customHeight="1">
      <c r="A7" s="1" t="s">
        <v>34</v>
      </c>
      <c r="B7" s="6" t="s">
        <v>75</v>
      </c>
      <c r="C7" s="7" t="s">
        <v>101</v>
      </c>
      <c r="D7" s="8" t="s">
        <v>34</v>
      </c>
      <c r="E7" s="9" t="s">
        <v>34</v>
      </c>
      <c r="F7" s="9" t="s">
        <v>34</v>
      </c>
      <c r="G7" s="10" t="s">
        <v>34</v>
      </c>
      <c r="H7" s="1" t="s">
        <v>34</v>
      </c>
    </row>
    <row r="8" spans="1:8" ht="15" customHeight="1">
      <c r="A8" s="1" t="s">
        <v>34</v>
      </c>
      <c r="B8" s="6" t="s">
        <v>102</v>
      </c>
      <c r="C8" s="7" t="s">
        <v>103</v>
      </c>
      <c r="D8" s="8" t="s">
        <v>104</v>
      </c>
      <c r="E8" s="11">
        <v>1268</v>
      </c>
      <c r="F8" s="12"/>
      <c r="G8" s="10" t="str">
        <f t="shared" ref="G8:G15" si="0">IF(ISBLANK(E8),"",IF(ISBLANK(F8),"",E8*F8))</f>
        <v/>
      </c>
      <c r="H8" s="1" t="s">
        <v>34</v>
      </c>
    </row>
    <row r="9" spans="1:8" ht="15" customHeight="1">
      <c r="A9" s="1" t="s">
        <v>34</v>
      </c>
      <c r="B9" s="6" t="s">
        <v>105</v>
      </c>
      <c r="C9" s="7" t="s">
        <v>106</v>
      </c>
      <c r="D9" s="8" t="s">
        <v>104</v>
      </c>
      <c r="E9" s="11">
        <v>58</v>
      </c>
      <c r="F9" s="12"/>
      <c r="G9" s="10" t="str">
        <f t="shared" si="0"/>
        <v/>
      </c>
      <c r="H9" s="1" t="s">
        <v>34</v>
      </c>
    </row>
    <row r="10" spans="1:8" ht="15" customHeight="1">
      <c r="A10" s="1" t="s">
        <v>34</v>
      </c>
      <c r="B10" s="6" t="s">
        <v>107</v>
      </c>
      <c r="C10" s="7" t="s">
        <v>108</v>
      </c>
      <c r="D10" s="8" t="s">
        <v>104</v>
      </c>
      <c r="E10" s="11">
        <v>180</v>
      </c>
      <c r="F10" s="12"/>
      <c r="G10" s="10" t="str">
        <f t="shared" si="0"/>
        <v/>
      </c>
      <c r="H10" s="1" t="s">
        <v>34</v>
      </c>
    </row>
    <row r="11" spans="1:8" ht="15" customHeight="1">
      <c r="A11" s="1" t="s">
        <v>34</v>
      </c>
      <c r="B11" s="6" t="s">
        <v>109</v>
      </c>
      <c r="C11" s="7" t="s">
        <v>110</v>
      </c>
      <c r="D11" s="8" t="s">
        <v>104</v>
      </c>
      <c r="E11" s="11">
        <v>1210</v>
      </c>
      <c r="F11" s="12"/>
      <c r="G11" s="10" t="str">
        <f t="shared" si="0"/>
        <v/>
      </c>
      <c r="H11" s="1" t="s">
        <v>34</v>
      </c>
    </row>
    <row r="12" spans="1:8" ht="15" customHeight="1">
      <c r="A12" s="1" t="s">
        <v>34</v>
      </c>
      <c r="B12" s="6" t="s">
        <v>111</v>
      </c>
      <c r="C12" s="7" t="s">
        <v>112</v>
      </c>
      <c r="D12" s="8" t="s">
        <v>104</v>
      </c>
      <c r="E12" s="11">
        <v>166</v>
      </c>
      <c r="F12" s="12"/>
      <c r="G12" s="10" t="str">
        <f t="shared" si="0"/>
        <v/>
      </c>
      <c r="H12" s="1" t="s">
        <v>34</v>
      </c>
    </row>
    <row r="13" spans="1:8" ht="15" customHeight="1">
      <c r="A13" s="1" t="s">
        <v>34</v>
      </c>
      <c r="B13" s="6" t="s">
        <v>113</v>
      </c>
      <c r="C13" s="7" t="s">
        <v>114</v>
      </c>
      <c r="D13" s="8" t="s">
        <v>115</v>
      </c>
      <c r="E13" s="11">
        <v>31</v>
      </c>
      <c r="F13" s="12"/>
      <c r="G13" s="10" t="str">
        <f t="shared" si="0"/>
        <v/>
      </c>
      <c r="H13" s="1" t="s">
        <v>34</v>
      </c>
    </row>
    <row r="14" spans="1:8" ht="15" customHeight="1">
      <c r="A14" s="1" t="s">
        <v>34</v>
      </c>
      <c r="B14" s="6" t="s">
        <v>116</v>
      </c>
      <c r="C14" s="7" t="s">
        <v>117</v>
      </c>
      <c r="D14" s="8" t="s">
        <v>115</v>
      </c>
      <c r="E14" s="11">
        <v>2</v>
      </c>
      <c r="F14" s="12"/>
      <c r="G14" s="10" t="str">
        <f t="shared" si="0"/>
        <v/>
      </c>
      <c r="H14" s="1" t="s">
        <v>34</v>
      </c>
    </row>
    <row r="15" spans="1:8" ht="15" customHeight="1">
      <c r="A15" s="1" t="s">
        <v>34</v>
      </c>
      <c r="B15" s="6" t="s">
        <v>118</v>
      </c>
      <c r="C15" s="7" t="s">
        <v>119</v>
      </c>
      <c r="D15" s="8" t="s">
        <v>115</v>
      </c>
      <c r="E15" s="11">
        <v>17</v>
      </c>
      <c r="F15" s="12"/>
      <c r="G15" s="10" t="str">
        <f t="shared" si="0"/>
        <v/>
      </c>
      <c r="H15" s="1" t="s">
        <v>34</v>
      </c>
    </row>
    <row r="16" spans="1:8" ht="15" customHeight="1">
      <c r="A16" s="1" t="s">
        <v>34</v>
      </c>
      <c r="B16" s="6" t="s">
        <v>120</v>
      </c>
      <c r="C16" s="7" t="s">
        <v>121</v>
      </c>
      <c r="D16" s="8" t="s">
        <v>34</v>
      </c>
      <c r="E16" s="11" t="s">
        <v>34</v>
      </c>
      <c r="F16" s="12"/>
      <c r="G16" s="10" t="s">
        <v>34</v>
      </c>
      <c r="H16" s="1" t="s">
        <v>34</v>
      </c>
    </row>
    <row r="17" spans="1:8" ht="15" customHeight="1">
      <c r="A17" s="1" t="s">
        <v>34</v>
      </c>
      <c r="B17" s="6" t="s">
        <v>122</v>
      </c>
      <c r="C17" s="7" t="s">
        <v>123</v>
      </c>
      <c r="D17" s="8" t="s">
        <v>34</v>
      </c>
      <c r="E17" s="11" t="s">
        <v>34</v>
      </c>
      <c r="F17" s="12"/>
      <c r="G17" s="10" t="s">
        <v>34</v>
      </c>
      <c r="H17" s="1" t="s">
        <v>34</v>
      </c>
    </row>
    <row r="18" spans="1:8" ht="15" customHeight="1">
      <c r="A18" s="1" t="s">
        <v>34</v>
      </c>
      <c r="B18" s="6" t="s">
        <v>78</v>
      </c>
      <c r="C18" s="7" t="s">
        <v>124</v>
      </c>
      <c r="D18" s="8" t="s">
        <v>125</v>
      </c>
      <c r="E18" s="11">
        <v>55</v>
      </c>
      <c r="F18" s="12"/>
      <c r="G18" s="10" t="str">
        <f>IF(ISBLANK(E18),"",IF(ISBLANK(F18),"",E18*F18))</f>
        <v/>
      </c>
      <c r="H18" s="1" t="s">
        <v>34</v>
      </c>
    </row>
    <row r="19" spans="1:8" ht="15" customHeight="1">
      <c r="A19" s="1" t="s">
        <v>34</v>
      </c>
      <c r="B19" s="6" t="s">
        <v>126</v>
      </c>
      <c r="C19" s="7" t="s">
        <v>127</v>
      </c>
      <c r="D19" s="8" t="s">
        <v>34</v>
      </c>
      <c r="E19" s="11" t="s">
        <v>34</v>
      </c>
      <c r="F19" s="12"/>
      <c r="G19" s="10" t="s">
        <v>34</v>
      </c>
      <c r="H19" s="1" t="s">
        <v>34</v>
      </c>
    </row>
    <row r="20" spans="1:8" ht="15" customHeight="1">
      <c r="A20" s="1" t="s">
        <v>34</v>
      </c>
      <c r="B20" s="6" t="s">
        <v>75</v>
      </c>
      <c r="C20" s="7" t="s">
        <v>128</v>
      </c>
      <c r="D20" s="8" t="s">
        <v>129</v>
      </c>
      <c r="E20" s="11">
        <v>17.23</v>
      </c>
      <c r="F20" s="12"/>
      <c r="G20" s="10" t="str">
        <f>IF(ISBLANK(E20),"",IF(ISBLANK(F20),"",E20*F20))</f>
        <v/>
      </c>
      <c r="H20" s="1" t="s">
        <v>34</v>
      </c>
    </row>
    <row r="21" spans="1:8" ht="405.95" customHeight="1">
      <c r="A21" s="1" t="s">
        <v>34</v>
      </c>
      <c r="B21" s="6" t="s">
        <v>34</v>
      </c>
      <c r="C21" s="7" t="s">
        <v>34</v>
      </c>
      <c r="D21" s="8" t="s">
        <v>34</v>
      </c>
      <c r="E21" s="9" t="s">
        <v>34</v>
      </c>
      <c r="F21" s="9" t="s">
        <v>34</v>
      </c>
      <c r="G21" s="10" t="s">
        <v>34</v>
      </c>
      <c r="H21" s="1" t="s">
        <v>34</v>
      </c>
    </row>
    <row r="22" spans="1:8" ht="15" customHeight="1">
      <c r="A22" s="1" t="s">
        <v>34</v>
      </c>
      <c r="B22" s="41" t="s">
        <v>130</v>
      </c>
      <c r="C22" s="42"/>
      <c r="D22" s="42"/>
      <c r="E22" s="43"/>
      <c r="F22" s="13">
        <f>SUM(G8:G20)</f>
        <v>0</v>
      </c>
      <c r="G22" s="13" t="s">
        <v>94</v>
      </c>
      <c r="H22" s="1" t="s">
        <v>34</v>
      </c>
    </row>
    <row r="23" spans="1:8" ht="15" customHeight="1">
      <c r="A23" s="1" t="s">
        <v>34</v>
      </c>
      <c r="B23" s="38" t="s">
        <v>131</v>
      </c>
      <c r="C23" s="38" t="s">
        <v>34</v>
      </c>
      <c r="D23" s="38" t="s">
        <v>34</v>
      </c>
      <c r="E23" s="38" t="s">
        <v>34</v>
      </c>
      <c r="F23" s="38" t="s">
        <v>34</v>
      </c>
      <c r="G23" s="14" t="s">
        <v>95</v>
      </c>
      <c r="H23" s="1" t="s">
        <v>34</v>
      </c>
    </row>
    <row r="24" spans="1:8" ht="12" customHeight="1">
      <c r="A24" s="1" t="s">
        <v>34</v>
      </c>
      <c r="B24" s="1" t="s">
        <v>34</v>
      </c>
      <c r="C24" s="1" t="s">
        <v>34</v>
      </c>
      <c r="D24" s="1" t="s">
        <v>34</v>
      </c>
      <c r="E24" s="1" t="s">
        <v>34</v>
      </c>
      <c r="F24" s="1" t="s">
        <v>34</v>
      </c>
      <c r="G24" s="1" t="s">
        <v>34</v>
      </c>
      <c r="H24" s="1" t="s">
        <v>34</v>
      </c>
    </row>
  </sheetData>
  <mergeCells count="6">
    <mergeCell ref="B23:F23"/>
    <mergeCell ref="B1:G1"/>
    <mergeCell ref="B2:C2"/>
    <mergeCell ref="D2:F2"/>
    <mergeCell ref="B3:G3"/>
    <mergeCell ref="B22:E22"/>
  </mergeCells>
  <phoneticPr fontId="23" type="noConversion"/>
  <pageMargins left="0" right="0" top="0" bottom="0" header="0" footer="0"/>
  <pageSetup paperSize="9" orientation="portrait"/>
  <rowBreaks count="1" manualBreakCount="1">
    <brk id="2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autoPageBreaks="0"/>
  </sheetPr>
  <dimension ref="A1:H34"/>
  <sheetViews>
    <sheetView tabSelected="1" topLeftCell="A7" zoomScale="130" zoomScaleNormal="130" workbookViewId="0">
      <selection activeCell="G8" sqref="G8"/>
    </sheetView>
  </sheetViews>
  <sheetFormatPr defaultColWidth="9" defaultRowHeight="13.5"/>
  <cols>
    <col min="1" max="1" width="11.625" customWidth="1"/>
    <col min="2" max="2" width="8.375" customWidth="1"/>
    <col min="3" max="3" width="35.5" customWidth="1"/>
    <col min="4" max="4" width="6.625" customWidth="1"/>
    <col min="5" max="7" width="10" customWidth="1"/>
    <col min="8" max="8" width="7" customWidth="1"/>
  </cols>
  <sheetData>
    <row r="1" spans="1:8" ht="27" customHeight="1">
      <c r="A1" s="1" t="s">
        <v>34</v>
      </c>
      <c r="B1" s="33" t="s">
        <v>62</v>
      </c>
      <c r="C1" s="33" t="s">
        <v>34</v>
      </c>
      <c r="D1" s="33" t="s">
        <v>34</v>
      </c>
      <c r="E1" s="33" t="s">
        <v>34</v>
      </c>
      <c r="F1" s="33" t="s">
        <v>34</v>
      </c>
      <c r="G1" s="33" t="s">
        <v>34</v>
      </c>
      <c r="H1" s="1" t="s">
        <v>34</v>
      </c>
    </row>
    <row r="2" spans="1:8" ht="15.95" customHeight="1">
      <c r="A2" s="1" t="s">
        <v>34</v>
      </c>
      <c r="B2" s="34" t="s">
        <v>36</v>
      </c>
      <c r="C2" s="34" t="s">
        <v>34</v>
      </c>
      <c r="D2" s="39" t="s">
        <v>34</v>
      </c>
      <c r="E2" s="39" t="s">
        <v>34</v>
      </c>
      <c r="F2" s="39" t="s">
        <v>34</v>
      </c>
      <c r="G2" s="2" t="s">
        <v>63</v>
      </c>
      <c r="H2" s="1" t="s">
        <v>34</v>
      </c>
    </row>
    <row r="3" spans="1:8" ht="21.95" customHeight="1">
      <c r="A3" s="1" t="s">
        <v>34</v>
      </c>
      <c r="B3" s="40" t="s">
        <v>132</v>
      </c>
      <c r="C3" s="40" t="s">
        <v>34</v>
      </c>
      <c r="D3" s="40" t="s">
        <v>34</v>
      </c>
      <c r="E3" s="40" t="s">
        <v>34</v>
      </c>
      <c r="F3" s="40" t="s">
        <v>34</v>
      </c>
      <c r="G3" s="40" t="s">
        <v>34</v>
      </c>
      <c r="H3" s="1" t="s">
        <v>34</v>
      </c>
    </row>
    <row r="4" spans="1:8" ht="17.100000000000001" customHeight="1">
      <c r="A4" s="1" t="s">
        <v>34</v>
      </c>
      <c r="B4" s="3" t="s">
        <v>65</v>
      </c>
      <c r="C4" s="4" t="s">
        <v>66</v>
      </c>
      <c r="D4" s="4" t="s">
        <v>67</v>
      </c>
      <c r="E4" s="4" t="s">
        <v>68</v>
      </c>
      <c r="F4" s="4" t="s">
        <v>69</v>
      </c>
      <c r="G4" s="5" t="s">
        <v>70</v>
      </c>
      <c r="H4" s="1" t="s">
        <v>34</v>
      </c>
    </row>
    <row r="5" spans="1:8" ht="15" customHeight="1">
      <c r="A5" s="1" t="s">
        <v>34</v>
      </c>
      <c r="B5" s="6" t="s">
        <v>97</v>
      </c>
      <c r="C5" s="7" t="s">
        <v>98</v>
      </c>
      <c r="D5" s="8" t="s">
        <v>34</v>
      </c>
      <c r="E5" s="9" t="s">
        <v>34</v>
      </c>
      <c r="F5" s="9" t="s">
        <v>34</v>
      </c>
      <c r="G5" s="10" t="s">
        <v>34</v>
      </c>
      <c r="H5" s="1" t="s">
        <v>34</v>
      </c>
    </row>
    <row r="6" spans="1:8" ht="15" customHeight="1">
      <c r="A6" s="1" t="s">
        <v>34</v>
      </c>
      <c r="B6" s="6" t="s">
        <v>99</v>
      </c>
      <c r="C6" s="7" t="s">
        <v>100</v>
      </c>
      <c r="D6" s="8" t="s">
        <v>34</v>
      </c>
      <c r="E6" s="9" t="s">
        <v>34</v>
      </c>
      <c r="F6" s="9" t="s">
        <v>34</v>
      </c>
      <c r="G6" s="10" t="s">
        <v>34</v>
      </c>
      <c r="H6" s="1" t="s">
        <v>34</v>
      </c>
    </row>
    <row r="7" spans="1:8" ht="15" customHeight="1">
      <c r="A7" s="1" t="s">
        <v>34</v>
      </c>
      <c r="B7" s="6" t="s">
        <v>75</v>
      </c>
      <c r="C7" s="7" t="s">
        <v>101</v>
      </c>
      <c r="D7" s="8" t="s">
        <v>34</v>
      </c>
      <c r="E7" s="9" t="s">
        <v>34</v>
      </c>
      <c r="F7" s="9" t="s">
        <v>34</v>
      </c>
      <c r="G7" s="10" t="s">
        <v>34</v>
      </c>
      <c r="H7" s="1" t="s">
        <v>34</v>
      </c>
    </row>
    <row r="8" spans="1:8" ht="15" customHeight="1">
      <c r="A8" s="1" t="s">
        <v>34</v>
      </c>
      <c r="B8" s="6" t="s">
        <v>102</v>
      </c>
      <c r="C8" s="7" t="s">
        <v>133</v>
      </c>
      <c r="D8" s="8" t="s">
        <v>104</v>
      </c>
      <c r="E8" s="11">
        <v>184</v>
      </c>
      <c r="F8" s="12"/>
      <c r="G8" s="10" t="str">
        <f t="shared" ref="G8:G21" si="0">IF(ISBLANK(E8),"",IF(ISBLANK(F8),"",E8*F8))</f>
        <v/>
      </c>
      <c r="H8" s="1" t="s">
        <v>34</v>
      </c>
    </row>
    <row r="9" spans="1:8" ht="15" customHeight="1">
      <c r="A9" s="1" t="s">
        <v>34</v>
      </c>
      <c r="B9" s="6" t="s">
        <v>105</v>
      </c>
      <c r="C9" s="7" t="s">
        <v>134</v>
      </c>
      <c r="D9" s="8" t="s">
        <v>104</v>
      </c>
      <c r="E9" s="11">
        <v>2019</v>
      </c>
      <c r="F9" s="12"/>
      <c r="G9" s="10" t="str">
        <f t="shared" si="0"/>
        <v/>
      </c>
      <c r="H9" s="1" t="s">
        <v>34</v>
      </c>
    </row>
    <row r="10" spans="1:8" ht="23.1" customHeight="1">
      <c r="A10" s="1" t="s">
        <v>34</v>
      </c>
      <c r="B10" s="6" t="s">
        <v>107</v>
      </c>
      <c r="C10" s="7" t="s">
        <v>135</v>
      </c>
      <c r="D10" s="8" t="s">
        <v>136</v>
      </c>
      <c r="E10" s="11">
        <v>152</v>
      </c>
      <c r="F10" s="12"/>
      <c r="G10" s="10" t="str">
        <f t="shared" si="0"/>
        <v/>
      </c>
      <c r="H10" s="1" t="s">
        <v>34</v>
      </c>
    </row>
    <row r="11" spans="1:8" ht="15" customHeight="1">
      <c r="A11" s="1" t="s">
        <v>34</v>
      </c>
      <c r="B11" s="6" t="s">
        <v>109</v>
      </c>
      <c r="C11" s="7" t="s">
        <v>137</v>
      </c>
      <c r="D11" s="8" t="s">
        <v>125</v>
      </c>
      <c r="E11" s="11">
        <v>4</v>
      </c>
      <c r="F11" s="12"/>
      <c r="G11" s="10" t="str">
        <f t="shared" si="0"/>
        <v/>
      </c>
      <c r="H11" s="1" t="s">
        <v>34</v>
      </c>
    </row>
    <row r="12" spans="1:8" ht="15" customHeight="1">
      <c r="A12" s="1" t="s">
        <v>34</v>
      </c>
      <c r="B12" s="6" t="s">
        <v>111</v>
      </c>
      <c r="C12" s="7" t="s">
        <v>138</v>
      </c>
      <c r="D12" s="8" t="s">
        <v>139</v>
      </c>
      <c r="E12" s="11">
        <v>1.52</v>
      </c>
      <c r="F12" s="12"/>
      <c r="G12" s="10" t="str">
        <f t="shared" si="0"/>
        <v/>
      </c>
      <c r="H12" s="1" t="s">
        <v>34</v>
      </c>
    </row>
    <row r="13" spans="1:8" ht="15" customHeight="1">
      <c r="A13" s="1" t="s">
        <v>34</v>
      </c>
      <c r="B13" s="6" t="s">
        <v>113</v>
      </c>
      <c r="C13" s="7" t="s">
        <v>140</v>
      </c>
      <c r="D13" s="8" t="s">
        <v>139</v>
      </c>
      <c r="E13" s="11">
        <v>2.4700000000000002</v>
      </c>
      <c r="F13" s="12"/>
      <c r="G13" s="10" t="str">
        <f t="shared" si="0"/>
        <v/>
      </c>
      <c r="H13" s="1" t="s">
        <v>34</v>
      </c>
    </row>
    <row r="14" spans="1:8" ht="15" customHeight="1">
      <c r="A14" s="1" t="s">
        <v>34</v>
      </c>
      <c r="B14" s="6" t="s">
        <v>116</v>
      </c>
      <c r="C14" s="7" t="s">
        <v>141</v>
      </c>
      <c r="D14" s="8" t="s">
        <v>139</v>
      </c>
      <c r="E14" s="11">
        <v>2.1</v>
      </c>
      <c r="F14" s="12"/>
      <c r="G14" s="10" t="str">
        <f t="shared" si="0"/>
        <v/>
      </c>
      <c r="H14" s="1" t="s">
        <v>34</v>
      </c>
    </row>
    <row r="15" spans="1:8" ht="15" customHeight="1">
      <c r="A15" s="1" t="s">
        <v>34</v>
      </c>
      <c r="B15" s="6" t="s">
        <v>118</v>
      </c>
      <c r="C15" s="7" t="s">
        <v>142</v>
      </c>
      <c r="D15" s="8" t="s">
        <v>139</v>
      </c>
      <c r="E15" s="11">
        <v>57.28</v>
      </c>
      <c r="F15" s="12"/>
      <c r="G15" s="10" t="str">
        <f t="shared" si="0"/>
        <v/>
      </c>
      <c r="H15" s="1" t="s">
        <v>34</v>
      </c>
    </row>
    <row r="16" spans="1:8" ht="15" customHeight="1">
      <c r="A16" s="1" t="s">
        <v>34</v>
      </c>
      <c r="B16" s="6">
        <v>-9</v>
      </c>
      <c r="C16" s="7" t="s">
        <v>143</v>
      </c>
      <c r="D16" s="8" t="s">
        <v>139</v>
      </c>
      <c r="E16" s="11">
        <v>10.69</v>
      </c>
      <c r="F16" s="12"/>
      <c r="G16" s="10" t="str">
        <f t="shared" si="0"/>
        <v/>
      </c>
      <c r="H16" s="1" t="s">
        <v>34</v>
      </c>
    </row>
    <row r="17" spans="1:8" ht="15" customHeight="1">
      <c r="A17" s="1" t="s">
        <v>34</v>
      </c>
      <c r="B17" s="6" t="s">
        <v>144</v>
      </c>
      <c r="C17" s="7" t="s">
        <v>145</v>
      </c>
      <c r="D17" s="8" t="s">
        <v>139</v>
      </c>
      <c r="E17" s="11">
        <v>4.8499999999999996</v>
      </c>
      <c r="F17" s="12"/>
      <c r="G17" s="10" t="str">
        <f t="shared" si="0"/>
        <v/>
      </c>
      <c r="H17" s="1" t="s">
        <v>34</v>
      </c>
    </row>
    <row r="18" spans="1:8" ht="15" customHeight="1">
      <c r="A18" s="1" t="s">
        <v>34</v>
      </c>
      <c r="B18" s="6" t="s">
        <v>146</v>
      </c>
      <c r="C18" s="7" t="s">
        <v>147</v>
      </c>
      <c r="D18" s="8" t="s">
        <v>104</v>
      </c>
      <c r="E18" s="11">
        <v>96</v>
      </c>
      <c r="F18" s="12"/>
      <c r="G18" s="10" t="str">
        <f t="shared" si="0"/>
        <v/>
      </c>
      <c r="H18" s="1" t="s">
        <v>34</v>
      </c>
    </row>
    <row r="19" spans="1:8" ht="15" customHeight="1">
      <c r="A19" s="1" t="s">
        <v>34</v>
      </c>
      <c r="B19" s="6" t="s">
        <v>148</v>
      </c>
      <c r="C19" s="7" t="s">
        <v>149</v>
      </c>
      <c r="D19" s="8" t="s">
        <v>104</v>
      </c>
      <c r="E19" s="11">
        <v>528</v>
      </c>
      <c r="F19" s="12"/>
      <c r="G19" s="10" t="str">
        <f t="shared" si="0"/>
        <v/>
      </c>
      <c r="H19" s="1" t="s">
        <v>34</v>
      </c>
    </row>
    <row r="20" spans="1:8" ht="15" customHeight="1">
      <c r="A20" s="1" t="s">
        <v>34</v>
      </c>
      <c r="B20" s="6" t="s">
        <v>150</v>
      </c>
      <c r="C20" s="7" t="s">
        <v>151</v>
      </c>
      <c r="D20" s="8" t="s">
        <v>104</v>
      </c>
      <c r="E20" s="11">
        <v>2275</v>
      </c>
      <c r="F20" s="12"/>
      <c r="G20" s="10" t="str">
        <f t="shared" si="0"/>
        <v/>
      </c>
      <c r="H20" s="1" t="s">
        <v>34</v>
      </c>
    </row>
    <row r="21" spans="1:8" ht="15" customHeight="1">
      <c r="A21" s="1" t="s">
        <v>34</v>
      </c>
      <c r="B21" s="6" t="s">
        <v>152</v>
      </c>
      <c r="C21" s="7" t="s">
        <v>153</v>
      </c>
      <c r="D21" s="8" t="s">
        <v>136</v>
      </c>
      <c r="E21" s="11">
        <v>170</v>
      </c>
      <c r="F21" s="12"/>
      <c r="G21" s="10" t="str">
        <f t="shared" si="0"/>
        <v/>
      </c>
      <c r="H21" s="1" t="s">
        <v>34</v>
      </c>
    </row>
    <row r="22" spans="1:8" ht="15" customHeight="1">
      <c r="A22" s="1" t="s">
        <v>34</v>
      </c>
      <c r="B22" s="6" t="s">
        <v>120</v>
      </c>
      <c r="C22" s="7" t="s">
        <v>121</v>
      </c>
      <c r="D22" s="8" t="s">
        <v>34</v>
      </c>
      <c r="E22" s="11" t="s">
        <v>34</v>
      </c>
      <c r="F22" s="12"/>
      <c r="G22" s="10" t="s">
        <v>34</v>
      </c>
      <c r="H22" s="1" t="s">
        <v>34</v>
      </c>
    </row>
    <row r="23" spans="1:8" ht="15" customHeight="1">
      <c r="A23" s="1" t="s">
        <v>34</v>
      </c>
      <c r="B23" s="6" t="s">
        <v>122</v>
      </c>
      <c r="C23" s="7" t="s">
        <v>123</v>
      </c>
      <c r="D23" s="8" t="s">
        <v>34</v>
      </c>
      <c r="E23" s="11" t="s">
        <v>34</v>
      </c>
      <c r="F23" s="12"/>
      <c r="G23" s="10" t="s">
        <v>34</v>
      </c>
      <c r="H23" s="1" t="s">
        <v>34</v>
      </c>
    </row>
    <row r="24" spans="1:8" ht="15" customHeight="1">
      <c r="A24" s="1" t="s">
        <v>34</v>
      </c>
      <c r="B24" s="6" t="s">
        <v>78</v>
      </c>
      <c r="C24" s="7" t="s">
        <v>124</v>
      </c>
      <c r="D24" s="8" t="s">
        <v>34</v>
      </c>
      <c r="E24" s="11" t="s">
        <v>34</v>
      </c>
      <c r="F24" s="12"/>
      <c r="G24" s="10" t="s">
        <v>34</v>
      </c>
      <c r="H24" s="1" t="s">
        <v>34</v>
      </c>
    </row>
    <row r="25" spans="1:8" ht="15" customHeight="1">
      <c r="A25" s="1" t="s">
        <v>34</v>
      </c>
      <c r="B25" s="6" t="s">
        <v>102</v>
      </c>
      <c r="C25" s="7" t="s">
        <v>154</v>
      </c>
      <c r="D25" s="8" t="s">
        <v>125</v>
      </c>
      <c r="E25" s="11">
        <v>188</v>
      </c>
      <c r="F25" s="12"/>
      <c r="G25" s="10" t="str">
        <f t="shared" ref="G25:G28" si="1">IF(ISBLANK(E25),"",IF(ISBLANK(F25),"",E25*F25))</f>
        <v/>
      </c>
      <c r="H25" s="1" t="s">
        <v>34</v>
      </c>
    </row>
    <row r="26" spans="1:8" ht="15" customHeight="1">
      <c r="A26" s="1" t="s">
        <v>34</v>
      </c>
      <c r="B26" s="6" t="s">
        <v>105</v>
      </c>
      <c r="C26" s="7" t="s">
        <v>155</v>
      </c>
      <c r="D26" s="8" t="s">
        <v>125</v>
      </c>
      <c r="E26" s="11">
        <v>188</v>
      </c>
      <c r="F26" s="12"/>
      <c r="G26" s="10" t="str">
        <f t="shared" si="1"/>
        <v/>
      </c>
      <c r="H26" s="1" t="s">
        <v>34</v>
      </c>
    </row>
    <row r="27" spans="1:8" ht="15" customHeight="1">
      <c r="A27" s="1" t="s">
        <v>34</v>
      </c>
      <c r="B27" s="6" t="s">
        <v>107</v>
      </c>
      <c r="C27" s="7" t="s">
        <v>156</v>
      </c>
      <c r="D27" s="8" t="s">
        <v>125</v>
      </c>
      <c r="E27" s="11">
        <v>812</v>
      </c>
      <c r="F27" s="12"/>
      <c r="G27" s="10" t="str">
        <f t="shared" si="1"/>
        <v/>
      </c>
      <c r="H27" s="1" t="s">
        <v>34</v>
      </c>
    </row>
    <row r="28" spans="1:8" ht="15" customHeight="1">
      <c r="A28" s="1" t="s">
        <v>34</v>
      </c>
      <c r="B28" s="6" t="s">
        <v>109</v>
      </c>
      <c r="C28" s="7" t="s">
        <v>157</v>
      </c>
      <c r="D28" s="8" t="s">
        <v>125</v>
      </c>
      <c r="E28" s="11">
        <v>34</v>
      </c>
      <c r="F28" s="12"/>
      <c r="G28" s="10" t="str">
        <f t="shared" si="1"/>
        <v/>
      </c>
      <c r="H28" s="1" t="s">
        <v>34</v>
      </c>
    </row>
    <row r="29" spans="1:8" ht="15" customHeight="1">
      <c r="A29" s="1" t="s">
        <v>34</v>
      </c>
      <c r="B29" s="6" t="s">
        <v>126</v>
      </c>
      <c r="C29" s="7" t="s">
        <v>127</v>
      </c>
      <c r="D29" s="8" t="s">
        <v>34</v>
      </c>
      <c r="E29" s="11" t="s">
        <v>34</v>
      </c>
      <c r="F29" s="12"/>
      <c r="G29" s="10" t="s">
        <v>34</v>
      </c>
      <c r="H29" s="1" t="s">
        <v>34</v>
      </c>
    </row>
    <row r="30" spans="1:8" ht="15" customHeight="1">
      <c r="A30" s="1" t="s">
        <v>34</v>
      </c>
      <c r="B30" s="6" t="s">
        <v>75</v>
      </c>
      <c r="C30" s="7" t="s">
        <v>158</v>
      </c>
      <c r="D30" s="8" t="s">
        <v>136</v>
      </c>
      <c r="E30" s="11">
        <v>248</v>
      </c>
      <c r="F30" s="12"/>
      <c r="G30" s="10" t="str">
        <f>IF(ISBLANK(E30),"",IF(ISBLANK(F30),"",E30*F30))</f>
        <v/>
      </c>
      <c r="H30" s="1" t="s">
        <v>34</v>
      </c>
    </row>
    <row r="31" spans="1:8" ht="248.1" customHeight="1">
      <c r="A31" s="1" t="s">
        <v>34</v>
      </c>
      <c r="B31" s="6" t="s">
        <v>34</v>
      </c>
      <c r="C31" s="7" t="s">
        <v>34</v>
      </c>
      <c r="D31" s="8" t="s">
        <v>34</v>
      </c>
      <c r="E31" s="9" t="s">
        <v>34</v>
      </c>
      <c r="F31" s="9" t="s">
        <v>34</v>
      </c>
      <c r="G31" s="10" t="s">
        <v>34</v>
      </c>
      <c r="H31" s="1" t="s">
        <v>34</v>
      </c>
    </row>
    <row r="32" spans="1:8" ht="15" customHeight="1">
      <c r="A32" s="1" t="s">
        <v>34</v>
      </c>
      <c r="B32" s="41" t="s">
        <v>159</v>
      </c>
      <c r="C32" s="42"/>
      <c r="D32" s="42"/>
      <c r="E32" s="43"/>
      <c r="F32" s="13">
        <f>SUM(G8:G30)</f>
        <v>0</v>
      </c>
      <c r="G32" s="13" t="s">
        <v>94</v>
      </c>
      <c r="H32" s="1" t="s">
        <v>34</v>
      </c>
    </row>
    <row r="33" spans="1:8" ht="15" customHeight="1">
      <c r="A33" s="1" t="s">
        <v>34</v>
      </c>
      <c r="B33" s="38" t="s">
        <v>160</v>
      </c>
      <c r="C33" s="38" t="s">
        <v>34</v>
      </c>
      <c r="D33" s="38" t="s">
        <v>34</v>
      </c>
      <c r="E33" s="38" t="s">
        <v>34</v>
      </c>
      <c r="F33" s="38" t="s">
        <v>34</v>
      </c>
      <c r="G33" s="14" t="s">
        <v>95</v>
      </c>
      <c r="H33" s="1" t="s">
        <v>34</v>
      </c>
    </row>
    <row r="34" spans="1:8" ht="12" customHeight="1">
      <c r="A34" s="1" t="s">
        <v>34</v>
      </c>
      <c r="B34" s="1" t="s">
        <v>34</v>
      </c>
      <c r="C34" s="1" t="s">
        <v>34</v>
      </c>
      <c r="D34" s="1" t="s">
        <v>34</v>
      </c>
      <c r="E34" s="1" t="s">
        <v>34</v>
      </c>
      <c r="F34" s="1" t="s">
        <v>34</v>
      </c>
      <c r="G34" s="1" t="s">
        <v>34</v>
      </c>
      <c r="H34" s="1" t="s">
        <v>34</v>
      </c>
    </row>
  </sheetData>
  <mergeCells count="6">
    <mergeCell ref="B33:F33"/>
    <mergeCell ref="B1:G1"/>
    <mergeCell ref="B2:C2"/>
    <mergeCell ref="D2:F2"/>
    <mergeCell ref="B3:G3"/>
    <mergeCell ref="B32:E32"/>
  </mergeCells>
  <phoneticPr fontId="23" type="noConversion"/>
  <pageMargins left="0" right="0" top="0" bottom="0" header="0" footer="0"/>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8" master="" otherUserPermission="visible"/>
  <rangeList sheetStid="9" master="" otherUserPermission="visible"/>
  <rangeList sheetStid="1" master="" otherUserPermission="visible"/>
  <rangeList sheetStid="2" master="" otherUserPermission="visible"/>
  <rangeList sheetStid="5" master="" otherUserPermission="visible"/>
  <rangeList sheetStid="6"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5</vt:i4>
      </vt:variant>
    </vt:vector>
  </HeadingPairs>
  <TitlesOfParts>
    <vt:vector size="11" baseType="lpstr">
      <vt:lpstr>封面 </vt:lpstr>
      <vt:lpstr>清单说明</vt:lpstr>
      <vt:lpstr>汇总表</vt:lpstr>
      <vt:lpstr>清单  第100章  总 则</vt:lpstr>
      <vt:lpstr>清单  第600章  交通工程及沿线设施（S322）</vt:lpstr>
      <vt:lpstr>清单  第600章 交通工程及沿线设施（护栏整修）</vt:lpstr>
      <vt:lpstr>JR_PAGE_ANCHOR_0_1</vt:lpstr>
      <vt:lpstr>JR_PAGE_ANCHOR_1_1</vt:lpstr>
      <vt:lpstr>'封面 '!Print_Area</vt:lpstr>
      <vt:lpstr>'清单  第100章  总 则'!Print_Area</vt:lpstr>
      <vt:lpstr>清单说明!Print_Area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南京南大尚诚软件科技有限公司</cp:lastModifiedBy>
  <dcterms:created xsi:type="dcterms:W3CDTF">2025-11-16T06:51:00Z</dcterms:created>
  <dcterms:modified xsi:type="dcterms:W3CDTF">2026-01-15T06:14:26Z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6FC7FAAE25FC4C8B8ED4C5C322108DEC_12</vt:lpwstr>
  </property>
  <property fmtid="{D5CDD505-2E9C-101B-9397-08002B2CF9AE}" pid="3" name="KSOProductBuildVer">
    <vt:lpwstr>2052-12.1.0.24034</vt:lpwstr>
  </property>
  <property fmtid="{D5CDD505-2E9C-101B-9397-08002B2CF9AE}" pid="4" name="CalculationRule">
    <vt:i4>0</vt:i4>
  </property>
</Properties>
</file>