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00" activeTab="1"/>
  </bookViews>
  <sheets>
    <sheet name="设备配置一览表" sheetId="27" r:id="rId1"/>
    <sheet name="人员配置一览表--打印" sheetId="30" r:id="rId2"/>
    <sheet name="人员配置一览表" sheetId="28" state="hidden" r:id="rId3"/>
  </sheets>
  <definedNames>
    <definedName name="_xlnm.Print_Area" localSheetId="0">设备配置一览表!$A$1:$E$12</definedName>
    <definedName name="_xlnm.Print_Titles" localSheetId="1">'人员配置一览表--打印'!$1:$3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<sst xmlns="http://schemas.openxmlformats.org/spreadsheetml/2006/main" count="185" uniqueCount="131">
  <si>
    <t>车辆（设备）配置一览表</t>
  </si>
  <si>
    <t>序号</t>
  </si>
  <si>
    <t>车辆（设备）
名称</t>
  </si>
  <si>
    <t>最低数量要求</t>
  </si>
  <si>
    <t>配置要求</t>
  </si>
  <si>
    <t>备注</t>
  </si>
  <si>
    <t>巡视车</t>
  </si>
  <si>
    <t>1辆</t>
  </si>
  <si>
    <t>汽油排量1.4及以上或新能源车</t>
  </si>
  <si>
    <t>2025年7月1日前进场</t>
  </si>
  <si>
    <t>2辆</t>
  </si>
  <si>
    <t>（1）皮卡车或小型普通客车，其中皮卡车不少于1辆</t>
  </si>
  <si>
    <t>投标文件中按规定填写承诺,进场前须提供配置的数量、 品牌型号等信息。最晚其中1辆2026年5月1日前进场，其余1辆于2025年7月1日前进场，具体以业主通知为准。</t>
  </si>
  <si>
    <t>应急汽油排污水泵</t>
  </si>
  <si>
    <t>1台</t>
  </si>
  <si>
    <t>流量不低于35m³/h，扬程不低于15米，进出水口直径80mm，带5米进水管20米出水管</t>
  </si>
  <si>
    <t>便携汽柴油机排水泵</t>
  </si>
  <si>
    <t>2台</t>
  </si>
  <si>
    <t>流量不低于80立方米/小时，进出水口直径100mm，每台带5米进水管30米出水管</t>
  </si>
  <si>
    <t>其中1台最晚2026年5月1日前进场，具体以业主通知为准。</t>
  </si>
  <si>
    <t>驾驶式洗地机</t>
  </si>
  <si>
    <t>5台</t>
  </si>
  <si>
    <t>清洁效率≥4000㎡/h，清洁宽度≥700mm，清污水箱容量≥80L，总功率≥2000W</t>
  </si>
  <si>
    <t>根据进场时间，具体以业主通知为准。</t>
  </si>
  <si>
    <t>自走式洗地机</t>
  </si>
  <si>
    <t>清洁效率≥2000㎡/h，清洁宽度≥500mm，清污水箱容量≥50L，总功率≥1000W</t>
  </si>
  <si>
    <t>三轮高压清洗设备</t>
  </si>
  <si>
    <t>高压枪压力≥100KG，水箱容积≥650L。</t>
  </si>
  <si>
    <t>工业吸尘器</t>
  </si>
  <si>
    <t>干湿两用，3000W，80L</t>
  </si>
  <si>
    <t>移动四合一气体检测仪</t>
  </si>
  <si>
    <t>氧气、一氧化碳、硫化氢、可燃气体等四合一</t>
  </si>
  <si>
    <t>最晚2025年7月1日前进场，具体以业主通知为准。</t>
  </si>
  <si>
    <r>
      <rPr>
        <sz val="11"/>
        <color theme="1"/>
        <rFont val="等线"/>
        <charset val="134"/>
        <scheme val="minor"/>
      </rPr>
      <t>注：1、</t>
    </r>
    <r>
      <rPr>
        <b/>
        <sz val="11"/>
        <color theme="1"/>
        <rFont val="等线"/>
        <charset val="134"/>
        <scheme val="minor"/>
      </rPr>
      <t>投标人拟投入本项目的车辆（设备）须满足招标文件的要求，投标文件中未承诺或承诺情况不满足招标要求的均视为非实质性响应招标文件，为无效投标。</t>
    </r>
    <r>
      <rPr>
        <sz val="11"/>
        <color theme="1"/>
        <rFont val="等线"/>
        <charset val="134"/>
        <scheme val="minor"/>
      </rPr>
      <t xml:space="preserve">相关车辆（设备）至少须在履约计划开始时间前配置到位，车辆（设备）清单及相关证明材料、机动车登记证书、车辆购买发票复印件；租赁车的需提供相应证明材料：投标单位的租赁协议（结束日期不早于本项目服务期）、车辆行驶证（包括行驶证上车辆彩色照片）、机动车登记证书、租赁费用发票复印件，以上材料均须在进场核验时向采购人提交。
</t>
    </r>
    <r>
      <rPr>
        <b/>
        <sz val="11"/>
        <rFont val="等线"/>
        <charset val="134"/>
        <scheme val="minor"/>
      </rPr>
      <t>2.巡视车的机动车登记证书初次登记日期须在2020年1月1日（含）之后；车辆检验合格方可上路作业；因国家及地方相关法律、法规及标准调整而不符合上路要求的车辆，承包商须无条件更换。
3.如为新购车辆，须在中标通知书发出后1.5个月内配备到位（2026年5月1日前进场的车辆除外）。在上述车辆到位前，承包商应通过租赁等形式确保正常作业需要，费用已包含在综合报价中，不再另计。</t>
    </r>
    <r>
      <rPr>
        <b/>
        <sz val="11"/>
        <color rgb="FFFF0000"/>
        <rFont val="等线"/>
        <charset val="134"/>
        <scheme val="minor"/>
      </rPr>
      <t xml:space="preserve">
4、以上配置为本项目最低要求，项目履约过程中，根据服务需要，需增配相关车辆（设备）数量的，承包商需在甲方通知后7天内配置到位，相关费用在投标报价中综合考虑，不额外增加费用。</t>
    </r>
    <r>
      <rPr>
        <sz val="11"/>
        <color theme="1"/>
        <rFont val="等线"/>
        <charset val="134"/>
        <scheme val="minor"/>
      </rPr>
      <t xml:space="preserve">
</t>
    </r>
  </si>
  <si>
    <t>人员配置一览表（2025年园区东片区综合管廊及地下空间综合养护服务项目）</t>
  </si>
  <si>
    <t>岗位名称\区域</t>
  </si>
  <si>
    <t>岗位要求</t>
  </si>
  <si>
    <t>在岗人员数量</t>
  </si>
  <si>
    <t>时间</t>
  </si>
  <si>
    <t>职称</t>
  </si>
  <si>
    <t>证书</t>
  </si>
  <si>
    <t>月亮总湾管廊、桑田岛综合管廊、总部基地综合管廊</t>
  </si>
  <si>
    <t>锦溪公园地库</t>
  </si>
  <si>
    <t>纳米公园地库、独墅湖公园地库、月墅公园地库</t>
  </si>
  <si>
    <t>网水学校地库</t>
  </si>
  <si>
    <t>合计</t>
  </si>
  <si>
    <t>项目组</t>
  </si>
  <si>
    <t>项目经理</t>
  </si>
  <si>
    <t>8:30-17:30</t>
  </si>
  <si>
    <t>中级（含）以上职称</t>
  </si>
  <si>
    <t>建筑工程或市政公用工程或机电工程一级建造师</t>
  </si>
  <si>
    <t>机电工程师</t>
  </si>
  <si>
    <t>机电、自动化类等中级（含）以上职称</t>
  </si>
  <si>
    <t>土建工程师</t>
  </si>
  <si>
    <t>建筑、市政类等中级（含）以上职称</t>
  </si>
  <si>
    <t>安全员</t>
  </si>
  <si>
    <t>持有安全员C证</t>
  </si>
  <si>
    <t>小计</t>
  </si>
  <si>
    <t>维护
人员</t>
  </si>
  <si>
    <t>土建维护</t>
  </si>
  <si>
    <t>/</t>
  </si>
  <si>
    <t>低压设备维护</t>
  </si>
  <si>
    <t>低压电工作业证</t>
  </si>
  <si>
    <t>高压设备维护</t>
  </si>
  <si>
    <t>高压电工作业证</t>
  </si>
  <si>
    <t>值班   人员</t>
  </si>
  <si>
    <t>中控室</t>
  </si>
  <si>
    <t>24小时</t>
  </si>
  <si>
    <t>高中及以上学历</t>
  </si>
  <si>
    <t>消控室</t>
  </si>
  <si>
    <t>建（构）筑物消防员初级证书或消防设施操作员（4级及以上）</t>
  </si>
  <si>
    <t>其他人员</t>
  </si>
  <si>
    <t>保洁员</t>
  </si>
  <si>
    <t>8:00-17:00</t>
  </si>
  <si>
    <t>安全巡视员</t>
  </si>
  <si>
    <t>资料员</t>
  </si>
  <si>
    <t>岗位数合计（维护人员+值班人员+其他人员）</t>
  </si>
  <si>
    <r>
      <rPr>
        <sz val="11"/>
        <rFont val="等线"/>
        <charset val="134"/>
        <scheme val="minor"/>
      </rPr>
      <t>1、本表所列数量均为工作时间内各岗位要求配置的最低人数，拟投入本项目各岗位人员数量不得低于本表要求，</t>
    </r>
    <r>
      <rPr>
        <sz val="11"/>
        <color rgb="FFFF0000"/>
        <rFont val="等线"/>
        <charset val="134"/>
        <scheme val="minor"/>
      </rPr>
      <t>本表的人员配置要求仅为示意，合同期内，配置的人员和设备不固定工作场所，业主单位可根据项目实际情况，随时调配，中标单位须无条件服从统一的分配和调度</t>
    </r>
  </si>
  <si>
    <r>
      <rPr>
        <sz val="11"/>
        <rFont val="等线"/>
        <charset val="134"/>
        <scheme val="minor"/>
      </rPr>
      <t>2、投标文件中至少须提供项目组人员缴纳的最近一期的社保证明、职称证书、资格证书扫描件，职称证书若无法体现专业类别的，可提供职称申报表等佐证材料予以证明。</t>
    </r>
    <r>
      <rPr>
        <b/>
        <sz val="11"/>
        <rFont val="等线"/>
        <charset val="134"/>
        <scheme val="minor"/>
      </rPr>
      <t>投标文件中未提供或提供的资料不全、不清晰、或不符合招标要求的均视为非实质性响应招标文件要求，为无效投标。</t>
    </r>
  </si>
  <si>
    <r>
      <rPr>
        <sz val="11"/>
        <rFont val="等线"/>
        <charset val="134"/>
        <scheme val="minor"/>
      </rPr>
      <t>3、投标文件中至少须对作业人员、值班人员、其他人员的配置数量、配置情况进行承诺，</t>
    </r>
    <r>
      <rPr>
        <b/>
        <sz val="11"/>
        <rFont val="等线"/>
        <charset val="134"/>
        <scheme val="minor"/>
      </rPr>
      <t>未承诺或承诺配置情况不符合招标要求的视为非实质性响应招标文件，为无效投标。</t>
    </r>
    <r>
      <rPr>
        <sz val="11"/>
        <rFont val="等线"/>
        <charset val="134"/>
        <scheme val="minor"/>
      </rPr>
      <t>相关人员至少须在履约计划开始时间前配置到位，人员清单及相关证明材料(最近一期的社保证明、职称证书、资格证书)须在进场核验时向采购人提交。</t>
    </r>
  </si>
  <si>
    <t>2024年园区湖西片区隧道及地下车库综合养护服务人员岗位配置表</t>
  </si>
  <si>
    <t>养护范围</t>
  </si>
  <si>
    <t>作业人员</t>
  </si>
  <si>
    <t>项目组人员</t>
  </si>
  <si>
    <t>维护人员</t>
  </si>
  <si>
    <t>值班人员</t>
  </si>
  <si>
    <t xml:space="preserve">项目经理
</t>
  </si>
  <si>
    <t xml:space="preserve">项目副经理
</t>
  </si>
  <si>
    <t xml:space="preserve">市政工程师
</t>
  </si>
  <si>
    <t xml:space="preserve">机电工程师
</t>
  </si>
  <si>
    <t xml:space="preserve">弱电工程师
</t>
  </si>
  <si>
    <t xml:space="preserve">安全员
</t>
  </si>
  <si>
    <t>市政</t>
  </si>
  <si>
    <t>机电</t>
  </si>
  <si>
    <t>弱电</t>
  </si>
  <si>
    <t>综合巡检维修人员</t>
  </si>
  <si>
    <t>维护人员岗位小计</t>
  </si>
  <si>
    <t>变电所</t>
  </si>
  <si>
    <t>值班人员岗位小计</t>
  </si>
  <si>
    <t>特种设备管理员</t>
  </si>
  <si>
    <t>秩序维护员</t>
  </si>
  <si>
    <t>驾驶员（不含洗扫一体车、高压清洗车驾驶员)</t>
  </si>
  <si>
    <t>其他人员岗位小计</t>
  </si>
  <si>
    <t>白班：8:00-17:00</t>
  </si>
  <si>
    <t>夜班：0:00-6：00</t>
  </si>
  <si>
    <t>隧道：6:00-24:00
地库：8:00-17:00</t>
  </si>
  <si>
    <t xml:space="preserve">地库白班：8:00-16:00
管理中心白班：7：00-15：00 </t>
  </si>
  <si>
    <t>隧道夜班：0:00-6：00
地库夜班：16:00-22:00
管理中心晚班:13.:00-21:00</t>
  </si>
  <si>
    <t>白班：6:00-22:00</t>
  </si>
  <si>
    <t>夜班：22:00-6：00</t>
  </si>
  <si>
    <t>技术职称、资格证书或其他证书要求</t>
  </si>
  <si>
    <t>电工作业证</t>
  </si>
  <si>
    <t>高压值班电工证</t>
  </si>
  <si>
    <t>特种设备管理员证（A证）</t>
  </si>
  <si>
    <t>市政、道桥、土木类等中级（含）以上职称</t>
  </si>
  <si>
    <t>机电类等中级（含）以上职称</t>
  </si>
  <si>
    <t>机电、电子、自动化类等中级（含）以上职称</t>
  </si>
  <si>
    <t>市政公用工程一级建造师，持有安全考核B证。</t>
  </si>
  <si>
    <t>机电工程一级建造师，持有安全考核B证</t>
  </si>
  <si>
    <t>星港街隧道</t>
  </si>
  <si>
    <t>星港街地库</t>
  </si>
  <si>
    <t>城北路</t>
  </si>
  <si>
    <t>金鸡湖隧道</t>
  </si>
  <si>
    <t>金鸡湖隧道管理中心大楼</t>
  </si>
  <si>
    <t>和众街地库</t>
  </si>
  <si>
    <t>中央公园地库</t>
  </si>
  <si>
    <t>网水学校</t>
  </si>
  <si>
    <t>1、本表所列数量均为工作时间内各岗位要求配置的最低人数，拟投入本项目各岗位人员数量不得低于本表要求</t>
  </si>
  <si>
    <r>
      <rPr>
        <sz val="11"/>
        <color theme="1"/>
        <rFont val="等线"/>
        <charset val="134"/>
        <scheme val="minor"/>
      </rPr>
      <t>2、投标文件中至少须提供项目组人员缴纳的最近一期的社保证明、职称证书、资格证书扫描件，职称证书若无法体现专业类别的，可提供职称申报表等佐证材料予以证明。</t>
    </r>
    <r>
      <rPr>
        <b/>
        <sz val="11"/>
        <color theme="1"/>
        <rFont val="等线"/>
        <charset val="134"/>
        <scheme val="minor"/>
      </rPr>
      <t>投标文件中未提供或提供的资料不全、不清晰、或不符合招标要求的均视为非实质性响应招标文件要求，为无效投标。</t>
    </r>
  </si>
  <si>
    <r>
      <rPr>
        <sz val="11"/>
        <color theme="1"/>
        <rFont val="等线"/>
        <charset val="134"/>
        <scheme val="minor"/>
      </rPr>
      <t>3、投标文件中至少须对作业人员、其他人员的配置数量、配置情况进行承诺，</t>
    </r>
    <r>
      <rPr>
        <b/>
        <sz val="11"/>
        <color theme="1"/>
        <rFont val="等线"/>
        <charset val="134"/>
        <scheme val="minor"/>
      </rPr>
      <t>未承诺或承诺配置情况不符合招标要求的视为非实质性响应招标文件，为无效投标。</t>
    </r>
    <r>
      <rPr>
        <sz val="11"/>
        <color theme="1"/>
        <rFont val="等线"/>
        <charset val="134"/>
        <scheme val="minor"/>
      </rPr>
      <t>相关人员至少须在履约计划开始时间前配置到位，人员清单及相关证明材料(最近一期的社保证明、职称证书、资格证书)须在进场核验时向采购人提交。</t>
    </r>
  </si>
  <si>
    <t>4、人员名单一经确认，未经采购人书面同意不得随意调换。供应商中标后人员更换的（如有），采购人按照招标文件中的“项目组人员专用原则”等条款向中标单位收取违约金。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</si>
</sst>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45">
    <font>
      <sz val="11"/>
      <color theme="1"/>
      <name val="等线"/>
      <charset val="134"/>
      <scheme val="minor"/>
    </font>
    <font>
      <sz val="10"/>
      <name val="宋体"/>
      <charset val="134"/>
    </font>
    <font>
      <sz val="11"/>
      <name val="宋体"/>
      <charset val="134"/>
    </font>
    <font>
      <b/>
      <sz val="18"/>
      <name val="宋体"/>
      <charset val="134"/>
    </font>
    <font>
      <b/>
      <sz val="10"/>
      <name val="宋体"/>
      <charset val="134"/>
    </font>
    <font>
      <b/>
      <sz val="10"/>
      <color theme="1"/>
      <name val="宋体"/>
      <charset val="134"/>
    </font>
    <font>
      <b/>
      <sz val="10"/>
      <color rgb="FFFF0000"/>
      <name val="宋体"/>
      <charset val="134"/>
    </font>
    <font>
      <sz val="10"/>
      <color rgb="FFFF0000"/>
      <name val="宋体"/>
      <charset val="134"/>
    </font>
    <font>
      <sz val="11"/>
      <color theme="1"/>
      <name val="宋体"/>
      <charset val="134"/>
    </font>
    <font>
      <sz val="11"/>
      <color rgb="FFFF0000"/>
      <name val="宋体"/>
      <charset val="134"/>
    </font>
    <font>
      <sz val="12"/>
      <name val="等线"/>
      <charset val="134"/>
      <scheme val="minor"/>
    </font>
    <font>
      <sz val="11"/>
      <name val="等线"/>
      <charset val="134"/>
      <scheme val="minor"/>
    </font>
    <font>
      <b/>
      <sz val="14"/>
      <name val="等线"/>
      <charset val="134"/>
      <scheme val="minor"/>
    </font>
    <font>
      <b/>
      <sz val="12"/>
      <name val="宋体"/>
      <charset val="134"/>
    </font>
    <font>
      <b/>
      <sz val="12"/>
      <name val="等线"/>
      <charset val="134"/>
      <scheme val="minor"/>
    </font>
    <font>
      <sz val="10"/>
      <name val="等线"/>
      <charset val="134"/>
      <scheme val="minor"/>
    </font>
    <font>
      <sz val="10"/>
      <name val="Calibri"/>
      <charset val="134"/>
    </font>
    <font>
      <b/>
      <sz val="12"/>
      <color theme="1"/>
      <name val="宋体"/>
      <charset val="134"/>
    </font>
    <font>
      <sz val="10"/>
      <color indexed="8"/>
      <name val="宋体"/>
      <charset val="134"/>
    </font>
    <font>
      <sz val="10.5"/>
      <color rgb="FFFF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sz val="12"/>
      <name val="宋体"/>
      <charset val="134"/>
    </font>
    <font>
      <b/>
      <sz val="11"/>
      <color theme="1"/>
      <name val="等线"/>
      <charset val="134"/>
      <scheme val="minor"/>
    </font>
    <font>
      <b/>
      <sz val="11"/>
      <name val="等线"/>
      <charset val="134"/>
      <scheme val="minor"/>
    </font>
    <font>
      <b/>
      <sz val="11"/>
      <color rgb="FFFF0000"/>
      <name val="等线"/>
      <charset val="134"/>
      <scheme val="minor"/>
    </font>
    <font>
      <sz val="11"/>
      <color rgb="FFFF0000"/>
      <name val="等线"/>
      <charset val="134"/>
      <scheme val="minor"/>
    </font>
  </fonts>
  <fills count="35">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4" tint="0.39970091860713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bottom style="thick">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5" borderId="2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9" applyNumberFormat="0" applyFill="0" applyAlignment="0" applyProtection="0">
      <alignment vertical="center"/>
    </xf>
    <xf numFmtId="0" fontId="26" fillId="0" borderId="29" applyNumberFormat="0" applyFill="0" applyAlignment="0" applyProtection="0">
      <alignment vertical="center"/>
    </xf>
    <xf numFmtId="0" fontId="27" fillId="0" borderId="30" applyNumberFormat="0" applyFill="0" applyAlignment="0" applyProtection="0">
      <alignment vertical="center"/>
    </xf>
    <xf numFmtId="0" fontId="27" fillId="0" borderId="0" applyNumberFormat="0" applyFill="0" applyBorder="0" applyAlignment="0" applyProtection="0">
      <alignment vertical="center"/>
    </xf>
    <xf numFmtId="0" fontId="28" fillId="6" borderId="31" applyNumberFormat="0" applyAlignment="0" applyProtection="0">
      <alignment vertical="center"/>
    </xf>
    <xf numFmtId="0" fontId="29" fillId="7" borderId="32" applyNumberFormat="0" applyAlignment="0" applyProtection="0">
      <alignment vertical="center"/>
    </xf>
    <xf numFmtId="0" fontId="30" fillId="7" borderId="31" applyNumberFormat="0" applyAlignment="0" applyProtection="0">
      <alignment vertical="center"/>
    </xf>
    <xf numFmtId="0" fontId="31" fillId="8" borderId="33" applyNumberFormat="0" applyAlignment="0" applyProtection="0">
      <alignment vertical="center"/>
    </xf>
    <xf numFmtId="0" fontId="32" fillId="0" borderId="34" applyNumberFormat="0" applyFill="0" applyAlignment="0" applyProtection="0">
      <alignment vertical="center"/>
    </xf>
    <xf numFmtId="0" fontId="33" fillId="0" borderId="35"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2"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xf numFmtId="0" fontId="39" fillId="0" borderId="0">
      <alignment vertical="center"/>
    </xf>
    <xf numFmtId="0" fontId="39" fillId="0" borderId="0">
      <alignment vertical="center"/>
    </xf>
    <xf numFmtId="0" fontId="40" fillId="0" borderId="0">
      <alignment vertical="center"/>
    </xf>
    <xf numFmtId="0" fontId="40" fillId="0" borderId="0">
      <alignment vertical="center"/>
    </xf>
    <xf numFmtId="0" fontId="0" fillId="0" borderId="0"/>
    <xf numFmtId="0" fontId="0" fillId="0" borderId="0">
      <alignment vertical="center"/>
    </xf>
    <xf numFmtId="0" fontId="40" fillId="0" borderId="0">
      <alignment vertical="center"/>
    </xf>
    <xf numFmtId="0" fontId="40" fillId="0" borderId="0">
      <alignment vertical="center"/>
    </xf>
  </cellStyleXfs>
  <cellXfs count="104">
    <xf numFmtId="0" fontId="0" fillId="0" borderId="0" xfId="0">
      <alignment vertical="center"/>
    </xf>
    <xf numFmtId="0" fontId="1" fillId="0" borderId="0" xfId="49" applyFont="1" applyAlignment="1">
      <alignment horizontal="center" vertical="center" wrapText="1"/>
    </xf>
    <xf numFmtId="0" fontId="2" fillId="0" borderId="0" xfId="49" applyFont="1" applyAlignment="1">
      <alignment horizontal="center" vertical="center" wrapText="1"/>
    </xf>
    <xf numFmtId="176" fontId="2" fillId="0" borderId="0" xfId="49" applyNumberFormat="1" applyFont="1" applyAlignment="1">
      <alignment horizontal="center" vertical="center" wrapText="1"/>
    </xf>
    <xf numFmtId="0" fontId="3" fillId="0" borderId="1" xfId="49" applyFont="1" applyBorder="1" applyAlignment="1">
      <alignment horizontal="center" vertical="center" wrapText="1"/>
    </xf>
    <xf numFmtId="0" fontId="4" fillId="0" borderId="2" xfId="49" applyFont="1" applyBorder="1" applyAlignment="1">
      <alignment horizontal="center" vertical="center" wrapText="1"/>
    </xf>
    <xf numFmtId="0" fontId="5" fillId="0" borderId="3" xfId="52" applyFont="1" applyBorder="1" applyAlignment="1">
      <alignment horizontal="center" vertical="center" wrapText="1"/>
    </xf>
    <xf numFmtId="0" fontId="4" fillId="2" borderId="4" xfId="56" applyFont="1" applyFill="1" applyBorder="1" applyAlignment="1">
      <alignment horizontal="center" vertical="center" wrapText="1"/>
    </xf>
    <xf numFmtId="0" fontId="4" fillId="2" borderId="5" xfId="56" applyFont="1" applyFill="1" applyBorder="1" applyAlignment="1">
      <alignment horizontal="center" vertical="center" wrapText="1"/>
    </xf>
    <xf numFmtId="0" fontId="5" fillId="0" borderId="6" xfId="52" applyFont="1" applyBorder="1" applyAlignment="1">
      <alignment horizontal="center" vertical="center" wrapText="1"/>
    </xf>
    <xf numFmtId="0" fontId="4" fillId="0" borderId="2" xfId="56" applyFont="1" applyBorder="1" applyAlignment="1">
      <alignment horizontal="center" vertical="center" wrapText="1"/>
    </xf>
    <xf numFmtId="176" fontId="4" fillId="0" borderId="2" xfId="49" applyNumberFormat="1" applyFont="1" applyBorder="1" applyAlignment="1">
      <alignment horizontal="center" vertical="center" wrapText="1"/>
    </xf>
    <xf numFmtId="0" fontId="5" fillId="0" borderId="7" xfId="52" applyFont="1" applyBorder="1" applyAlignment="1">
      <alignment horizontal="center" vertical="center" wrapText="1"/>
    </xf>
    <xf numFmtId="0" fontId="4" fillId="0" borderId="8" xfId="49" applyFont="1" applyBorder="1" applyAlignment="1">
      <alignment horizontal="center" vertical="center" wrapText="1"/>
    </xf>
    <xf numFmtId="0" fontId="4" fillId="0" borderId="9" xfId="49" applyFont="1" applyBorder="1" applyAlignment="1">
      <alignment horizontal="center" vertical="center" wrapText="1"/>
    </xf>
    <xf numFmtId="0" fontId="4" fillId="0" borderId="10"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1" xfId="49" applyFont="1" applyBorder="1" applyAlignment="1">
      <alignment horizontal="center" vertical="center" wrapText="1"/>
    </xf>
    <xf numFmtId="0" fontId="4" fillId="0" borderId="12" xfId="49" applyFont="1" applyBorder="1" applyAlignment="1">
      <alignment horizontal="center" vertical="center" wrapText="1"/>
    </xf>
    <xf numFmtId="0" fontId="1" fillId="0" borderId="2" xfId="49" applyFont="1" applyBorder="1" applyAlignment="1">
      <alignment horizontal="center" vertical="center" wrapText="1"/>
    </xf>
    <xf numFmtId="0" fontId="2" fillId="0" borderId="2" xfId="52" applyFont="1" applyBorder="1" applyAlignment="1">
      <alignment horizontal="center" vertical="center" wrapText="1"/>
    </xf>
    <xf numFmtId="177" fontId="1" fillId="3" borderId="2" xfId="49" applyNumberFormat="1" applyFont="1" applyFill="1" applyBorder="1" applyAlignment="1">
      <alignment horizontal="center" vertical="center" wrapText="1"/>
    </xf>
    <xf numFmtId="0" fontId="2" fillId="0" borderId="2" xfId="49" applyFont="1" applyBorder="1" applyAlignment="1">
      <alignment horizontal="center" vertical="center" wrapText="1"/>
    </xf>
    <xf numFmtId="0" fontId="2" fillId="3" borderId="2" xfId="49" applyFont="1" applyFill="1" applyBorder="1" applyAlignment="1">
      <alignment horizontal="center" vertical="center" wrapText="1"/>
    </xf>
    <xf numFmtId="177" fontId="2" fillId="0" borderId="2" xfId="49" applyNumberFormat="1" applyFont="1" applyBorder="1" applyAlignment="1">
      <alignment horizontal="center" vertical="center" wrapText="1"/>
    </xf>
    <xf numFmtId="177" fontId="2" fillId="3" borderId="2" xfId="49" applyNumberFormat="1" applyFont="1" applyFill="1" applyBorder="1" applyAlignment="1">
      <alignment horizontal="center" vertical="center" wrapText="1"/>
    </xf>
    <xf numFmtId="0" fontId="2" fillId="3" borderId="0" xfId="49" applyFont="1" applyFill="1" applyAlignment="1">
      <alignment horizontal="center" vertical="center" wrapText="1"/>
    </xf>
    <xf numFmtId="176" fontId="2" fillId="3" borderId="0" xfId="49" applyNumberFormat="1" applyFont="1" applyFill="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4" fillId="2" borderId="2" xfId="56" applyFont="1" applyFill="1" applyBorder="1" applyAlignment="1">
      <alignment horizontal="center" vertical="center" wrapText="1"/>
    </xf>
    <xf numFmtId="176" fontId="6" fillId="0" borderId="3" xfId="49" applyNumberFormat="1" applyFont="1" applyBorder="1" applyAlignment="1">
      <alignment horizontal="center" vertical="center" wrapText="1"/>
    </xf>
    <xf numFmtId="176" fontId="6" fillId="0" borderId="7" xfId="49" applyNumberFormat="1" applyFont="1" applyBorder="1" applyAlignment="1">
      <alignment horizontal="center" vertical="center" wrapText="1"/>
    </xf>
    <xf numFmtId="0" fontId="4" fillId="0" borderId="3" xfId="49" applyFont="1" applyBorder="1" applyAlignment="1">
      <alignment horizontal="center" vertical="center" wrapText="1"/>
    </xf>
    <xf numFmtId="0" fontId="4" fillId="0" borderId="7" xfId="49" applyFont="1" applyBorder="1" applyAlignment="1">
      <alignment horizontal="center" vertical="center" wrapText="1"/>
    </xf>
    <xf numFmtId="177" fontId="1" fillId="0" borderId="2" xfId="49" applyNumberFormat="1" applyFont="1" applyBorder="1" applyAlignment="1">
      <alignment horizontal="center" vertical="center" wrapText="1"/>
    </xf>
    <xf numFmtId="177" fontId="7" fillId="0" borderId="3" xfId="49" applyNumberFormat="1" applyFont="1" applyBorder="1" applyAlignment="1">
      <alignment horizontal="center" vertical="center" wrapText="1"/>
    </xf>
    <xf numFmtId="177" fontId="7" fillId="0" borderId="6" xfId="49" applyNumberFormat="1" applyFont="1" applyBorder="1" applyAlignment="1">
      <alignment horizontal="center" vertical="center" wrapText="1"/>
    </xf>
    <xf numFmtId="0" fontId="8" fillId="0" borderId="2" xfId="49" applyFont="1" applyBorder="1" applyAlignment="1">
      <alignment horizontal="center" vertical="center" wrapText="1"/>
    </xf>
    <xf numFmtId="177" fontId="7" fillId="0" borderId="7" xfId="49" applyNumberFormat="1" applyFont="1" applyBorder="1" applyAlignment="1">
      <alignment horizontal="center" vertical="center" wrapText="1"/>
    </xf>
    <xf numFmtId="177" fontId="9" fillId="0" borderId="2" xfId="49" applyNumberFormat="1" applyFont="1" applyBorder="1" applyAlignment="1">
      <alignment horizontal="center" vertical="center" wrapText="1"/>
    </xf>
    <xf numFmtId="0" fontId="4" fillId="2" borderId="13" xfId="56" applyFont="1" applyFill="1" applyBorder="1" applyAlignment="1">
      <alignment horizontal="center" vertical="center" wrapText="1"/>
    </xf>
    <xf numFmtId="0" fontId="6" fillId="0" borderId="9" xfId="49" applyFont="1" applyBorder="1" applyAlignment="1">
      <alignment horizontal="center" vertical="center" wrapText="1"/>
    </xf>
    <xf numFmtId="0" fontId="6" fillId="0" borderId="11" xfId="49" applyFont="1" applyBorder="1" applyAlignment="1">
      <alignment horizontal="center" vertical="center" wrapText="1"/>
    </xf>
    <xf numFmtId="0" fontId="6" fillId="0" borderId="3" xfId="49" applyFont="1" applyBorder="1" applyAlignment="1">
      <alignment horizontal="center" vertical="center" wrapText="1"/>
    </xf>
    <xf numFmtId="0" fontId="6" fillId="0" borderId="7" xfId="49" applyFont="1" applyBorder="1" applyAlignment="1">
      <alignment horizontal="center" vertical="center" wrapText="1"/>
    </xf>
    <xf numFmtId="0" fontId="4" fillId="2" borderId="2" xfId="49" applyFont="1" applyFill="1" applyBorder="1" applyAlignment="1">
      <alignment horizontal="center" vertical="center" wrapText="1"/>
    </xf>
    <xf numFmtId="177" fontId="1" fillId="0" borderId="4" xfId="49" applyNumberFormat="1" applyFont="1" applyBorder="1" applyAlignment="1">
      <alignment horizontal="center" vertical="center" wrapText="1"/>
    </xf>
    <xf numFmtId="177" fontId="1" fillId="0" borderId="13" xfId="49" applyNumberFormat="1" applyFont="1" applyBorder="1" applyAlignment="1">
      <alignment horizontal="center" vertical="center" wrapText="1"/>
    </xf>
    <xf numFmtId="0" fontId="2" fillId="0" borderId="4" xfId="49" applyFont="1" applyBorder="1" applyAlignment="1">
      <alignment horizontal="center" vertical="center" wrapText="1"/>
    </xf>
    <xf numFmtId="0" fontId="2" fillId="4" borderId="2" xfId="49" applyFont="1" applyFill="1" applyBorder="1" applyAlignment="1">
      <alignment horizontal="center" vertical="center" wrapText="1"/>
    </xf>
    <xf numFmtId="177" fontId="2" fillId="0" borderId="4" xfId="49" applyNumberFormat="1" applyFont="1" applyBorder="1" applyAlignment="1">
      <alignment horizontal="center" vertical="center" wrapText="1"/>
    </xf>
    <xf numFmtId="177" fontId="7" fillId="0" borderId="2" xfId="49" applyNumberFormat="1" applyFont="1" applyBorder="1" applyAlignment="1">
      <alignment horizontal="center" vertical="center" wrapText="1"/>
    </xf>
    <xf numFmtId="177" fontId="1" fillId="0" borderId="0" xfId="49" applyNumberFormat="1" applyFont="1" applyAlignment="1">
      <alignment horizontal="center" vertical="center" wrapText="1"/>
    </xf>
    <xf numFmtId="0" fontId="10" fillId="0" borderId="0" xfId="0" applyFont="1" applyFill="1">
      <alignment vertical="center"/>
    </xf>
    <xf numFmtId="0" fontId="11" fillId="0" borderId="0" xfId="0" applyFont="1" applyFill="1">
      <alignment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13" fillId="0" borderId="15" xfId="0" applyFont="1" applyFill="1" applyBorder="1" applyAlignment="1">
      <alignment horizontal="center" vertical="center" wrapText="1"/>
    </xf>
    <xf numFmtId="0" fontId="14" fillId="0" borderId="15"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7" xfId="0" applyFont="1" applyFill="1" applyBorder="1" applyAlignment="1">
      <alignment horizontal="left" vertical="center" wrapText="1"/>
    </xf>
    <xf numFmtId="0" fontId="1" fillId="0" borderId="17" xfId="0" applyFont="1" applyFill="1" applyBorder="1" applyAlignment="1">
      <alignment horizontal="center" vertical="center" wrapText="1"/>
    </xf>
    <xf numFmtId="0" fontId="13" fillId="0" borderId="18" xfId="0"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3" fillId="0" borderId="19"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20" xfId="0" applyFont="1" applyFill="1" applyBorder="1" applyAlignment="1">
      <alignment horizontal="center" vertical="center"/>
    </xf>
    <xf numFmtId="0" fontId="15" fillId="0" borderId="7" xfId="0" applyFont="1" applyFill="1" applyBorder="1" applyAlignment="1">
      <alignment horizontal="center" vertical="center"/>
    </xf>
    <xf numFmtId="0" fontId="13" fillId="0" borderId="19"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 xfId="0" applyFont="1" applyFill="1" applyBorder="1" applyAlignment="1">
      <alignment vertical="center" wrapText="1"/>
    </xf>
    <xf numFmtId="0" fontId="15" fillId="0" borderId="2" xfId="0" applyFont="1" applyFill="1" applyBorder="1">
      <alignment vertical="center"/>
    </xf>
    <xf numFmtId="0" fontId="14" fillId="0" borderId="17"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22" xfId="0" applyFont="1" applyFill="1" applyBorder="1" applyAlignment="1">
      <alignment horizontal="left" vertical="center"/>
    </xf>
    <xf numFmtId="0" fontId="14" fillId="0" borderId="22" xfId="0" applyFont="1" applyFill="1" applyBorder="1" applyAlignment="1">
      <alignment horizontal="center" vertical="center"/>
    </xf>
    <xf numFmtId="0" fontId="11" fillId="0" borderId="0" xfId="0" applyFont="1" applyFill="1" applyAlignment="1">
      <alignment horizontal="left" vertical="center" wrapText="1"/>
    </xf>
    <xf numFmtId="0" fontId="14"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26" xfId="0" applyFont="1" applyFill="1" applyBorder="1" applyAlignment="1">
      <alignment horizontal="center" vertical="center"/>
    </xf>
    <xf numFmtId="0" fontId="14" fillId="0" borderId="24" xfId="0" applyFont="1" applyFill="1" applyBorder="1" applyAlignment="1">
      <alignment horizontal="center" vertical="center"/>
    </xf>
    <xf numFmtId="0" fontId="16" fillId="0" borderId="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7" fillId="0" borderId="1" xfId="0" applyFont="1" applyBorder="1" applyAlignment="1">
      <alignment horizontal="center" vertical="center"/>
    </xf>
    <xf numFmtId="0" fontId="17" fillId="0" borderId="0" xfId="0" applyFont="1">
      <alignment vertical="center"/>
    </xf>
    <xf numFmtId="0" fontId="18"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0" fillId="0" borderId="0" xfId="0" applyFont="1" applyAlignment="1">
      <alignment horizontal="left" vertical="center" wrapText="1"/>
    </xf>
    <xf numFmtId="0" fontId="19" fillId="0" borderId="0" xfId="0" applyFont="1" applyAlignment="1">
      <alignment horizontal="left" vertical="center"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 name="常规 2 2" xfId="51"/>
    <cellStyle name="常规 2 4" xfId="52"/>
    <cellStyle name="常规 3" xfId="53"/>
    <cellStyle name="常规 4" xfId="54"/>
    <cellStyle name="常规 4 2" xfId="55"/>
    <cellStyle name="常规_Sheet1 3 2 2 2" xfId="56"/>
  </cellStyles>
  <tableStyles count="0" defaultTableStyle="TableStyleMedium2" defaultPivotStyle="PivotStyleLight16"/>
  <colors>
    <mruColors>
      <color rgb="000EE7F2"/>
      <color rgb="00C3ECF1"/>
      <color rgb="00F60AC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zoomScale="110" zoomScaleNormal="110" topLeftCell="A4" workbookViewId="0">
      <selection activeCell="H6" sqref="H6"/>
    </sheetView>
  </sheetViews>
  <sheetFormatPr defaultColWidth="9" defaultRowHeight="14"/>
  <cols>
    <col min="1" max="1" width="5.75" customWidth="1"/>
    <col min="2" max="2" width="14" customWidth="1"/>
    <col min="4" max="4" width="32.75" customWidth="1"/>
    <col min="5" max="5" width="30" style="29" customWidth="1"/>
  </cols>
  <sheetData>
    <row r="1" ht="25.5" customHeight="1" spans="1:6">
      <c r="A1" s="97" t="s">
        <v>0</v>
      </c>
      <c r="B1" s="97"/>
      <c r="C1" s="97"/>
      <c r="D1" s="97"/>
      <c r="E1" s="97"/>
      <c r="F1" s="98"/>
    </row>
    <row r="2" ht="26" spans="1:5">
      <c r="A2" s="99" t="s">
        <v>1</v>
      </c>
      <c r="B2" s="99" t="s">
        <v>2</v>
      </c>
      <c r="C2" s="99" t="s">
        <v>3</v>
      </c>
      <c r="D2" s="99" t="s">
        <v>4</v>
      </c>
      <c r="E2" s="100" t="s">
        <v>5</v>
      </c>
    </row>
    <row r="3" ht="59.25" customHeight="1" spans="1:9">
      <c r="A3" s="99">
        <v>1</v>
      </c>
      <c r="B3" s="100" t="s">
        <v>6</v>
      </c>
      <c r="C3" s="99" t="s">
        <v>7</v>
      </c>
      <c r="D3" s="99" t="s">
        <v>8</v>
      </c>
      <c r="E3" s="100" t="s">
        <v>9</v>
      </c>
      <c r="I3" s="103"/>
    </row>
    <row r="4" ht="75" customHeight="1" spans="1:5">
      <c r="A4" s="100">
        <v>2</v>
      </c>
      <c r="B4" s="100" t="s">
        <v>6</v>
      </c>
      <c r="C4" s="100" t="s">
        <v>10</v>
      </c>
      <c r="D4" s="101" t="s">
        <v>11</v>
      </c>
      <c r="E4" s="101" t="s">
        <v>12</v>
      </c>
    </row>
    <row r="5" ht="40" customHeight="1" spans="1:5">
      <c r="A5" s="100">
        <v>3</v>
      </c>
      <c r="B5" s="100" t="s">
        <v>13</v>
      </c>
      <c r="C5" s="100" t="s">
        <v>14</v>
      </c>
      <c r="D5" s="101" t="s">
        <v>15</v>
      </c>
      <c r="E5" s="100" t="s">
        <v>9</v>
      </c>
    </row>
    <row r="6" ht="30" customHeight="1" spans="1:5">
      <c r="A6" s="100">
        <v>4</v>
      </c>
      <c r="B6" s="100" t="s">
        <v>16</v>
      </c>
      <c r="C6" s="100" t="s">
        <v>17</v>
      </c>
      <c r="D6" s="101" t="s">
        <v>18</v>
      </c>
      <c r="E6" s="100" t="s">
        <v>19</v>
      </c>
    </row>
    <row r="7" ht="39" customHeight="1" spans="1:5">
      <c r="A7" s="100">
        <v>5</v>
      </c>
      <c r="B7" s="100" t="s">
        <v>20</v>
      </c>
      <c r="C7" s="100" t="s">
        <v>21</v>
      </c>
      <c r="D7" s="101" t="s">
        <v>22</v>
      </c>
      <c r="E7" s="100" t="s">
        <v>23</v>
      </c>
    </row>
    <row r="8" ht="39" customHeight="1" spans="1:5">
      <c r="A8" s="100">
        <v>6</v>
      </c>
      <c r="B8" s="100" t="s">
        <v>24</v>
      </c>
      <c r="C8" s="100" t="s">
        <v>17</v>
      </c>
      <c r="D8" s="101" t="s">
        <v>25</v>
      </c>
      <c r="E8" s="100" t="s">
        <v>23</v>
      </c>
    </row>
    <row r="9" ht="39" customHeight="1" spans="1:5">
      <c r="A9" s="100">
        <v>7</v>
      </c>
      <c r="B9" s="100" t="s">
        <v>26</v>
      </c>
      <c r="C9" s="100" t="s">
        <v>14</v>
      </c>
      <c r="D9" s="101" t="s">
        <v>27</v>
      </c>
      <c r="E9" s="100" t="s">
        <v>23</v>
      </c>
    </row>
    <row r="10" ht="39" customHeight="1" spans="1:5">
      <c r="A10" s="100">
        <v>8</v>
      </c>
      <c r="B10" s="100" t="s">
        <v>28</v>
      </c>
      <c r="C10" s="100">
        <v>3</v>
      </c>
      <c r="D10" s="101" t="s">
        <v>29</v>
      </c>
      <c r="E10" s="100" t="s">
        <v>23</v>
      </c>
    </row>
    <row r="11" ht="29.5" customHeight="1" spans="1:5">
      <c r="A11" s="100">
        <v>9</v>
      </c>
      <c r="B11" s="100" t="s">
        <v>30</v>
      </c>
      <c r="C11" s="100" t="s">
        <v>14</v>
      </c>
      <c r="D11" s="101" t="s">
        <v>31</v>
      </c>
      <c r="E11" s="100" t="s">
        <v>32</v>
      </c>
    </row>
    <row r="12" ht="208.15" customHeight="1" spans="1:5">
      <c r="A12" s="102" t="s">
        <v>33</v>
      </c>
      <c r="B12" s="28"/>
      <c r="C12" s="28"/>
      <c r="D12" s="28"/>
      <c r="E12" s="28"/>
    </row>
  </sheetData>
  <mergeCells count="2">
    <mergeCell ref="A1:E1"/>
    <mergeCell ref="A12:E12"/>
  </mergeCells>
  <printOptions horizontalCentered="1" verticalCentered="1"/>
  <pageMargins left="0.236111111111111" right="0.236111111111111" top="0.550694444444444" bottom="0.550694444444444" header="0.314583333333333" footer="0.31458333333333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zoomScale="90" zoomScaleNormal="90" workbookViewId="0">
      <pane xSplit="10" ySplit="3" topLeftCell="K4" activePane="bottomRight" state="frozen"/>
      <selection/>
      <selection pane="topRight"/>
      <selection pane="bottomLeft"/>
      <selection pane="bottomRight" activeCell="F5" sqref="F5:I5"/>
    </sheetView>
  </sheetViews>
  <sheetFormatPr defaultColWidth="9" defaultRowHeight="14"/>
  <cols>
    <col min="1" max="1" width="9" style="55"/>
    <col min="2" max="2" width="14.75" style="56" customWidth="1"/>
    <col min="3" max="3" width="19" style="55" customWidth="1"/>
    <col min="4" max="4" width="17.0833333333333" style="55" customWidth="1"/>
    <col min="5" max="5" width="21.25" style="55" customWidth="1"/>
    <col min="6" max="7" width="10.5833333333333" style="57" customWidth="1"/>
    <col min="8" max="8" width="15.3333333333333" style="57" customWidth="1"/>
    <col min="9" max="10" width="10.5833333333333" style="57" customWidth="1"/>
    <col min="11" max="16384" width="9" style="55"/>
  </cols>
  <sheetData>
    <row r="1" ht="26.25" customHeight="1" spans="1:10">
      <c r="A1" s="58" t="s">
        <v>34</v>
      </c>
      <c r="B1" s="59"/>
      <c r="C1" s="58"/>
      <c r="D1" s="58"/>
      <c r="E1" s="58"/>
      <c r="F1" s="58"/>
      <c r="G1" s="58"/>
      <c r="H1" s="58"/>
      <c r="I1" s="58"/>
      <c r="J1" s="58"/>
    </row>
    <row r="2" ht="28.5" customHeight="1" spans="1:10">
      <c r="A2" s="60" t="s">
        <v>35</v>
      </c>
      <c r="B2" s="61"/>
      <c r="C2" s="62" t="s">
        <v>36</v>
      </c>
      <c r="D2" s="62"/>
      <c r="E2" s="62"/>
      <c r="F2" s="63" t="s">
        <v>37</v>
      </c>
      <c r="G2" s="63"/>
      <c r="H2" s="63"/>
      <c r="I2" s="63"/>
      <c r="J2" s="88"/>
    </row>
    <row r="3" ht="70.5" customHeight="1" spans="1:10">
      <c r="A3" s="64"/>
      <c r="B3" s="65"/>
      <c r="C3" s="66" t="s">
        <v>38</v>
      </c>
      <c r="D3" s="66" t="s">
        <v>39</v>
      </c>
      <c r="E3" s="66" t="s">
        <v>40</v>
      </c>
      <c r="F3" s="66" t="s">
        <v>41</v>
      </c>
      <c r="G3" s="66" t="s">
        <v>42</v>
      </c>
      <c r="H3" s="66" t="s">
        <v>43</v>
      </c>
      <c r="I3" s="66" t="s">
        <v>44</v>
      </c>
      <c r="J3" s="89" t="s">
        <v>45</v>
      </c>
    </row>
    <row r="4" ht="26.75" spans="1:10">
      <c r="A4" s="67" t="s">
        <v>46</v>
      </c>
      <c r="B4" s="68" t="s">
        <v>47</v>
      </c>
      <c r="C4" s="68" t="s">
        <v>48</v>
      </c>
      <c r="D4" s="68" t="s">
        <v>49</v>
      </c>
      <c r="E4" s="68" t="s">
        <v>50</v>
      </c>
      <c r="F4" s="69">
        <v>1</v>
      </c>
      <c r="G4" s="69"/>
      <c r="H4" s="69"/>
      <c r="I4" s="69"/>
      <c r="J4" s="90">
        <v>1</v>
      </c>
    </row>
    <row r="5" ht="28.5" customHeight="1" spans="1:10">
      <c r="A5" s="70"/>
      <c r="B5" s="71" t="s">
        <v>51</v>
      </c>
      <c r="C5" s="71" t="s">
        <v>48</v>
      </c>
      <c r="D5" s="71" t="s">
        <v>52</v>
      </c>
      <c r="E5" s="71"/>
      <c r="F5" s="72">
        <v>1</v>
      </c>
      <c r="G5" s="72"/>
      <c r="H5" s="72"/>
      <c r="I5" s="72"/>
      <c r="J5" s="91">
        <v>1</v>
      </c>
    </row>
    <row r="6" ht="28.5" customHeight="1" spans="1:10">
      <c r="A6" s="70"/>
      <c r="B6" s="71" t="s">
        <v>53</v>
      </c>
      <c r="C6" s="71" t="s">
        <v>48</v>
      </c>
      <c r="D6" s="71" t="s">
        <v>54</v>
      </c>
      <c r="E6" s="71"/>
      <c r="F6" s="72">
        <v>1</v>
      </c>
      <c r="G6" s="72"/>
      <c r="H6" s="72"/>
      <c r="I6" s="72"/>
      <c r="J6" s="91">
        <v>1</v>
      </c>
    </row>
    <row r="7" ht="40.5" customHeight="1" spans="1:10">
      <c r="A7" s="70"/>
      <c r="B7" s="71" t="s">
        <v>55</v>
      </c>
      <c r="C7" s="71" t="s">
        <v>48</v>
      </c>
      <c r="D7" s="71"/>
      <c r="E7" s="71" t="s">
        <v>56</v>
      </c>
      <c r="F7" s="72">
        <v>1</v>
      </c>
      <c r="G7" s="72"/>
      <c r="H7" s="72"/>
      <c r="I7" s="72"/>
      <c r="J7" s="91">
        <v>1</v>
      </c>
    </row>
    <row r="8" ht="28.5" customHeight="1" spans="1:10">
      <c r="A8" s="73"/>
      <c r="B8" s="65" t="s">
        <v>57</v>
      </c>
      <c r="C8" s="74"/>
      <c r="D8" s="74"/>
      <c r="E8" s="74"/>
      <c r="F8" s="74"/>
      <c r="G8" s="74"/>
      <c r="H8" s="74"/>
      <c r="I8" s="74"/>
      <c r="J8" s="92">
        <f>SUM(J4:J7)</f>
        <v>4</v>
      </c>
    </row>
    <row r="9" ht="28.5" customHeight="1" spans="1:10">
      <c r="A9" s="75" t="s">
        <v>58</v>
      </c>
      <c r="B9" s="68" t="s">
        <v>59</v>
      </c>
      <c r="C9" s="68" t="s">
        <v>48</v>
      </c>
      <c r="D9" s="69" t="s">
        <v>60</v>
      </c>
      <c r="E9" s="69"/>
      <c r="F9" s="69">
        <v>2</v>
      </c>
      <c r="G9" s="69">
        <v>0</v>
      </c>
      <c r="H9" s="69">
        <v>1</v>
      </c>
      <c r="I9" s="93">
        <v>0</v>
      </c>
      <c r="J9" s="90"/>
    </row>
    <row r="10" ht="28.5" customHeight="1" spans="1:10">
      <c r="A10" s="70"/>
      <c r="B10" s="71" t="s">
        <v>61</v>
      </c>
      <c r="C10" s="71" t="s">
        <v>48</v>
      </c>
      <c r="D10" s="72" t="s">
        <v>62</v>
      </c>
      <c r="E10" s="72"/>
      <c r="F10" s="72">
        <v>2</v>
      </c>
      <c r="G10" s="72">
        <v>3</v>
      </c>
      <c r="H10" s="72">
        <v>3</v>
      </c>
      <c r="I10" s="94">
        <v>0</v>
      </c>
      <c r="J10" s="91"/>
    </row>
    <row r="11" ht="28.5" customHeight="1" spans="1:10">
      <c r="A11" s="76"/>
      <c r="B11" s="71" t="s">
        <v>63</v>
      </c>
      <c r="C11" s="68" t="s">
        <v>48</v>
      </c>
      <c r="D11" s="77" t="s">
        <v>64</v>
      </c>
      <c r="E11" s="77"/>
      <c r="F11" s="69">
        <v>2</v>
      </c>
      <c r="G11" s="69">
        <v>0</v>
      </c>
      <c r="H11" s="69">
        <v>0</v>
      </c>
      <c r="I11" s="93">
        <v>0</v>
      </c>
      <c r="J11" s="90"/>
    </row>
    <row r="12" s="54" customFormat="1" ht="28.5" customHeight="1" spans="1:10">
      <c r="A12" s="73"/>
      <c r="B12" s="65" t="s">
        <v>57</v>
      </c>
      <c r="C12" s="74"/>
      <c r="D12" s="74"/>
      <c r="E12" s="74"/>
      <c r="F12" s="74">
        <f>SUM(F9:F11)</f>
        <v>6</v>
      </c>
      <c r="G12" s="74">
        <f>SUM(G9:G11)</f>
        <v>3</v>
      </c>
      <c r="H12" s="74">
        <f>SUM(H9:H11)</f>
        <v>4</v>
      </c>
      <c r="I12" s="74">
        <f>SUM(I9:I11)</f>
        <v>0</v>
      </c>
      <c r="J12" s="95">
        <f>SUM(F12:I12)</f>
        <v>13</v>
      </c>
    </row>
    <row r="13" ht="28.5" customHeight="1" spans="1:10">
      <c r="A13" s="78" t="s">
        <v>65</v>
      </c>
      <c r="B13" s="71" t="s">
        <v>66</v>
      </c>
      <c r="C13" s="72" t="s">
        <v>67</v>
      </c>
      <c r="D13" s="72" t="s">
        <v>68</v>
      </c>
      <c r="E13" s="72"/>
      <c r="F13" s="72">
        <v>1</v>
      </c>
      <c r="G13" s="72">
        <v>0</v>
      </c>
      <c r="H13" s="72">
        <v>0</v>
      </c>
      <c r="I13" s="94">
        <v>0</v>
      </c>
      <c r="J13" s="91"/>
    </row>
    <row r="14" ht="28.5" customHeight="1" spans="1:10">
      <c r="A14" s="78"/>
      <c r="B14" s="71" t="s">
        <v>69</v>
      </c>
      <c r="C14" s="72" t="s">
        <v>67</v>
      </c>
      <c r="D14" s="72" t="s">
        <v>70</v>
      </c>
      <c r="E14" s="72"/>
      <c r="F14" s="72">
        <v>6</v>
      </c>
      <c r="G14" s="72">
        <v>2</v>
      </c>
      <c r="H14" s="72">
        <v>6</v>
      </c>
      <c r="I14" s="94">
        <v>2</v>
      </c>
      <c r="J14" s="91"/>
    </row>
    <row r="15" ht="28.5" customHeight="1" spans="1:10">
      <c r="A15" s="64"/>
      <c r="B15" s="79" t="s">
        <v>57</v>
      </c>
      <c r="C15" s="74"/>
      <c r="D15" s="74"/>
      <c r="E15" s="74"/>
      <c r="F15" s="74">
        <f>SUM(F13:F14)</f>
        <v>7</v>
      </c>
      <c r="G15" s="74">
        <f>SUM(G13:G14)</f>
        <v>2</v>
      </c>
      <c r="H15" s="74">
        <f>SUM(H13:H14)</f>
        <v>6</v>
      </c>
      <c r="I15" s="74">
        <f>SUM(I13:I14)</f>
        <v>2</v>
      </c>
      <c r="J15" s="95">
        <f>SUM(F15:I15)</f>
        <v>17</v>
      </c>
    </row>
    <row r="16" ht="28.5" customHeight="1" spans="1:10">
      <c r="A16" s="78" t="s">
        <v>71</v>
      </c>
      <c r="B16" s="80" t="s">
        <v>72</v>
      </c>
      <c r="C16" s="81" t="s">
        <v>73</v>
      </c>
      <c r="D16" s="72" t="s">
        <v>60</v>
      </c>
      <c r="E16" s="72"/>
      <c r="F16" s="72">
        <v>0</v>
      </c>
      <c r="G16" s="72">
        <v>2</v>
      </c>
      <c r="H16" s="72">
        <v>7</v>
      </c>
      <c r="I16" s="94">
        <v>0</v>
      </c>
      <c r="J16" s="91"/>
    </row>
    <row r="17" ht="28.5" customHeight="1" spans="1:10">
      <c r="A17" s="78"/>
      <c r="B17" s="71" t="s">
        <v>74</v>
      </c>
      <c r="C17" s="81" t="s">
        <v>73</v>
      </c>
      <c r="D17" s="72" t="s">
        <v>60</v>
      </c>
      <c r="E17" s="72"/>
      <c r="F17" s="72">
        <v>1</v>
      </c>
      <c r="G17" s="72">
        <v>0</v>
      </c>
      <c r="H17" s="72">
        <v>0</v>
      </c>
      <c r="I17" s="94">
        <v>0</v>
      </c>
      <c r="J17" s="91"/>
    </row>
    <row r="18" ht="28.5" customHeight="1" spans="1:10">
      <c r="A18" s="78"/>
      <c r="B18" s="71" t="s">
        <v>75</v>
      </c>
      <c r="C18" s="82" t="s">
        <v>48</v>
      </c>
      <c r="D18" s="72" t="s">
        <v>60</v>
      </c>
      <c r="E18" s="72"/>
      <c r="F18" s="72">
        <v>1</v>
      </c>
      <c r="G18" s="72">
        <v>0</v>
      </c>
      <c r="H18" s="72">
        <v>0</v>
      </c>
      <c r="I18" s="94">
        <v>0</v>
      </c>
      <c r="J18" s="91"/>
    </row>
    <row r="19" ht="28.5" customHeight="1" spans="1:10">
      <c r="A19" s="64"/>
      <c r="B19" s="65" t="s">
        <v>57</v>
      </c>
      <c r="C19" s="74"/>
      <c r="D19" s="74"/>
      <c r="E19" s="74"/>
      <c r="F19" s="83">
        <f>SUM(F16:F18)</f>
        <v>2</v>
      </c>
      <c r="G19" s="83">
        <f>SUM(G16:G18)</f>
        <v>2</v>
      </c>
      <c r="H19" s="83">
        <f>SUM(H16:H18)</f>
        <v>7</v>
      </c>
      <c r="I19" s="83">
        <f>SUM(I16:I18)</f>
        <v>0</v>
      </c>
      <c r="J19" s="95">
        <f>SUM(F19:I19)</f>
        <v>11</v>
      </c>
    </row>
    <row r="20" s="54" customFormat="1" ht="28.5" customHeight="1" spans="1:10">
      <c r="A20" s="84" t="s">
        <v>76</v>
      </c>
      <c r="B20" s="85"/>
      <c r="C20" s="86"/>
      <c r="D20" s="86"/>
      <c r="E20" s="86"/>
      <c r="F20" s="86">
        <f>F12+F15+F19</f>
        <v>15</v>
      </c>
      <c r="G20" s="86">
        <f>G12+G15+G19</f>
        <v>7</v>
      </c>
      <c r="H20" s="86">
        <f>H12+H15+H19</f>
        <v>17</v>
      </c>
      <c r="I20" s="86">
        <f>I12+I15+I19</f>
        <v>2</v>
      </c>
      <c r="J20" s="96">
        <f>SUM(J8:J19)</f>
        <v>45</v>
      </c>
    </row>
    <row r="21" ht="14.75"/>
    <row r="22" ht="42.5" customHeight="1" spans="1:10">
      <c r="A22" s="87" t="s">
        <v>77</v>
      </c>
      <c r="B22" s="87"/>
      <c r="C22" s="87"/>
      <c r="D22" s="87"/>
      <c r="E22" s="87"/>
      <c r="F22" s="87"/>
      <c r="G22" s="87"/>
      <c r="H22" s="87"/>
      <c r="I22" s="87"/>
      <c r="J22" s="87"/>
    </row>
    <row r="23" ht="39" customHeight="1" spans="1:10">
      <c r="A23" s="87" t="s">
        <v>78</v>
      </c>
      <c r="B23" s="87"/>
      <c r="C23" s="87"/>
      <c r="D23" s="87"/>
      <c r="E23" s="87"/>
      <c r="F23" s="87"/>
      <c r="G23" s="87"/>
      <c r="H23" s="87"/>
      <c r="I23" s="87"/>
      <c r="J23" s="87"/>
    </row>
    <row r="24" ht="40.5" customHeight="1" spans="1:10">
      <c r="A24" s="87" t="s">
        <v>79</v>
      </c>
      <c r="B24" s="87"/>
      <c r="C24" s="87"/>
      <c r="D24" s="87"/>
      <c r="E24" s="87"/>
      <c r="F24" s="87"/>
      <c r="G24" s="87"/>
      <c r="H24" s="87"/>
      <c r="I24" s="87"/>
      <c r="J24" s="87"/>
    </row>
    <row r="25" ht="35.25" customHeight="1" spans="1:10">
      <c r="A25" s="87"/>
      <c r="B25" s="87"/>
      <c r="C25" s="87"/>
      <c r="D25" s="87"/>
      <c r="E25" s="87"/>
      <c r="F25" s="87"/>
      <c r="G25" s="87"/>
      <c r="H25" s="87"/>
      <c r="I25" s="87"/>
      <c r="J25" s="87"/>
    </row>
  </sheetData>
  <mergeCells count="29">
    <mergeCell ref="A1:J1"/>
    <mergeCell ref="C2:E2"/>
    <mergeCell ref="F2:J2"/>
    <mergeCell ref="F4:I4"/>
    <mergeCell ref="F5:I5"/>
    <mergeCell ref="F6:I6"/>
    <mergeCell ref="F7:I7"/>
    <mergeCell ref="B8:I8"/>
    <mergeCell ref="D9:E9"/>
    <mergeCell ref="D10:E10"/>
    <mergeCell ref="D11:E11"/>
    <mergeCell ref="B12:E12"/>
    <mergeCell ref="D13:E13"/>
    <mergeCell ref="D14:E14"/>
    <mergeCell ref="B15:E15"/>
    <mergeCell ref="D16:E16"/>
    <mergeCell ref="D17:E17"/>
    <mergeCell ref="D18:E18"/>
    <mergeCell ref="B19:E19"/>
    <mergeCell ref="A20:E20"/>
    <mergeCell ref="A22:J22"/>
    <mergeCell ref="A23:J23"/>
    <mergeCell ref="A24:J24"/>
    <mergeCell ref="A25:J25"/>
    <mergeCell ref="A4:A8"/>
    <mergeCell ref="A9:A12"/>
    <mergeCell ref="A13:A15"/>
    <mergeCell ref="A16:A19"/>
    <mergeCell ref="A2:B3"/>
  </mergeCells>
  <printOptions horizontalCentered="1" verticalCentered="1"/>
  <pageMargins left="0.236220472440945" right="0.236220472440945" top="0.393700787401575" bottom="0.393700787401575" header="0.31496062992126" footer="0.3149606299212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1"/>
  <sheetViews>
    <sheetView workbookViewId="0">
      <pane ySplit="5" topLeftCell="A13" activePane="bottomLeft" state="frozen"/>
      <selection/>
      <selection pane="bottomLeft" activeCell="I20" sqref="I20"/>
    </sheetView>
  </sheetViews>
  <sheetFormatPr defaultColWidth="8.83333333333333" defaultRowHeight="14"/>
  <cols>
    <col min="1" max="7" width="8.83333333333333" style="2"/>
    <col min="8" max="8" width="8.83333333333333" style="3"/>
    <col min="9" max="9" width="11.5" style="3" customWidth="1"/>
    <col min="10" max="12" width="8.83333333333333" style="3"/>
    <col min="13" max="13" width="15.75" style="3" customWidth="1"/>
    <col min="14" max="16" width="8.83333333333333" style="3"/>
    <col min="17" max="17" width="11.5" style="3" customWidth="1"/>
    <col min="18" max="18" width="12.8333333333333" style="2" customWidth="1"/>
    <col min="19" max="22" width="8.83333333333333" style="2"/>
    <col min="23" max="28" width="21" style="2" customWidth="1"/>
    <col min="29" max="16384" width="8.83333333333333" style="2"/>
  </cols>
  <sheetData>
    <row r="1" ht="47.5" customHeight="1" spans="1:28">
      <c r="A1" s="4" t="s">
        <v>80</v>
      </c>
      <c r="B1" s="4"/>
      <c r="C1" s="4"/>
      <c r="D1" s="4"/>
      <c r="E1" s="4"/>
      <c r="F1" s="4"/>
      <c r="G1" s="4"/>
      <c r="H1" s="4"/>
      <c r="I1" s="4"/>
      <c r="J1" s="4"/>
      <c r="K1" s="4"/>
      <c r="L1" s="4"/>
      <c r="M1" s="4"/>
      <c r="N1" s="4"/>
      <c r="O1" s="4"/>
      <c r="P1" s="4"/>
      <c r="Q1" s="4"/>
      <c r="R1" s="4"/>
      <c r="S1" s="4"/>
      <c r="T1" s="4"/>
      <c r="U1" s="4"/>
      <c r="V1" s="4"/>
      <c r="W1" s="4"/>
      <c r="X1" s="4"/>
      <c r="Y1" s="4"/>
      <c r="Z1" s="4"/>
      <c r="AA1" s="4"/>
      <c r="AB1" s="4"/>
    </row>
    <row r="2" s="1" customFormat="1" ht="22.9" customHeight="1" spans="1:28">
      <c r="A2" s="5" t="s">
        <v>1</v>
      </c>
      <c r="B2" s="6" t="s">
        <v>81</v>
      </c>
      <c r="C2" s="7" t="s">
        <v>82</v>
      </c>
      <c r="D2" s="8"/>
      <c r="E2" s="8"/>
      <c r="F2" s="8"/>
      <c r="G2" s="8"/>
      <c r="H2" s="8"/>
      <c r="I2" s="8"/>
      <c r="J2" s="8"/>
      <c r="K2" s="30" t="s">
        <v>71</v>
      </c>
      <c r="L2" s="30"/>
      <c r="M2" s="30"/>
      <c r="N2" s="30"/>
      <c r="O2" s="30"/>
      <c r="P2" s="30"/>
      <c r="Q2" s="30"/>
      <c r="R2" s="30"/>
      <c r="S2" s="30"/>
      <c r="T2" s="30"/>
      <c r="U2" s="30"/>
      <c r="V2" s="30"/>
      <c r="W2" s="10" t="s">
        <v>83</v>
      </c>
      <c r="X2" s="10"/>
      <c r="Y2" s="10"/>
      <c r="Z2" s="10"/>
      <c r="AA2" s="10"/>
      <c r="AB2" s="10"/>
    </row>
    <row r="3" s="1" customFormat="1" ht="22.9" customHeight="1" spans="1:28">
      <c r="A3" s="5"/>
      <c r="B3" s="9"/>
      <c r="C3" s="7" t="s">
        <v>84</v>
      </c>
      <c r="D3" s="8"/>
      <c r="E3" s="8"/>
      <c r="F3" s="8"/>
      <c r="G3" s="8"/>
      <c r="H3" s="8"/>
      <c r="I3" s="8"/>
      <c r="J3" s="8"/>
      <c r="K3" s="30" t="s">
        <v>85</v>
      </c>
      <c r="L3" s="30"/>
      <c r="M3" s="30"/>
      <c r="N3" s="30"/>
      <c r="O3" s="7"/>
      <c r="P3" s="8"/>
      <c r="Q3" s="8"/>
      <c r="R3" s="8"/>
      <c r="S3" s="8"/>
      <c r="T3" s="8"/>
      <c r="U3" s="8"/>
      <c r="V3" s="41"/>
      <c r="W3" s="5" t="s">
        <v>86</v>
      </c>
      <c r="X3" s="5" t="s">
        <v>87</v>
      </c>
      <c r="Y3" s="5" t="s">
        <v>88</v>
      </c>
      <c r="Z3" s="5" t="s">
        <v>89</v>
      </c>
      <c r="AA3" s="5" t="s">
        <v>90</v>
      </c>
      <c r="AB3" s="5" t="s">
        <v>91</v>
      </c>
    </row>
    <row r="4" s="1" customFormat="1" ht="45" customHeight="1" spans="1:28">
      <c r="A4" s="5"/>
      <c r="B4" s="9"/>
      <c r="C4" s="10" t="s">
        <v>92</v>
      </c>
      <c r="D4" s="10"/>
      <c r="E4" s="10" t="s">
        <v>93</v>
      </c>
      <c r="F4" s="10"/>
      <c r="G4" s="11" t="s">
        <v>94</v>
      </c>
      <c r="H4" s="11"/>
      <c r="I4" s="11" t="s">
        <v>95</v>
      </c>
      <c r="J4" s="31" t="s">
        <v>96</v>
      </c>
      <c r="K4" s="11" t="s">
        <v>97</v>
      </c>
      <c r="L4" s="11" t="s">
        <v>66</v>
      </c>
      <c r="M4" s="11" t="s">
        <v>69</v>
      </c>
      <c r="N4" s="31" t="s">
        <v>98</v>
      </c>
      <c r="O4" s="11" t="s">
        <v>99</v>
      </c>
      <c r="P4" s="11" t="s">
        <v>100</v>
      </c>
      <c r="Q4" s="5" t="s">
        <v>72</v>
      </c>
      <c r="R4" s="5"/>
      <c r="S4" s="5" t="s">
        <v>101</v>
      </c>
      <c r="T4" s="5"/>
      <c r="U4" s="5" t="s">
        <v>75</v>
      </c>
      <c r="V4" s="42" t="s">
        <v>102</v>
      </c>
      <c r="W4" s="5"/>
      <c r="X4" s="5"/>
      <c r="Y4" s="5"/>
      <c r="Z4" s="5"/>
      <c r="AA4" s="5"/>
      <c r="AB4" s="5"/>
    </row>
    <row r="5" s="1" customFormat="1" ht="84.65" customHeight="1" spans="1:28">
      <c r="A5" s="5"/>
      <c r="B5" s="12"/>
      <c r="C5" s="5" t="s">
        <v>103</v>
      </c>
      <c r="D5" s="5" t="s">
        <v>104</v>
      </c>
      <c r="E5" s="5" t="s">
        <v>103</v>
      </c>
      <c r="F5" s="5" t="s">
        <v>104</v>
      </c>
      <c r="G5" s="5" t="s">
        <v>103</v>
      </c>
      <c r="H5" s="5" t="s">
        <v>104</v>
      </c>
      <c r="I5" s="5" t="s">
        <v>105</v>
      </c>
      <c r="J5" s="32"/>
      <c r="K5" s="5" t="s">
        <v>67</v>
      </c>
      <c r="L5" s="5" t="s">
        <v>67</v>
      </c>
      <c r="M5" s="5" t="s">
        <v>67</v>
      </c>
      <c r="N5" s="32"/>
      <c r="O5" s="5" t="s">
        <v>73</v>
      </c>
      <c r="P5" s="5" t="s">
        <v>67</v>
      </c>
      <c r="Q5" s="5" t="s">
        <v>106</v>
      </c>
      <c r="R5" s="5" t="s">
        <v>107</v>
      </c>
      <c r="S5" s="5" t="s">
        <v>108</v>
      </c>
      <c r="T5" s="5" t="s">
        <v>109</v>
      </c>
      <c r="U5" s="5" t="s">
        <v>48</v>
      </c>
      <c r="V5" s="43"/>
      <c r="W5" s="5" t="s">
        <v>48</v>
      </c>
      <c r="X5" s="5" t="s">
        <v>48</v>
      </c>
      <c r="Y5" s="5" t="s">
        <v>48</v>
      </c>
      <c r="Z5" s="5" t="s">
        <v>48</v>
      </c>
      <c r="AA5" s="5" t="s">
        <v>48</v>
      </c>
      <c r="AB5" s="5" t="s">
        <v>48</v>
      </c>
    </row>
    <row r="6" s="1" customFormat="1" ht="37.15" customHeight="1" spans="1:28">
      <c r="A6" s="13" t="s">
        <v>110</v>
      </c>
      <c r="B6" s="14"/>
      <c r="C6" s="15" t="s">
        <v>60</v>
      </c>
      <c r="D6" s="14"/>
      <c r="E6" s="15" t="s">
        <v>111</v>
      </c>
      <c r="F6" s="14"/>
      <c r="G6" s="15" t="s">
        <v>111</v>
      </c>
      <c r="H6" s="14"/>
      <c r="I6" s="15" t="s">
        <v>111</v>
      </c>
      <c r="J6" s="5"/>
      <c r="K6" s="33" t="s">
        <v>112</v>
      </c>
      <c r="L6" s="33" t="s">
        <v>68</v>
      </c>
      <c r="M6" s="33" t="s">
        <v>70</v>
      </c>
      <c r="N6" s="31"/>
      <c r="O6" s="33" t="s">
        <v>113</v>
      </c>
      <c r="P6" s="33"/>
      <c r="Q6" s="33"/>
      <c r="R6" s="33"/>
      <c r="S6" s="33"/>
      <c r="T6" s="33"/>
      <c r="U6" s="33"/>
      <c r="V6" s="44"/>
      <c r="W6" s="5" t="s">
        <v>114</v>
      </c>
      <c r="X6" s="5" t="s">
        <v>115</v>
      </c>
      <c r="Y6" s="5" t="s">
        <v>114</v>
      </c>
      <c r="Z6" s="5" t="s">
        <v>115</v>
      </c>
      <c r="AA6" s="5" t="s">
        <v>116</v>
      </c>
      <c r="AB6" s="5"/>
    </row>
    <row r="7" s="1" customFormat="1" ht="31.9" customHeight="1" spans="1:28">
      <c r="A7" s="16"/>
      <c r="B7" s="17"/>
      <c r="C7" s="18"/>
      <c r="D7" s="17"/>
      <c r="E7" s="18"/>
      <c r="F7" s="17"/>
      <c r="G7" s="18"/>
      <c r="H7" s="17"/>
      <c r="I7" s="18"/>
      <c r="J7" s="5"/>
      <c r="K7" s="34"/>
      <c r="L7" s="34"/>
      <c r="M7" s="34"/>
      <c r="N7" s="32"/>
      <c r="O7" s="34"/>
      <c r="P7" s="34"/>
      <c r="Q7" s="34"/>
      <c r="R7" s="34"/>
      <c r="S7" s="34"/>
      <c r="T7" s="34"/>
      <c r="U7" s="34"/>
      <c r="V7" s="45"/>
      <c r="W7" s="5" t="s">
        <v>117</v>
      </c>
      <c r="X7" s="46" t="s">
        <v>118</v>
      </c>
      <c r="Y7" s="5"/>
      <c r="Z7" s="5"/>
      <c r="AA7" s="5"/>
      <c r="AB7" s="5" t="s">
        <v>56</v>
      </c>
    </row>
    <row r="8" s="1" customFormat="1" ht="28" spans="1:29">
      <c r="A8" s="19">
        <v>1</v>
      </c>
      <c r="B8" s="20" t="s">
        <v>119</v>
      </c>
      <c r="C8" s="21">
        <v>1</v>
      </c>
      <c r="D8" s="21">
        <v>2</v>
      </c>
      <c r="E8" s="21">
        <v>0</v>
      </c>
      <c r="F8" s="21">
        <v>3</v>
      </c>
      <c r="G8" s="21">
        <v>0</v>
      </c>
      <c r="H8" s="21">
        <v>2</v>
      </c>
      <c r="I8" s="35">
        <v>0</v>
      </c>
      <c r="J8" s="36"/>
      <c r="K8" s="35">
        <v>1</v>
      </c>
      <c r="L8" s="35">
        <v>0</v>
      </c>
      <c r="M8" s="35">
        <v>2</v>
      </c>
      <c r="N8" s="36"/>
      <c r="O8" s="35">
        <v>1</v>
      </c>
      <c r="P8" s="35">
        <v>0</v>
      </c>
      <c r="Q8" s="35">
        <v>0</v>
      </c>
      <c r="R8" s="35">
        <v>8</v>
      </c>
      <c r="S8" s="35">
        <v>2</v>
      </c>
      <c r="T8" s="35">
        <v>3</v>
      </c>
      <c r="U8" s="47">
        <v>1</v>
      </c>
      <c r="V8" s="36"/>
      <c r="W8" s="48">
        <v>1</v>
      </c>
      <c r="X8" s="35">
        <v>1</v>
      </c>
      <c r="Y8" s="35">
        <v>1</v>
      </c>
      <c r="Z8" s="35">
        <v>1</v>
      </c>
      <c r="AA8" s="35">
        <v>1</v>
      </c>
      <c r="AB8" s="35">
        <v>1</v>
      </c>
      <c r="AC8" s="53"/>
    </row>
    <row r="9" ht="28" spans="1:22">
      <c r="A9" s="22">
        <v>2</v>
      </c>
      <c r="B9" s="22" t="s">
        <v>120</v>
      </c>
      <c r="C9" s="23">
        <v>1</v>
      </c>
      <c r="D9" s="23">
        <v>0</v>
      </c>
      <c r="E9" s="23">
        <v>2</v>
      </c>
      <c r="F9" s="23">
        <v>0</v>
      </c>
      <c r="G9" s="23">
        <v>1</v>
      </c>
      <c r="H9" s="23">
        <v>0</v>
      </c>
      <c r="I9" s="22">
        <v>0</v>
      </c>
      <c r="J9" s="37"/>
      <c r="K9" s="22">
        <v>1</v>
      </c>
      <c r="L9" s="22">
        <v>2</v>
      </c>
      <c r="M9" s="22">
        <v>2</v>
      </c>
      <c r="N9" s="37"/>
      <c r="O9" s="35"/>
      <c r="P9" s="35">
        <v>0</v>
      </c>
      <c r="Q9" s="22">
        <v>8</v>
      </c>
      <c r="R9" s="22">
        <v>4</v>
      </c>
      <c r="S9" s="35"/>
      <c r="T9" s="35"/>
      <c r="U9" s="47">
        <v>0</v>
      </c>
      <c r="V9" s="37"/>
    </row>
    <row r="10" spans="1:22">
      <c r="A10" s="19">
        <v>3</v>
      </c>
      <c r="B10" s="22" t="s">
        <v>121</v>
      </c>
      <c r="C10" s="22">
        <v>0</v>
      </c>
      <c r="D10" s="22">
        <v>0</v>
      </c>
      <c r="E10" s="23">
        <v>0</v>
      </c>
      <c r="F10" s="23">
        <v>0</v>
      </c>
      <c r="G10" s="23">
        <v>0</v>
      </c>
      <c r="H10" s="23">
        <v>0</v>
      </c>
      <c r="I10" s="22">
        <v>0</v>
      </c>
      <c r="J10" s="37"/>
      <c r="K10" s="22">
        <v>1</v>
      </c>
      <c r="L10" s="22">
        <v>0</v>
      </c>
      <c r="M10" s="22">
        <v>0</v>
      </c>
      <c r="N10" s="37"/>
      <c r="O10" s="22">
        <v>0</v>
      </c>
      <c r="P10" s="22">
        <v>0</v>
      </c>
      <c r="Q10" s="22">
        <v>0</v>
      </c>
      <c r="R10" s="22">
        <v>0</v>
      </c>
      <c r="S10" s="22">
        <v>0</v>
      </c>
      <c r="T10" s="22">
        <v>0</v>
      </c>
      <c r="U10" s="49">
        <v>0</v>
      </c>
      <c r="V10" s="37"/>
    </row>
    <row r="11" ht="28" spans="1:22">
      <c r="A11" s="22">
        <v>4</v>
      </c>
      <c r="B11" s="22" t="s">
        <v>122</v>
      </c>
      <c r="C11" s="22">
        <v>0</v>
      </c>
      <c r="D11" s="22">
        <v>5</v>
      </c>
      <c r="E11" s="23">
        <v>0</v>
      </c>
      <c r="F11" s="23">
        <v>3</v>
      </c>
      <c r="G11" s="23">
        <v>0</v>
      </c>
      <c r="H11" s="23">
        <v>2</v>
      </c>
      <c r="I11" s="22">
        <v>1</v>
      </c>
      <c r="J11" s="37"/>
      <c r="K11" s="22">
        <v>3</v>
      </c>
      <c r="L11" s="22">
        <v>2</v>
      </c>
      <c r="M11" s="22">
        <v>2</v>
      </c>
      <c r="N11" s="37"/>
      <c r="O11" s="22">
        <v>0</v>
      </c>
      <c r="P11" s="22">
        <v>0</v>
      </c>
      <c r="Q11" s="22">
        <v>1</v>
      </c>
      <c r="R11" s="22">
        <v>5</v>
      </c>
      <c r="S11" s="22">
        <v>2</v>
      </c>
      <c r="T11" s="22">
        <v>3</v>
      </c>
      <c r="U11" s="49">
        <v>0</v>
      </c>
      <c r="V11" s="37"/>
    </row>
    <row r="12" ht="42" spans="1:22">
      <c r="A12" s="19">
        <v>5</v>
      </c>
      <c r="B12" s="22" t="s">
        <v>123</v>
      </c>
      <c r="C12" s="22">
        <v>0</v>
      </c>
      <c r="D12" s="22">
        <v>0</v>
      </c>
      <c r="E12" s="23">
        <v>0</v>
      </c>
      <c r="F12" s="23">
        <v>0</v>
      </c>
      <c r="G12" s="23">
        <v>0</v>
      </c>
      <c r="H12" s="23">
        <v>0</v>
      </c>
      <c r="I12" s="22">
        <v>0</v>
      </c>
      <c r="J12" s="37"/>
      <c r="K12" s="22">
        <v>0</v>
      </c>
      <c r="L12" s="22">
        <v>0</v>
      </c>
      <c r="M12" s="22">
        <v>2</v>
      </c>
      <c r="N12" s="37"/>
      <c r="O12" s="22">
        <v>0</v>
      </c>
      <c r="P12" s="22">
        <v>1</v>
      </c>
      <c r="Q12" s="50">
        <v>3</v>
      </c>
      <c r="R12" s="22">
        <v>1</v>
      </c>
      <c r="S12" s="22">
        <v>0</v>
      </c>
      <c r="T12" s="22">
        <v>0</v>
      </c>
      <c r="U12" s="49">
        <v>0</v>
      </c>
      <c r="V12" s="37"/>
    </row>
    <row r="13" ht="28" spans="1:22">
      <c r="A13" s="22">
        <v>6</v>
      </c>
      <c r="B13" s="22" t="s">
        <v>124</v>
      </c>
      <c r="C13" s="22">
        <v>0</v>
      </c>
      <c r="D13" s="22">
        <v>0</v>
      </c>
      <c r="E13" s="23">
        <v>0</v>
      </c>
      <c r="F13" s="23">
        <v>0</v>
      </c>
      <c r="G13" s="23">
        <v>0</v>
      </c>
      <c r="H13" s="23">
        <v>0</v>
      </c>
      <c r="I13" s="38">
        <v>0</v>
      </c>
      <c r="J13" s="37"/>
      <c r="K13" s="22">
        <v>0</v>
      </c>
      <c r="L13" s="22">
        <v>0</v>
      </c>
      <c r="M13" s="22">
        <v>0</v>
      </c>
      <c r="N13" s="37"/>
      <c r="O13" s="22">
        <v>0</v>
      </c>
      <c r="P13" s="22">
        <v>0</v>
      </c>
      <c r="Q13" s="38">
        <v>1</v>
      </c>
      <c r="R13" s="38">
        <v>1</v>
      </c>
      <c r="S13" s="22">
        <v>0</v>
      </c>
      <c r="T13" s="22">
        <v>0</v>
      </c>
      <c r="U13" s="49">
        <v>0</v>
      </c>
      <c r="V13" s="37"/>
    </row>
    <row r="14" ht="28" spans="1:22">
      <c r="A14" s="19">
        <v>7</v>
      </c>
      <c r="B14" s="22" t="s">
        <v>125</v>
      </c>
      <c r="C14" s="22">
        <v>0</v>
      </c>
      <c r="D14" s="22">
        <v>0</v>
      </c>
      <c r="E14" s="23">
        <v>0</v>
      </c>
      <c r="F14" s="23">
        <v>0</v>
      </c>
      <c r="G14" s="23">
        <v>0</v>
      </c>
      <c r="H14" s="23">
        <v>0</v>
      </c>
      <c r="I14" s="22">
        <v>1</v>
      </c>
      <c r="J14" s="37"/>
      <c r="K14" s="22">
        <v>1</v>
      </c>
      <c r="L14" s="22">
        <v>0</v>
      </c>
      <c r="M14" s="22">
        <v>2</v>
      </c>
      <c r="N14" s="37"/>
      <c r="O14" s="22">
        <v>0</v>
      </c>
      <c r="P14" s="22">
        <v>0</v>
      </c>
      <c r="Q14" s="22">
        <v>6</v>
      </c>
      <c r="R14" s="22">
        <v>2</v>
      </c>
      <c r="S14" s="22">
        <v>0</v>
      </c>
      <c r="T14" s="22">
        <v>0</v>
      </c>
      <c r="U14" s="49">
        <v>0</v>
      </c>
      <c r="V14" s="37"/>
    </row>
    <row r="15" spans="1:22">
      <c r="A15" s="22">
        <v>8</v>
      </c>
      <c r="B15" s="22" t="s">
        <v>126</v>
      </c>
      <c r="C15" s="22">
        <v>0</v>
      </c>
      <c r="D15" s="22">
        <v>0</v>
      </c>
      <c r="E15" s="23">
        <v>0</v>
      </c>
      <c r="F15" s="23">
        <v>0</v>
      </c>
      <c r="G15" s="23">
        <v>0</v>
      </c>
      <c r="H15" s="23">
        <v>0</v>
      </c>
      <c r="I15" s="22">
        <v>1</v>
      </c>
      <c r="J15" s="39"/>
      <c r="K15" s="22">
        <v>1</v>
      </c>
      <c r="L15" s="22">
        <v>0</v>
      </c>
      <c r="M15" s="22">
        <v>2</v>
      </c>
      <c r="N15" s="39"/>
      <c r="O15" s="22">
        <v>0</v>
      </c>
      <c r="P15" s="22">
        <v>0</v>
      </c>
      <c r="Q15" s="22">
        <v>1</v>
      </c>
      <c r="R15" s="22">
        <v>1</v>
      </c>
      <c r="S15" s="22">
        <v>0</v>
      </c>
      <c r="T15" s="22">
        <v>0</v>
      </c>
      <c r="U15" s="49">
        <v>0</v>
      </c>
      <c r="V15" s="39"/>
    </row>
    <row r="16" spans="1:22">
      <c r="A16" s="22"/>
      <c r="B16" s="22" t="s">
        <v>45</v>
      </c>
      <c r="C16" s="24">
        <f t="shared" ref="C16:I16" si="0">SUM(C8:C15)</f>
        <v>2</v>
      </c>
      <c r="D16" s="24">
        <f t="shared" si="0"/>
        <v>7</v>
      </c>
      <c r="E16" s="25">
        <f t="shared" si="0"/>
        <v>2</v>
      </c>
      <c r="F16" s="25">
        <f t="shared" si="0"/>
        <v>6</v>
      </c>
      <c r="G16" s="25">
        <f t="shared" si="0"/>
        <v>1</v>
      </c>
      <c r="H16" s="25">
        <f t="shared" si="0"/>
        <v>4</v>
      </c>
      <c r="I16" s="24">
        <f t="shared" si="0"/>
        <v>3</v>
      </c>
      <c r="J16" s="40">
        <f>SUM(C16:I16)</f>
        <v>25</v>
      </c>
      <c r="K16" s="24">
        <f>SUM(K8:K15)</f>
        <v>8</v>
      </c>
      <c r="L16" s="24">
        <f>SUM(L8:L15)</f>
        <v>4</v>
      </c>
      <c r="M16" s="24">
        <f>SUM(M8:M15)</f>
        <v>12</v>
      </c>
      <c r="N16" s="40">
        <f>SUM(K16:M16)</f>
        <v>24</v>
      </c>
      <c r="O16" s="24">
        <f t="shared" ref="O16:T16" si="1">SUM(O8:O15)</f>
        <v>1</v>
      </c>
      <c r="P16" s="24">
        <f t="shared" si="1"/>
        <v>1</v>
      </c>
      <c r="Q16" s="24">
        <f t="shared" si="1"/>
        <v>20</v>
      </c>
      <c r="R16" s="24">
        <f t="shared" si="1"/>
        <v>22</v>
      </c>
      <c r="S16" s="24">
        <f t="shared" si="1"/>
        <v>4</v>
      </c>
      <c r="T16" s="24">
        <f t="shared" si="1"/>
        <v>6</v>
      </c>
      <c r="U16" s="51">
        <v>1</v>
      </c>
      <c r="V16" s="52">
        <f>SUM(O16:U16)</f>
        <v>55</v>
      </c>
    </row>
    <row r="17" spans="5:8">
      <c r="E17" s="26"/>
      <c r="F17" s="26"/>
      <c r="G17" s="26"/>
      <c r="H17" s="27"/>
    </row>
    <row r="18" ht="40.9" customHeight="1" spans="1:8">
      <c r="A18" s="28" t="s">
        <v>127</v>
      </c>
      <c r="B18" s="29"/>
      <c r="C18" s="29"/>
      <c r="D18" s="29"/>
      <c r="E18" s="29"/>
      <c r="F18" s="29"/>
      <c r="G18" s="29"/>
      <c r="H18" s="29"/>
    </row>
    <row r="19" ht="61.15" customHeight="1" spans="1:8">
      <c r="A19" s="28" t="s">
        <v>128</v>
      </c>
      <c r="B19" s="29"/>
      <c r="C19" s="29"/>
      <c r="D19" s="29"/>
      <c r="E19" s="29"/>
      <c r="F19" s="29"/>
      <c r="G19" s="29"/>
      <c r="H19" s="29"/>
    </row>
    <row r="20" ht="85.15" customHeight="1" spans="1:8">
      <c r="A20" s="28" t="s">
        <v>129</v>
      </c>
      <c r="B20" s="29"/>
      <c r="C20" s="29"/>
      <c r="D20" s="29"/>
      <c r="E20" s="29"/>
      <c r="F20" s="29"/>
      <c r="G20" s="29"/>
      <c r="H20" s="29"/>
    </row>
    <row r="21" ht="61.15" customHeight="1" spans="1:8">
      <c r="A21" s="28" t="s">
        <v>130</v>
      </c>
      <c r="B21" s="29"/>
      <c r="C21" s="29"/>
      <c r="D21" s="29"/>
      <c r="E21" s="29"/>
      <c r="F21" s="29"/>
      <c r="G21" s="29"/>
      <c r="H21" s="29"/>
    </row>
  </sheetData>
  <mergeCells count="51">
    <mergeCell ref="A1:AB1"/>
    <mergeCell ref="C2:J2"/>
    <mergeCell ref="K2:V2"/>
    <mergeCell ref="W2:AB2"/>
    <mergeCell ref="C3:J3"/>
    <mergeCell ref="K3:N3"/>
    <mergeCell ref="O3:V3"/>
    <mergeCell ref="C4:D4"/>
    <mergeCell ref="E4:F4"/>
    <mergeCell ref="G4:H4"/>
    <mergeCell ref="Q4:R4"/>
    <mergeCell ref="S4:T4"/>
    <mergeCell ref="A18:H18"/>
    <mergeCell ref="A19:H19"/>
    <mergeCell ref="A20:H20"/>
    <mergeCell ref="A21:H21"/>
    <mergeCell ref="A2:A5"/>
    <mergeCell ref="B2:B5"/>
    <mergeCell ref="I6:I7"/>
    <mergeCell ref="J4:J5"/>
    <mergeCell ref="J6:J7"/>
    <mergeCell ref="J8:J15"/>
    <mergeCell ref="K6:K7"/>
    <mergeCell ref="L6:L7"/>
    <mergeCell ref="M6:M7"/>
    <mergeCell ref="N4:N5"/>
    <mergeCell ref="N6:N7"/>
    <mergeCell ref="N8:N15"/>
    <mergeCell ref="O6:O7"/>
    <mergeCell ref="O8:O9"/>
    <mergeCell ref="P6:P7"/>
    <mergeCell ref="Q6:Q7"/>
    <mergeCell ref="R6:R7"/>
    <mergeCell ref="S6:S7"/>
    <mergeCell ref="S8:S9"/>
    <mergeCell ref="T6:T7"/>
    <mergeCell ref="T8:T9"/>
    <mergeCell ref="U6:U7"/>
    <mergeCell ref="V4:V5"/>
    <mergeCell ref="V6:V7"/>
    <mergeCell ref="V8:V15"/>
    <mergeCell ref="W3:W4"/>
    <mergeCell ref="X3:X4"/>
    <mergeCell ref="Y3:Y4"/>
    <mergeCell ref="Z3:Z4"/>
    <mergeCell ref="AA3:AA4"/>
    <mergeCell ref="AB3:AB4"/>
    <mergeCell ref="A6:B7"/>
    <mergeCell ref="C6:D7"/>
    <mergeCell ref="E6:F7"/>
    <mergeCell ref="G6:H7"/>
  </mergeCells>
  <pageMargins left="0.25" right="0.25"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设备配置一览表</vt:lpstr>
      <vt:lpstr>人员配置一览表--打印</vt:lpstr>
      <vt:lpstr>人员配置一览表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沈华</dc:creator>
  <cp:lastModifiedBy>村夫</cp:lastModifiedBy>
  <dcterms:created xsi:type="dcterms:W3CDTF">2021-01-04T04:39:00Z</dcterms:created>
  <cp:lastPrinted>2025-04-11T09:00:00Z</cp:lastPrinted>
  <dcterms:modified xsi:type="dcterms:W3CDTF">2025-04-16T01:51:47Z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7BEAE16B6124424DAC10CCD23A0712D7</vt:lpwstr>
  </property>
</Properties>
</file>