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各楼栋施工质量符合性鉴定招标控制价" sheetId="2" r:id="rId1"/>
    <sheet name="各楼栋施工质量符合性鉴定工程量清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<sst xmlns="http://schemas.openxmlformats.org/spreadsheetml/2006/main" count="712" uniqueCount="55">
  <si>
    <t>幸福花苑一期施工质量符合性鉴定招标控制价</t>
  </si>
  <si>
    <t>一</t>
  </si>
  <si>
    <t>5#楼、9#、11#、15#、19#、23#施工质量符合性鉴定</t>
  </si>
  <si>
    <t>序号</t>
  </si>
  <si>
    <t>项目名称</t>
  </si>
  <si>
    <t>抽检构件</t>
  </si>
  <si>
    <t>抽检数量</t>
  </si>
  <si>
    <t>单位</t>
  </si>
  <si>
    <t>全费用单价（元）</t>
  </si>
  <si>
    <t>全费用合价（元）</t>
  </si>
  <si>
    <t>工程质量控制资料核查</t>
  </si>
  <si>
    <t>主体结构</t>
  </si>
  <si>
    <t>m2</t>
  </si>
  <si>
    <t>基础截面及埋深</t>
  </si>
  <si>
    <t>处</t>
  </si>
  <si>
    <t>加固构件位置检查</t>
  </si>
  <si>
    <t>后增柱混凝土强度</t>
  </si>
  <si>
    <t>混凝土构件</t>
  </si>
  <si>
    <t>个</t>
  </si>
  <si>
    <t>钢筋网片钢筋直径检测</t>
  </si>
  <si>
    <t>砖砌体</t>
  </si>
  <si>
    <t>组</t>
  </si>
  <si>
    <t>钢筋网片水泥砂浆厚度检测</t>
  </si>
  <si>
    <t>钢筋网片间距检测</t>
  </si>
  <si>
    <t>小计（单幢）</t>
  </si>
  <si>
    <t>楼栋数量</t>
  </si>
  <si>
    <t>合计</t>
  </si>
  <si>
    <t>二</t>
  </si>
  <si>
    <t>36#施工质量符合性鉴定</t>
  </si>
  <si>
    <t>三</t>
  </si>
  <si>
    <t>12#施工质量符合性鉴定</t>
  </si>
  <si>
    <t>四</t>
  </si>
  <si>
    <t>14#施工质量符合性鉴定</t>
  </si>
  <si>
    <t>五</t>
  </si>
  <si>
    <t>13#、21#楼施工质量符合性鉴定</t>
  </si>
  <si>
    <t>六</t>
  </si>
  <si>
    <t>1#、2#楼施工质量符合性鉴定</t>
  </si>
  <si>
    <t>粘钢加固节点检测</t>
  </si>
  <si>
    <t>柱梁节点</t>
  </si>
  <si>
    <t>根</t>
  </si>
  <si>
    <t>七</t>
  </si>
  <si>
    <t>3#、4#楼施工质量符合性鉴定</t>
  </si>
  <si>
    <t>八</t>
  </si>
  <si>
    <t>6#、10#、16#、17#、18#、20#、26#楼施工质量符合性鉴定</t>
  </si>
  <si>
    <t>九</t>
  </si>
  <si>
    <t>24#、27#、34#楼施工质量符合性鉴定</t>
  </si>
  <si>
    <t>十</t>
  </si>
  <si>
    <t>29#、32#楼施工质量符合性鉴定</t>
  </si>
  <si>
    <t>十一</t>
  </si>
  <si>
    <t>7#、8#、22#、25#、28#、30#楼施工质量符合性鉴定</t>
  </si>
  <si>
    <t>十二</t>
  </si>
  <si>
    <t>合计（一+二+三+四+五+六+七+八+九+十+十一）</t>
  </si>
  <si>
    <t>元</t>
  </si>
  <si>
    <t>注：
1、投标单位需自行勘察现场，最终参照清单按实际用量验收结算；
2、全费用单价为含税单价，所含税率按增值税专用税率6%计取；</t>
  </si>
  <si>
    <t>幸福花苑一期施工质量符合性鉴定工程量清单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</si>
</sst>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176" fontId="1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tabSelected="1" zoomScale="115" zoomScaleNormal="115" workbookViewId="0">
      <selection activeCell="C7" sqref="C7"/>
    </sheetView>
  </sheetViews>
  <sheetFormatPr defaultColWidth="9" defaultRowHeight="13.5"/>
  <cols>
    <col min="1" max="1" width="6.625" customWidth="1"/>
    <col min="2" max="2" width="29.375" customWidth="1"/>
    <col min="3" max="3" width="12.75" customWidth="1"/>
    <col min="4" max="4" width="10.875" customWidth="1"/>
    <col min="5" max="5" width="5.875" customWidth="1"/>
    <col min="6" max="6" width="17.275" customWidth="1"/>
    <col min="7" max="7" width="17.5" style="4" customWidth="1"/>
    <col min="9" max="9" width="11.5" style="4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8" customHeight="1" spans="1:9">
      <c r="A2" s="5" t="s">
        <v>1</v>
      </c>
      <c r="B2" s="6" t="s">
        <v>2</v>
      </c>
      <c r="C2" s="6"/>
      <c r="D2" s="6"/>
      <c r="E2" s="6"/>
      <c r="F2" s="7"/>
      <c r="G2" s="7"/>
      <c r="I2" s="15"/>
    </row>
    <row r="3" s="2" customFormat="1" ht="38" customHeight="1" spans="1:9">
      <c r="A3" s="5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I3" s="16"/>
    </row>
    <row r="4" ht="25" customHeight="1" spans="1:7">
      <c r="A4" s="10">
        <v>1</v>
      </c>
      <c r="B4" s="11" t="s">
        <v>10</v>
      </c>
      <c r="C4" s="11" t="s">
        <v>11</v>
      </c>
      <c r="D4" s="11">
        <v>4430</v>
      </c>
      <c r="E4" s="11" t="s">
        <v>12</v>
      </c>
      <c r="F4" s="12">
        <v>1.48</v>
      </c>
      <c r="G4" s="12">
        <f t="shared" ref="G4:G10" si="0">D4*F4</f>
        <v>6556.4</v>
      </c>
    </row>
    <row r="5" ht="25" customHeight="1" spans="1:7">
      <c r="A5" s="10">
        <v>2</v>
      </c>
      <c r="B5" s="11" t="s">
        <v>13</v>
      </c>
      <c r="C5" s="11" t="s">
        <v>11</v>
      </c>
      <c r="D5" s="11">
        <v>5</v>
      </c>
      <c r="E5" s="11" t="s">
        <v>14</v>
      </c>
      <c r="F5" s="12">
        <v>1476</v>
      </c>
      <c r="G5" s="12">
        <f t="shared" si="0"/>
        <v>7380</v>
      </c>
    </row>
    <row r="6" ht="25" customHeight="1" spans="1:7">
      <c r="A6" s="10">
        <v>3</v>
      </c>
      <c r="B6" s="11" t="s">
        <v>15</v>
      </c>
      <c r="C6" s="11" t="s">
        <v>11</v>
      </c>
      <c r="D6" s="11">
        <v>4430</v>
      </c>
      <c r="E6" s="11" t="s">
        <v>12</v>
      </c>
      <c r="F6" s="12">
        <v>1.48</v>
      </c>
      <c r="G6" s="12">
        <f t="shared" si="0"/>
        <v>6556.4</v>
      </c>
    </row>
    <row r="7" ht="25" customHeight="1" spans="1:7">
      <c r="A7" s="10">
        <v>4</v>
      </c>
      <c r="B7" s="11" t="s">
        <v>16</v>
      </c>
      <c r="C7" s="11" t="s">
        <v>17</v>
      </c>
      <c r="D7" s="11">
        <v>4</v>
      </c>
      <c r="E7" s="11" t="s">
        <v>18</v>
      </c>
      <c r="F7" s="12">
        <v>440</v>
      </c>
      <c r="G7" s="12">
        <f t="shared" si="0"/>
        <v>1760</v>
      </c>
    </row>
    <row r="8" ht="25" customHeight="1" spans="1:7">
      <c r="A8" s="10">
        <v>5</v>
      </c>
      <c r="B8" s="11" t="s">
        <v>19</v>
      </c>
      <c r="C8" s="11" t="s">
        <v>20</v>
      </c>
      <c r="D8" s="11">
        <v>13</v>
      </c>
      <c r="E8" s="11" t="s">
        <v>21</v>
      </c>
      <c r="F8" s="12">
        <v>370</v>
      </c>
      <c r="G8" s="12">
        <f t="shared" si="0"/>
        <v>4810</v>
      </c>
    </row>
    <row r="9" ht="25" customHeight="1" spans="1:7">
      <c r="A9" s="10">
        <v>6</v>
      </c>
      <c r="B9" s="11" t="s">
        <v>22</v>
      </c>
      <c r="C9" s="11" t="s">
        <v>20</v>
      </c>
      <c r="D9" s="11">
        <v>13</v>
      </c>
      <c r="E9" s="11" t="s">
        <v>21</v>
      </c>
      <c r="F9" s="12">
        <v>148</v>
      </c>
      <c r="G9" s="12">
        <f t="shared" si="0"/>
        <v>1924</v>
      </c>
    </row>
    <row r="10" ht="25" customHeight="1" spans="1:7">
      <c r="A10" s="10">
        <v>7</v>
      </c>
      <c r="B10" s="11" t="s">
        <v>23</v>
      </c>
      <c r="C10" s="11" t="s">
        <v>20</v>
      </c>
      <c r="D10" s="11">
        <v>13</v>
      </c>
      <c r="E10" s="11" t="s">
        <v>21</v>
      </c>
      <c r="F10" s="12">
        <v>148</v>
      </c>
      <c r="G10" s="12">
        <f t="shared" si="0"/>
        <v>1924</v>
      </c>
    </row>
    <row r="11" ht="25" customHeight="1" spans="1:7">
      <c r="A11" s="10">
        <v>8</v>
      </c>
      <c r="B11" s="13" t="s">
        <v>24</v>
      </c>
      <c r="C11" s="13"/>
      <c r="D11" s="13"/>
      <c r="E11" s="13"/>
      <c r="F11" s="14"/>
      <c r="G11" s="12">
        <f>SUM(G4:G10)</f>
        <v>30910.8</v>
      </c>
    </row>
    <row r="12" ht="25" customHeight="1" spans="1:7">
      <c r="A12" s="10">
        <v>9</v>
      </c>
      <c r="B12" s="11" t="s">
        <v>25</v>
      </c>
      <c r="C12" s="11"/>
      <c r="D12" s="11">
        <v>6</v>
      </c>
      <c r="E12" s="11"/>
      <c r="F12" s="12"/>
      <c r="G12" s="12"/>
    </row>
    <row r="13" ht="25" customHeight="1" spans="1:7">
      <c r="A13" s="10">
        <v>10</v>
      </c>
      <c r="B13" s="11" t="s">
        <v>26</v>
      </c>
      <c r="C13" s="11"/>
      <c r="D13" s="11"/>
      <c r="E13" s="11"/>
      <c r="F13" s="12"/>
      <c r="G13" s="12">
        <f>G11*D12</f>
        <v>185464.8</v>
      </c>
    </row>
    <row r="14" s="2" customFormat="1" ht="38" customHeight="1" spans="1:9">
      <c r="A14" s="5" t="s">
        <v>27</v>
      </c>
      <c r="B14" s="6" t="s">
        <v>28</v>
      </c>
      <c r="C14" s="6"/>
      <c r="D14" s="6"/>
      <c r="E14" s="6"/>
      <c r="F14" s="7"/>
      <c r="G14" s="7"/>
      <c r="I14" s="16"/>
    </row>
    <row r="15" ht="40" customHeight="1" spans="1:7">
      <c r="A15" s="5" t="s">
        <v>3</v>
      </c>
      <c r="B15" s="8" t="s">
        <v>4</v>
      </c>
      <c r="C15" s="8" t="s">
        <v>5</v>
      </c>
      <c r="D15" s="8" t="s">
        <v>6</v>
      </c>
      <c r="E15" s="8" t="s">
        <v>7</v>
      </c>
      <c r="F15" s="9" t="s">
        <v>8</v>
      </c>
      <c r="G15" s="9" t="s">
        <v>9</v>
      </c>
    </row>
    <row r="16" ht="25" customHeight="1" spans="1:7">
      <c r="A16" s="10">
        <v>1</v>
      </c>
      <c r="B16" s="11" t="s">
        <v>10</v>
      </c>
      <c r="C16" s="11" t="s">
        <v>11</v>
      </c>
      <c r="D16" s="11">
        <v>2840</v>
      </c>
      <c r="E16" s="11" t="s">
        <v>12</v>
      </c>
      <c r="F16" s="12">
        <v>1.48</v>
      </c>
      <c r="G16" s="12">
        <f t="shared" ref="G16:G22" si="1">D16*F16</f>
        <v>4203.2</v>
      </c>
    </row>
    <row r="17" ht="25" customHeight="1" spans="1:7">
      <c r="A17" s="10">
        <v>2</v>
      </c>
      <c r="B17" s="11" t="s">
        <v>13</v>
      </c>
      <c r="C17" s="11" t="s">
        <v>11</v>
      </c>
      <c r="D17" s="11">
        <v>5</v>
      </c>
      <c r="E17" s="11" t="s">
        <v>14</v>
      </c>
      <c r="F17" s="12">
        <v>1476</v>
      </c>
      <c r="G17" s="12">
        <f t="shared" si="1"/>
        <v>7380</v>
      </c>
    </row>
    <row r="18" ht="25" customHeight="1" spans="1:7">
      <c r="A18" s="10">
        <v>3</v>
      </c>
      <c r="B18" s="11" t="s">
        <v>15</v>
      </c>
      <c r="C18" s="11" t="s">
        <v>11</v>
      </c>
      <c r="D18" s="11">
        <v>2840</v>
      </c>
      <c r="E18" s="11" t="s">
        <v>12</v>
      </c>
      <c r="F18" s="12">
        <v>1.48</v>
      </c>
      <c r="G18" s="12">
        <f t="shared" si="1"/>
        <v>4203.2</v>
      </c>
    </row>
    <row r="19" ht="25" customHeight="1" spans="1:7">
      <c r="A19" s="10">
        <v>4</v>
      </c>
      <c r="B19" s="11" t="s">
        <v>16</v>
      </c>
      <c r="C19" s="11" t="s">
        <v>17</v>
      </c>
      <c r="D19" s="11">
        <v>4</v>
      </c>
      <c r="E19" s="11" t="s">
        <v>18</v>
      </c>
      <c r="F19" s="12">
        <v>440</v>
      </c>
      <c r="G19" s="12">
        <f t="shared" si="1"/>
        <v>1760</v>
      </c>
    </row>
    <row r="20" ht="25" customHeight="1" spans="1:7">
      <c r="A20" s="10">
        <v>5</v>
      </c>
      <c r="B20" s="11" t="s">
        <v>19</v>
      </c>
      <c r="C20" s="11" t="s">
        <v>20</v>
      </c>
      <c r="D20" s="11">
        <v>5</v>
      </c>
      <c r="E20" s="11" t="s">
        <v>21</v>
      </c>
      <c r="F20" s="12">
        <v>370</v>
      </c>
      <c r="G20" s="12">
        <f t="shared" si="1"/>
        <v>1850</v>
      </c>
    </row>
    <row r="21" ht="25" customHeight="1" spans="1:7">
      <c r="A21" s="10">
        <v>6</v>
      </c>
      <c r="B21" s="11" t="s">
        <v>22</v>
      </c>
      <c r="C21" s="11" t="s">
        <v>20</v>
      </c>
      <c r="D21" s="11">
        <v>5</v>
      </c>
      <c r="E21" s="11" t="s">
        <v>21</v>
      </c>
      <c r="F21" s="12">
        <v>148</v>
      </c>
      <c r="G21" s="12">
        <f t="shared" si="1"/>
        <v>740</v>
      </c>
    </row>
    <row r="22" ht="25" customHeight="1" spans="1:7">
      <c r="A22" s="10">
        <v>7</v>
      </c>
      <c r="B22" s="11" t="s">
        <v>23</v>
      </c>
      <c r="C22" s="11" t="s">
        <v>20</v>
      </c>
      <c r="D22" s="11">
        <v>5</v>
      </c>
      <c r="E22" s="11" t="s">
        <v>21</v>
      </c>
      <c r="F22" s="12">
        <v>148</v>
      </c>
      <c r="G22" s="12">
        <f t="shared" si="1"/>
        <v>740</v>
      </c>
    </row>
    <row r="23" ht="25" customHeight="1" spans="1:7">
      <c r="A23" s="10">
        <v>8</v>
      </c>
      <c r="B23" s="13" t="s">
        <v>26</v>
      </c>
      <c r="C23" s="13"/>
      <c r="D23" s="13"/>
      <c r="E23" s="13"/>
      <c r="F23" s="14"/>
      <c r="G23" s="12">
        <f>SUM(G16:G22)</f>
        <v>20876.4</v>
      </c>
    </row>
    <row r="24" s="2" customFormat="1" ht="38" customHeight="1" spans="1:9">
      <c r="A24" s="5" t="s">
        <v>29</v>
      </c>
      <c r="B24" s="6" t="s">
        <v>30</v>
      </c>
      <c r="C24" s="6"/>
      <c r="D24" s="6"/>
      <c r="E24" s="6"/>
      <c r="F24" s="7"/>
      <c r="G24" s="7"/>
      <c r="I24" s="16"/>
    </row>
    <row r="25" ht="40" customHeight="1" spans="1:7">
      <c r="A25" s="5" t="s">
        <v>3</v>
      </c>
      <c r="B25" s="8" t="s">
        <v>4</v>
      </c>
      <c r="C25" s="8" t="s">
        <v>5</v>
      </c>
      <c r="D25" s="8" t="s">
        <v>6</v>
      </c>
      <c r="E25" s="8" t="s">
        <v>7</v>
      </c>
      <c r="F25" s="9" t="s">
        <v>8</v>
      </c>
      <c r="G25" s="9" t="s">
        <v>9</v>
      </c>
    </row>
    <row r="26" ht="25" customHeight="1" spans="1:7">
      <c r="A26" s="10">
        <v>1</v>
      </c>
      <c r="B26" s="11" t="s">
        <v>10</v>
      </c>
      <c r="C26" s="11" t="s">
        <v>11</v>
      </c>
      <c r="D26" s="11">
        <v>3940</v>
      </c>
      <c r="E26" s="11" t="s">
        <v>12</v>
      </c>
      <c r="F26" s="12">
        <v>1.48</v>
      </c>
      <c r="G26" s="12">
        <f t="shared" ref="G26:G32" si="2">D26*F26</f>
        <v>5831.2</v>
      </c>
    </row>
    <row r="27" ht="25" customHeight="1" spans="1:7">
      <c r="A27" s="10">
        <v>2</v>
      </c>
      <c r="B27" s="11" t="s">
        <v>13</v>
      </c>
      <c r="C27" s="11" t="s">
        <v>11</v>
      </c>
      <c r="D27" s="11">
        <v>5</v>
      </c>
      <c r="E27" s="11" t="s">
        <v>14</v>
      </c>
      <c r="F27" s="12">
        <v>1476</v>
      </c>
      <c r="G27" s="12">
        <f t="shared" si="2"/>
        <v>7380</v>
      </c>
    </row>
    <row r="28" ht="25" customHeight="1" spans="1:7">
      <c r="A28" s="10">
        <v>3</v>
      </c>
      <c r="B28" s="11" t="s">
        <v>15</v>
      </c>
      <c r="C28" s="11" t="s">
        <v>11</v>
      </c>
      <c r="D28" s="11">
        <v>3940</v>
      </c>
      <c r="E28" s="11" t="s">
        <v>12</v>
      </c>
      <c r="F28" s="12">
        <v>1.48</v>
      </c>
      <c r="G28" s="12">
        <f t="shared" si="2"/>
        <v>5831.2</v>
      </c>
    </row>
    <row r="29" ht="25" customHeight="1" spans="1:7">
      <c r="A29" s="10">
        <v>4</v>
      </c>
      <c r="B29" s="11" t="s">
        <v>16</v>
      </c>
      <c r="C29" s="11" t="s">
        <v>17</v>
      </c>
      <c r="D29" s="11">
        <v>4</v>
      </c>
      <c r="E29" s="11" t="s">
        <v>18</v>
      </c>
      <c r="F29" s="12">
        <v>440</v>
      </c>
      <c r="G29" s="12">
        <f t="shared" si="2"/>
        <v>1760</v>
      </c>
    </row>
    <row r="30" ht="25" customHeight="1" spans="1:7">
      <c r="A30" s="10">
        <v>5</v>
      </c>
      <c r="B30" s="11" t="s">
        <v>19</v>
      </c>
      <c r="C30" s="11" t="s">
        <v>20</v>
      </c>
      <c r="D30" s="11">
        <v>13</v>
      </c>
      <c r="E30" s="11" t="s">
        <v>21</v>
      </c>
      <c r="F30" s="12">
        <v>370</v>
      </c>
      <c r="G30" s="12">
        <f t="shared" si="2"/>
        <v>4810</v>
      </c>
    </row>
    <row r="31" ht="25" customHeight="1" spans="1:7">
      <c r="A31" s="10">
        <v>6</v>
      </c>
      <c r="B31" s="11" t="s">
        <v>22</v>
      </c>
      <c r="C31" s="11" t="s">
        <v>20</v>
      </c>
      <c r="D31" s="11">
        <v>13</v>
      </c>
      <c r="E31" s="11" t="s">
        <v>21</v>
      </c>
      <c r="F31" s="12">
        <v>148</v>
      </c>
      <c r="G31" s="12">
        <f t="shared" si="2"/>
        <v>1924</v>
      </c>
    </row>
    <row r="32" ht="25" customHeight="1" spans="1:7">
      <c r="A32" s="10">
        <v>7</v>
      </c>
      <c r="B32" s="11" t="s">
        <v>23</v>
      </c>
      <c r="C32" s="11" t="s">
        <v>20</v>
      </c>
      <c r="D32" s="11">
        <v>13</v>
      </c>
      <c r="E32" s="11" t="s">
        <v>21</v>
      </c>
      <c r="F32" s="12">
        <v>148</v>
      </c>
      <c r="G32" s="12">
        <f t="shared" si="2"/>
        <v>1924</v>
      </c>
    </row>
    <row r="33" ht="25" customHeight="1" spans="1:7">
      <c r="A33" s="10">
        <v>8</v>
      </c>
      <c r="B33" s="13" t="s">
        <v>26</v>
      </c>
      <c r="C33" s="13"/>
      <c r="D33" s="13"/>
      <c r="E33" s="13"/>
      <c r="F33" s="14"/>
      <c r="G33" s="12">
        <f>SUM(G26:G32)</f>
        <v>29460.4</v>
      </c>
    </row>
    <row r="34" s="2" customFormat="1" ht="38" customHeight="1" spans="1:9">
      <c r="A34" s="5" t="s">
        <v>31</v>
      </c>
      <c r="B34" s="6" t="s">
        <v>32</v>
      </c>
      <c r="C34" s="6"/>
      <c r="D34" s="6"/>
      <c r="E34" s="6"/>
      <c r="F34" s="7"/>
      <c r="G34" s="7"/>
      <c r="I34" s="16"/>
    </row>
    <row r="35" ht="40" customHeight="1" spans="1:7">
      <c r="A35" s="5" t="s">
        <v>3</v>
      </c>
      <c r="B35" s="8" t="s">
        <v>4</v>
      </c>
      <c r="C35" s="8" t="s">
        <v>5</v>
      </c>
      <c r="D35" s="8" t="s">
        <v>6</v>
      </c>
      <c r="E35" s="8" t="s">
        <v>7</v>
      </c>
      <c r="F35" s="9" t="s">
        <v>8</v>
      </c>
      <c r="G35" s="9" t="s">
        <v>9</v>
      </c>
    </row>
    <row r="36" ht="25" customHeight="1" spans="1:7">
      <c r="A36" s="10">
        <v>1</v>
      </c>
      <c r="B36" s="11" t="s">
        <v>10</v>
      </c>
      <c r="C36" s="11" t="s">
        <v>11</v>
      </c>
      <c r="D36" s="11">
        <v>3215</v>
      </c>
      <c r="E36" s="11" t="s">
        <v>12</v>
      </c>
      <c r="F36" s="12">
        <v>1.48</v>
      </c>
      <c r="G36" s="12">
        <f t="shared" ref="G36:G42" si="3">D36*F36</f>
        <v>4758.2</v>
      </c>
    </row>
    <row r="37" ht="25" customHeight="1" spans="1:7">
      <c r="A37" s="10">
        <v>2</v>
      </c>
      <c r="B37" s="11" t="s">
        <v>13</v>
      </c>
      <c r="C37" s="11" t="s">
        <v>11</v>
      </c>
      <c r="D37" s="11">
        <v>5</v>
      </c>
      <c r="E37" s="11" t="s">
        <v>14</v>
      </c>
      <c r="F37" s="12">
        <v>1476</v>
      </c>
      <c r="G37" s="12">
        <f t="shared" si="3"/>
        <v>7380</v>
      </c>
    </row>
    <row r="38" ht="25" customHeight="1" spans="1:7">
      <c r="A38" s="10">
        <v>3</v>
      </c>
      <c r="B38" s="11" t="s">
        <v>15</v>
      </c>
      <c r="C38" s="11" t="s">
        <v>11</v>
      </c>
      <c r="D38" s="11">
        <v>3215</v>
      </c>
      <c r="E38" s="11" t="s">
        <v>12</v>
      </c>
      <c r="F38" s="12">
        <v>1.48</v>
      </c>
      <c r="G38" s="12">
        <f t="shared" si="3"/>
        <v>4758.2</v>
      </c>
    </row>
    <row r="39" ht="25" customHeight="1" spans="1:7">
      <c r="A39" s="10">
        <v>4</v>
      </c>
      <c r="B39" s="11" t="s">
        <v>16</v>
      </c>
      <c r="C39" s="11" t="s">
        <v>17</v>
      </c>
      <c r="D39" s="11">
        <v>4</v>
      </c>
      <c r="E39" s="11" t="s">
        <v>18</v>
      </c>
      <c r="F39" s="12">
        <v>440</v>
      </c>
      <c r="G39" s="12">
        <f t="shared" si="3"/>
        <v>1760</v>
      </c>
    </row>
    <row r="40" ht="25" customHeight="1" spans="1:7">
      <c r="A40" s="10">
        <v>5</v>
      </c>
      <c r="B40" s="11" t="s">
        <v>19</v>
      </c>
      <c r="C40" s="11" t="s">
        <v>20</v>
      </c>
      <c r="D40" s="11">
        <v>13</v>
      </c>
      <c r="E40" s="11" t="s">
        <v>21</v>
      </c>
      <c r="F40" s="12">
        <v>370</v>
      </c>
      <c r="G40" s="12">
        <f t="shared" si="3"/>
        <v>4810</v>
      </c>
    </row>
    <row r="41" ht="25" customHeight="1" spans="1:7">
      <c r="A41" s="10">
        <v>6</v>
      </c>
      <c r="B41" s="11" t="s">
        <v>22</v>
      </c>
      <c r="C41" s="11" t="s">
        <v>20</v>
      </c>
      <c r="D41" s="11">
        <v>13</v>
      </c>
      <c r="E41" s="11" t="s">
        <v>21</v>
      </c>
      <c r="F41" s="12">
        <v>148</v>
      </c>
      <c r="G41" s="12">
        <f t="shared" si="3"/>
        <v>1924</v>
      </c>
    </row>
    <row r="42" ht="25" customHeight="1" spans="1:7">
      <c r="A42" s="10">
        <v>7</v>
      </c>
      <c r="B42" s="11" t="s">
        <v>23</v>
      </c>
      <c r="C42" s="11" t="s">
        <v>20</v>
      </c>
      <c r="D42" s="11">
        <v>13</v>
      </c>
      <c r="E42" s="11" t="s">
        <v>21</v>
      </c>
      <c r="F42" s="12">
        <v>148</v>
      </c>
      <c r="G42" s="12">
        <f t="shared" si="3"/>
        <v>1924</v>
      </c>
    </row>
    <row r="43" ht="25" customHeight="1" spans="1:7">
      <c r="A43" s="10">
        <v>8</v>
      </c>
      <c r="B43" s="13" t="s">
        <v>26</v>
      </c>
      <c r="C43" s="13"/>
      <c r="D43" s="13"/>
      <c r="E43" s="13"/>
      <c r="F43" s="14"/>
      <c r="G43" s="12">
        <f>SUM(G36:G42)</f>
        <v>27314.4</v>
      </c>
    </row>
    <row r="44" s="2" customFormat="1" ht="38" customHeight="1" spans="1:9">
      <c r="A44" s="5" t="s">
        <v>33</v>
      </c>
      <c r="B44" s="6" t="s">
        <v>34</v>
      </c>
      <c r="C44" s="6"/>
      <c r="D44" s="6"/>
      <c r="E44" s="6"/>
      <c r="F44" s="7"/>
      <c r="G44" s="7"/>
      <c r="I44" s="16"/>
    </row>
    <row r="45" s="2" customFormat="1" ht="52" customHeight="1" spans="1:9">
      <c r="A45" s="5" t="s">
        <v>3</v>
      </c>
      <c r="B45" s="8" t="s">
        <v>4</v>
      </c>
      <c r="C45" s="8" t="s">
        <v>5</v>
      </c>
      <c r="D45" s="8" t="s">
        <v>6</v>
      </c>
      <c r="E45" s="8" t="s">
        <v>7</v>
      </c>
      <c r="F45" s="9" t="s">
        <v>8</v>
      </c>
      <c r="G45" s="9" t="s">
        <v>9</v>
      </c>
      <c r="I45" s="16"/>
    </row>
    <row r="46" ht="25" customHeight="1" spans="1:7">
      <c r="A46" s="10">
        <v>1</v>
      </c>
      <c r="B46" s="11" t="s">
        <v>10</v>
      </c>
      <c r="C46" s="11" t="s">
        <v>11</v>
      </c>
      <c r="D46" s="11">
        <v>4515</v>
      </c>
      <c r="E46" s="11" t="s">
        <v>12</v>
      </c>
      <c r="F46" s="12">
        <v>1.48</v>
      </c>
      <c r="G46" s="12">
        <f t="shared" ref="G46:G52" si="4">D46*F46</f>
        <v>6682.2</v>
      </c>
    </row>
    <row r="47" ht="25" customHeight="1" spans="1:7">
      <c r="A47" s="10">
        <v>2</v>
      </c>
      <c r="B47" s="11" t="s">
        <v>13</v>
      </c>
      <c r="C47" s="11" t="s">
        <v>11</v>
      </c>
      <c r="D47" s="11">
        <v>5</v>
      </c>
      <c r="E47" s="11" t="s">
        <v>14</v>
      </c>
      <c r="F47" s="12">
        <v>1476</v>
      </c>
      <c r="G47" s="12">
        <f t="shared" si="4"/>
        <v>7380</v>
      </c>
    </row>
    <row r="48" ht="25" customHeight="1" spans="1:7">
      <c r="A48" s="10">
        <v>3</v>
      </c>
      <c r="B48" s="11" t="s">
        <v>15</v>
      </c>
      <c r="C48" s="11" t="s">
        <v>11</v>
      </c>
      <c r="D48" s="11">
        <v>4515</v>
      </c>
      <c r="E48" s="11" t="s">
        <v>12</v>
      </c>
      <c r="F48" s="12">
        <v>1.48</v>
      </c>
      <c r="G48" s="12">
        <f t="shared" si="4"/>
        <v>6682.2</v>
      </c>
    </row>
    <row r="49" ht="25" customHeight="1" spans="1:7">
      <c r="A49" s="10">
        <v>4</v>
      </c>
      <c r="B49" s="11" t="s">
        <v>16</v>
      </c>
      <c r="C49" s="11" t="s">
        <v>17</v>
      </c>
      <c r="D49" s="11">
        <v>4</v>
      </c>
      <c r="E49" s="11" t="s">
        <v>18</v>
      </c>
      <c r="F49" s="12">
        <v>440</v>
      </c>
      <c r="G49" s="12">
        <f t="shared" si="4"/>
        <v>1760</v>
      </c>
    </row>
    <row r="50" ht="25" customHeight="1" spans="1:7">
      <c r="A50" s="10">
        <v>5</v>
      </c>
      <c r="B50" s="11" t="s">
        <v>19</v>
      </c>
      <c r="C50" s="11" t="s">
        <v>20</v>
      </c>
      <c r="D50" s="11">
        <v>13</v>
      </c>
      <c r="E50" s="11" t="s">
        <v>21</v>
      </c>
      <c r="F50" s="12">
        <v>370</v>
      </c>
      <c r="G50" s="12">
        <f t="shared" si="4"/>
        <v>4810</v>
      </c>
    </row>
    <row r="51" ht="25" customHeight="1" spans="1:7">
      <c r="A51" s="10">
        <v>6</v>
      </c>
      <c r="B51" s="11" t="s">
        <v>22</v>
      </c>
      <c r="C51" s="11" t="s">
        <v>20</v>
      </c>
      <c r="D51" s="11">
        <v>13</v>
      </c>
      <c r="E51" s="11" t="s">
        <v>21</v>
      </c>
      <c r="F51" s="12">
        <v>148</v>
      </c>
      <c r="G51" s="12">
        <f t="shared" si="4"/>
        <v>1924</v>
      </c>
    </row>
    <row r="52" ht="25" customHeight="1" spans="1:7">
      <c r="A52" s="10">
        <v>7</v>
      </c>
      <c r="B52" s="11" t="s">
        <v>23</v>
      </c>
      <c r="C52" s="11" t="s">
        <v>20</v>
      </c>
      <c r="D52" s="11">
        <v>13</v>
      </c>
      <c r="E52" s="11" t="s">
        <v>21</v>
      </c>
      <c r="F52" s="12">
        <v>148</v>
      </c>
      <c r="G52" s="12">
        <f t="shared" si="4"/>
        <v>1924</v>
      </c>
    </row>
    <row r="53" ht="25" customHeight="1" spans="1:7">
      <c r="A53" s="10">
        <v>8</v>
      </c>
      <c r="B53" s="13" t="s">
        <v>24</v>
      </c>
      <c r="C53" s="13"/>
      <c r="D53" s="13"/>
      <c r="E53" s="13"/>
      <c r="F53" s="14"/>
      <c r="G53" s="12">
        <f>SUM(G46:G52)</f>
        <v>31162.4</v>
      </c>
    </row>
    <row r="54" ht="25" customHeight="1" spans="1:7">
      <c r="A54" s="10">
        <v>9</v>
      </c>
      <c r="B54" s="11" t="s">
        <v>25</v>
      </c>
      <c r="C54" s="11"/>
      <c r="D54" s="11">
        <v>2</v>
      </c>
      <c r="E54" s="11"/>
      <c r="F54" s="12"/>
      <c r="G54" s="12"/>
    </row>
    <row r="55" ht="25" customHeight="1" spans="1:7">
      <c r="A55" s="10">
        <v>10</v>
      </c>
      <c r="B55" s="11" t="s">
        <v>26</v>
      </c>
      <c r="C55" s="11"/>
      <c r="D55" s="11"/>
      <c r="E55" s="11"/>
      <c r="F55" s="12"/>
      <c r="G55" s="12">
        <f>G53*D54</f>
        <v>62324.8</v>
      </c>
    </row>
    <row r="56" s="2" customFormat="1" ht="38" customHeight="1" spans="1:9">
      <c r="A56" s="5" t="s">
        <v>35</v>
      </c>
      <c r="B56" s="6" t="s">
        <v>36</v>
      </c>
      <c r="C56" s="6"/>
      <c r="D56" s="6"/>
      <c r="E56" s="6"/>
      <c r="F56" s="7"/>
      <c r="G56" s="7"/>
      <c r="I56" s="16"/>
    </row>
    <row r="57" s="2" customFormat="1" ht="52" customHeight="1" spans="1:9">
      <c r="A57" s="5" t="s">
        <v>3</v>
      </c>
      <c r="B57" s="8" t="s">
        <v>4</v>
      </c>
      <c r="C57" s="8" t="s">
        <v>5</v>
      </c>
      <c r="D57" s="8" t="s">
        <v>6</v>
      </c>
      <c r="E57" s="8" t="s">
        <v>7</v>
      </c>
      <c r="F57" s="9" t="s">
        <v>8</v>
      </c>
      <c r="G57" s="9" t="s">
        <v>9</v>
      </c>
      <c r="I57" s="16"/>
    </row>
    <row r="58" ht="25" customHeight="1" spans="1:7">
      <c r="A58" s="10">
        <v>1</v>
      </c>
      <c r="B58" s="11" t="s">
        <v>10</v>
      </c>
      <c r="C58" s="11" t="s">
        <v>11</v>
      </c>
      <c r="D58" s="11">
        <v>2765</v>
      </c>
      <c r="E58" s="11" t="s">
        <v>12</v>
      </c>
      <c r="F58" s="12">
        <v>1.48</v>
      </c>
      <c r="G58" s="12">
        <f t="shared" ref="G58:G63" si="5">D58*F58</f>
        <v>4092.2</v>
      </c>
    </row>
    <row r="59" ht="25" customHeight="1" spans="1:7">
      <c r="A59" s="10">
        <v>3</v>
      </c>
      <c r="B59" s="11" t="s">
        <v>15</v>
      </c>
      <c r="C59" s="11" t="s">
        <v>11</v>
      </c>
      <c r="D59" s="11">
        <v>2765</v>
      </c>
      <c r="E59" s="11" t="s">
        <v>12</v>
      </c>
      <c r="F59" s="12">
        <v>1.48</v>
      </c>
      <c r="G59" s="12">
        <f t="shared" si="5"/>
        <v>4092.2</v>
      </c>
    </row>
    <row r="60" ht="25" customHeight="1" spans="1:7">
      <c r="A60" s="10">
        <v>4</v>
      </c>
      <c r="B60" s="11" t="s">
        <v>37</v>
      </c>
      <c r="C60" s="11" t="s">
        <v>38</v>
      </c>
      <c r="D60" s="11">
        <v>4</v>
      </c>
      <c r="E60" s="11" t="s">
        <v>39</v>
      </c>
      <c r="F60" s="12">
        <v>370</v>
      </c>
      <c r="G60" s="12">
        <f t="shared" si="5"/>
        <v>1480</v>
      </c>
    </row>
    <row r="61" ht="25" customHeight="1" spans="1:7">
      <c r="A61" s="10">
        <v>5</v>
      </c>
      <c r="B61" s="11" t="s">
        <v>19</v>
      </c>
      <c r="C61" s="11" t="s">
        <v>20</v>
      </c>
      <c r="D61" s="11">
        <v>13</v>
      </c>
      <c r="E61" s="11" t="s">
        <v>21</v>
      </c>
      <c r="F61" s="12">
        <v>370</v>
      </c>
      <c r="G61" s="12">
        <f t="shared" si="5"/>
        <v>4810</v>
      </c>
    </row>
    <row r="62" ht="25" customHeight="1" spans="1:7">
      <c r="A62" s="10">
        <v>6</v>
      </c>
      <c r="B62" s="11" t="s">
        <v>22</v>
      </c>
      <c r="C62" s="11" t="s">
        <v>20</v>
      </c>
      <c r="D62" s="11">
        <v>13</v>
      </c>
      <c r="E62" s="11" t="s">
        <v>21</v>
      </c>
      <c r="F62" s="12">
        <v>148</v>
      </c>
      <c r="G62" s="12">
        <f t="shared" si="5"/>
        <v>1924</v>
      </c>
    </row>
    <row r="63" ht="25" customHeight="1" spans="1:7">
      <c r="A63" s="10">
        <v>7</v>
      </c>
      <c r="B63" s="11" t="s">
        <v>23</v>
      </c>
      <c r="C63" s="11" t="s">
        <v>20</v>
      </c>
      <c r="D63" s="11">
        <v>13</v>
      </c>
      <c r="E63" s="11" t="s">
        <v>21</v>
      </c>
      <c r="F63" s="12">
        <v>148</v>
      </c>
      <c r="G63" s="12">
        <f t="shared" si="5"/>
        <v>1924</v>
      </c>
    </row>
    <row r="64" ht="25" customHeight="1" spans="1:7">
      <c r="A64" s="10">
        <v>8</v>
      </c>
      <c r="B64" s="13" t="s">
        <v>24</v>
      </c>
      <c r="C64" s="13"/>
      <c r="D64" s="13"/>
      <c r="E64" s="13"/>
      <c r="F64" s="14"/>
      <c r="G64" s="12">
        <f>SUM(G58:G63)</f>
        <v>18322.4</v>
      </c>
    </row>
    <row r="65" ht="25" customHeight="1" spans="1:7">
      <c r="A65" s="10">
        <v>9</v>
      </c>
      <c r="B65" s="11" t="s">
        <v>25</v>
      </c>
      <c r="C65" s="11"/>
      <c r="D65" s="11">
        <v>2</v>
      </c>
      <c r="E65" s="11"/>
      <c r="F65" s="12"/>
      <c r="G65" s="12"/>
    </row>
    <row r="66" ht="25" customHeight="1" spans="1:7">
      <c r="A66" s="10">
        <v>10</v>
      </c>
      <c r="B66" s="11" t="s">
        <v>26</v>
      </c>
      <c r="C66" s="11"/>
      <c r="D66" s="11"/>
      <c r="E66" s="11"/>
      <c r="F66" s="12"/>
      <c r="G66" s="12">
        <f>G64*D65</f>
        <v>36644.8</v>
      </c>
    </row>
    <row r="67" s="2" customFormat="1" ht="38" customHeight="1" spans="1:9">
      <c r="A67" s="5" t="s">
        <v>40</v>
      </c>
      <c r="B67" s="6" t="s">
        <v>41</v>
      </c>
      <c r="C67" s="6"/>
      <c r="D67" s="6"/>
      <c r="E67" s="6"/>
      <c r="F67" s="7"/>
      <c r="G67" s="7"/>
      <c r="I67" s="16"/>
    </row>
    <row r="68" s="2" customFormat="1" ht="52" customHeight="1" spans="1:9">
      <c r="A68" s="5" t="s">
        <v>3</v>
      </c>
      <c r="B68" s="8" t="s">
        <v>4</v>
      </c>
      <c r="C68" s="8" t="s">
        <v>5</v>
      </c>
      <c r="D68" s="8" t="s">
        <v>6</v>
      </c>
      <c r="E68" s="8" t="s">
        <v>7</v>
      </c>
      <c r="F68" s="9" t="s">
        <v>8</v>
      </c>
      <c r="G68" s="9" t="s">
        <v>9</v>
      </c>
      <c r="I68" s="16"/>
    </row>
    <row r="69" ht="25" customHeight="1" spans="1:7">
      <c r="A69" s="10">
        <v>1</v>
      </c>
      <c r="B69" s="11" t="s">
        <v>10</v>
      </c>
      <c r="C69" s="11" t="s">
        <v>11</v>
      </c>
      <c r="D69" s="11">
        <v>5560</v>
      </c>
      <c r="E69" s="11" t="s">
        <v>12</v>
      </c>
      <c r="F69" s="12">
        <v>1.48</v>
      </c>
      <c r="G69" s="12">
        <f t="shared" ref="G69:G74" si="6">D69*F69</f>
        <v>8228.8</v>
      </c>
    </row>
    <row r="70" ht="25" customHeight="1" spans="1:7">
      <c r="A70" s="10">
        <v>3</v>
      </c>
      <c r="B70" s="11" t="s">
        <v>15</v>
      </c>
      <c r="C70" s="11" t="s">
        <v>11</v>
      </c>
      <c r="D70" s="11">
        <v>5560</v>
      </c>
      <c r="E70" s="11" t="s">
        <v>12</v>
      </c>
      <c r="F70" s="12">
        <v>1.48</v>
      </c>
      <c r="G70" s="12">
        <f t="shared" si="6"/>
        <v>8228.8</v>
      </c>
    </row>
    <row r="71" ht="25" customHeight="1" spans="1:7">
      <c r="A71" s="10">
        <v>4</v>
      </c>
      <c r="B71" s="11" t="s">
        <v>37</v>
      </c>
      <c r="C71" s="11" t="s">
        <v>38</v>
      </c>
      <c r="D71" s="11">
        <v>5</v>
      </c>
      <c r="E71" s="11" t="s">
        <v>39</v>
      </c>
      <c r="F71" s="12">
        <v>370</v>
      </c>
      <c r="G71" s="12">
        <f t="shared" si="6"/>
        <v>1850</v>
      </c>
    </row>
    <row r="72" ht="25" customHeight="1" spans="1:7">
      <c r="A72" s="10">
        <v>5</v>
      </c>
      <c r="B72" s="11" t="s">
        <v>19</v>
      </c>
      <c r="C72" s="11" t="s">
        <v>20</v>
      </c>
      <c r="D72" s="11">
        <v>13</v>
      </c>
      <c r="E72" s="11" t="s">
        <v>21</v>
      </c>
      <c r="F72" s="12">
        <v>370</v>
      </c>
      <c r="G72" s="12">
        <f t="shared" si="6"/>
        <v>4810</v>
      </c>
    </row>
    <row r="73" ht="25" customHeight="1" spans="1:7">
      <c r="A73" s="10">
        <v>6</v>
      </c>
      <c r="B73" s="11" t="s">
        <v>22</v>
      </c>
      <c r="C73" s="11" t="s">
        <v>20</v>
      </c>
      <c r="D73" s="11">
        <v>13</v>
      </c>
      <c r="E73" s="11" t="s">
        <v>21</v>
      </c>
      <c r="F73" s="12">
        <v>148</v>
      </c>
      <c r="G73" s="12">
        <f t="shared" si="6"/>
        <v>1924</v>
      </c>
    </row>
    <row r="74" ht="25" customHeight="1" spans="1:7">
      <c r="A74" s="10">
        <v>7</v>
      </c>
      <c r="B74" s="11" t="s">
        <v>23</v>
      </c>
      <c r="C74" s="11" t="s">
        <v>20</v>
      </c>
      <c r="D74" s="11">
        <v>13</v>
      </c>
      <c r="E74" s="11" t="s">
        <v>21</v>
      </c>
      <c r="F74" s="12">
        <v>148</v>
      </c>
      <c r="G74" s="12">
        <f t="shared" si="6"/>
        <v>1924</v>
      </c>
    </row>
    <row r="75" ht="25" customHeight="1" spans="1:7">
      <c r="A75" s="10">
        <v>8</v>
      </c>
      <c r="B75" s="13" t="s">
        <v>24</v>
      </c>
      <c r="C75" s="13"/>
      <c r="D75" s="13"/>
      <c r="E75" s="13"/>
      <c r="F75" s="14"/>
      <c r="G75" s="12">
        <f>SUM(G69:G74)</f>
        <v>26965.6</v>
      </c>
    </row>
    <row r="76" ht="25" customHeight="1" spans="1:7">
      <c r="A76" s="10">
        <v>9</v>
      </c>
      <c r="B76" s="11" t="s">
        <v>25</v>
      </c>
      <c r="C76" s="11"/>
      <c r="D76" s="11">
        <v>2</v>
      </c>
      <c r="E76" s="11"/>
      <c r="F76" s="12"/>
      <c r="G76" s="12"/>
    </row>
    <row r="77" ht="25" customHeight="1" spans="1:7">
      <c r="A77" s="10">
        <v>10</v>
      </c>
      <c r="B77" s="11" t="s">
        <v>26</v>
      </c>
      <c r="C77" s="11"/>
      <c r="D77" s="11"/>
      <c r="E77" s="11"/>
      <c r="F77" s="12"/>
      <c r="G77" s="12">
        <f>G75*D76</f>
        <v>53931.2</v>
      </c>
    </row>
    <row r="78" s="2" customFormat="1" ht="38" customHeight="1" spans="1:9">
      <c r="A78" s="5" t="s">
        <v>42</v>
      </c>
      <c r="B78" s="6" t="s">
        <v>43</v>
      </c>
      <c r="C78" s="6"/>
      <c r="D78" s="6"/>
      <c r="E78" s="6"/>
      <c r="F78" s="7"/>
      <c r="G78" s="7"/>
      <c r="I78" s="16"/>
    </row>
    <row r="79" s="2" customFormat="1" ht="52" customHeight="1" spans="1:9">
      <c r="A79" s="5" t="s">
        <v>3</v>
      </c>
      <c r="B79" s="8" t="s">
        <v>4</v>
      </c>
      <c r="C79" s="8" t="s">
        <v>5</v>
      </c>
      <c r="D79" s="8" t="s">
        <v>6</v>
      </c>
      <c r="E79" s="8" t="s">
        <v>7</v>
      </c>
      <c r="F79" s="9" t="s">
        <v>8</v>
      </c>
      <c r="G79" s="9" t="s">
        <v>9</v>
      </c>
      <c r="I79" s="16"/>
    </row>
    <row r="80" ht="25" customHeight="1" spans="1:7">
      <c r="A80" s="10">
        <v>1</v>
      </c>
      <c r="B80" s="11" t="s">
        <v>10</v>
      </c>
      <c r="C80" s="11" t="s">
        <v>11</v>
      </c>
      <c r="D80" s="11">
        <v>4430</v>
      </c>
      <c r="E80" s="11" t="s">
        <v>12</v>
      </c>
      <c r="F80" s="12">
        <v>1.48</v>
      </c>
      <c r="G80" s="12">
        <f t="shared" ref="G80:G86" si="7">D80*F80</f>
        <v>6556.4</v>
      </c>
    </row>
    <row r="81" ht="25" customHeight="1" spans="1:7">
      <c r="A81" s="10">
        <v>2</v>
      </c>
      <c r="B81" s="11" t="s">
        <v>13</v>
      </c>
      <c r="C81" s="11" t="s">
        <v>11</v>
      </c>
      <c r="D81" s="11">
        <v>5</v>
      </c>
      <c r="E81" s="11" t="s">
        <v>14</v>
      </c>
      <c r="F81" s="12">
        <v>1476</v>
      </c>
      <c r="G81" s="12">
        <f t="shared" si="7"/>
        <v>7380</v>
      </c>
    </row>
    <row r="82" ht="25" customHeight="1" spans="1:7">
      <c r="A82" s="10">
        <v>3</v>
      </c>
      <c r="B82" s="11" t="s">
        <v>15</v>
      </c>
      <c r="C82" s="11" t="s">
        <v>11</v>
      </c>
      <c r="D82" s="11">
        <v>4430</v>
      </c>
      <c r="E82" s="11" t="s">
        <v>12</v>
      </c>
      <c r="F82" s="12">
        <v>1.48</v>
      </c>
      <c r="G82" s="12">
        <f t="shared" si="7"/>
        <v>6556.4</v>
      </c>
    </row>
    <row r="83" ht="25" customHeight="1" spans="1:7">
      <c r="A83" s="10">
        <v>4</v>
      </c>
      <c r="B83" s="11" t="s">
        <v>16</v>
      </c>
      <c r="C83" s="11" t="s">
        <v>17</v>
      </c>
      <c r="D83" s="11">
        <v>4</v>
      </c>
      <c r="E83" s="11" t="s">
        <v>18</v>
      </c>
      <c r="F83" s="12">
        <v>440</v>
      </c>
      <c r="G83" s="12">
        <f t="shared" si="7"/>
        <v>1760</v>
      </c>
    </row>
    <row r="84" ht="25" customHeight="1" spans="1:7">
      <c r="A84" s="10">
        <v>5</v>
      </c>
      <c r="B84" s="11" t="s">
        <v>19</v>
      </c>
      <c r="C84" s="11" t="s">
        <v>20</v>
      </c>
      <c r="D84" s="11">
        <v>13</v>
      </c>
      <c r="E84" s="11" t="s">
        <v>21</v>
      </c>
      <c r="F84" s="12">
        <v>370</v>
      </c>
      <c r="G84" s="12">
        <f t="shared" si="7"/>
        <v>4810</v>
      </c>
    </row>
    <row r="85" ht="25" customHeight="1" spans="1:7">
      <c r="A85" s="10">
        <v>6</v>
      </c>
      <c r="B85" s="11" t="s">
        <v>22</v>
      </c>
      <c r="C85" s="11" t="s">
        <v>20</v>
      </c>
      <c r="D85" s="11">
        <v>13</v>
      </c>
      <c r="E85" s="11" t="s">
        <v>21</v>
      </c>
      <c r="F85" s="12">
        <v>148</v>
      </c>
      <c r="G85" s="12">
        <f t="shared" si="7"/>
        <v>1924</v>
      </c>
    </row>
    <row r="86" ht="25" customHeight="1" spans="1:7">
      <c r="A86" s="10">
        <v>7</v>
      </c>
      <c r="B86" s="11" t="s">
        <v>23</v>
      </c>
      <c r="C86" s="11" t="s">
        <v>20</v>
      </c>
      <c r="D86" s="11">
        <v>13</v>
      </c>
      <c r="E86" s="11" t="s">
        <v>21</v>
      </c>
      <c r="F86" s="12">
        <v>148</v>
      </c>
      <c r="G86" s="12">
        <f t="shared" si="7"/>
        <v>1924</v>
      </c>
    </row>
    <row r="87" ht="25" customHeight="1" spans="1:7">
      <c r="A87" s="10">
        <v>8</v>
      </c>
      <c r="B87" s="13" t="s">
        <v>24</v>
      </c>
      <c r="C87" s="13"/>
      <c r="D87" s="13"/>
      <c r="E87" s="13"/>
      <c r="F87" s="14"/>
      <c r="G87" s="12">
        <f>SUM(G80:G86)</f>
        <v>30910.8</v>
      </c>
    </row>
    <row r="88" ht="25" customHeight="1" spans="1:7">
      <c r="A88" s="10">
        <v>9</v>
      </c>
      <c r="B88" s="11" t="s">
        <v>25</v>
      </c>
      <c r="C88" s="11"/>
      <c r="D88" s="11">
        <v>7</v>
      </c>
      <c r="E88" s="11"/>
      <c r="F88" s="12"/>
      <c r="G88" s="12"/>
    </row>
    <row r="89" ht="25" customHeight="1" spans="1:7">
      <c r="A89" s="10">
        <v>10</v>
      </c>
      <c r="B89" s="11" t="s">
        <v>26</v>
      </c>
      <c r="C89" s="11"/>
      <c r="D89" s="11"/>
      <c r="E89" s="11"/>
      <c r="F89" s="12"/>
      <c r="G89" s="12">
        <f>G87*D88</f>
        <v>216375.6</v>
      </c>
    </row>
    <row r="90" s="2" customFormat="1" ht="38" customHeight="1" spans="1:9">
      <c r="A90" s="5" t="s">
        <v>44</v>
      </c>
      <c r="B90" s="6" t="s">
        <v>45</v>
      </c>
      <c r="C90" s="6"/>
      <c r="D90" s="6"/>
      <c r="E90" s="6"/>
      <c r="F90" s="7"/>
      <c r="G90" s="7"/>
      <c r="I90" s="16"/>
    </row>
    <row r="91" s="2" customFormat="1" ht="52" customHeight="1" spans="1:9">
      <c r="A91" s="5" t="s">
        <v>3</v>
      </c>
      <c r="B91" s="8" t="s">
        <v>4</v>
      </c>
      <c r="C91" s="8" t="s">
        <v>5</v>
      </c>
      <c r="D91" s="8" t="s">
        <v>6</v>
      </c>
      <c r="E91" s="8" t="s">
        <v>7</v>
      </c>
      <c r="F91" s="9" t="s">
        <v>8</v>
      </c>
      <c r="G91" s="9" t="s">
        <v>9</v>
      </c>
      <c r="I91" s="16"/>
    </row>
    <row r="92" ht="25" customHeight="1" spans="1:7">
      <c r="A92" s="10">
        <v>1</v>
      </c>
      <c r="B92" s="11" t="s">
        <v>10</v>
      </c>
      <c r="C92" s="11" t="s">
        <v>11</v>
      </c>
      <c r="D92" s="11">
        <v>2765</v>
      </c>
      <c r="E92" s="11" t="s">
        <v>12</v>
      </c>
      <c r="F92" s="12">
        <v>1.48</v>
      </c>
      <c r="G92" s="12">
        <f t="shared" ref="G92:G98" si="8">D92*F92</f>
        <v>4092.2</v>
      </c>
    </row>
    <row r="93" ht="25" customHeight="1" spans="1:7">
      <c r="A93" s="10">
        <v>2</v>
      </c>
      <c r="B93" s="11" t="s">
        <v>13</v>
      </c>
      <c r="C93" s="11" t="s">
        <v>11</v>
      </c>
      <c r="D93" s="11">
        <v>5</v>
      </c>
      <c r="E93" s="11" t="s">
        <v>14</v>
      </c>
      <c r="F93" s="12">
        <v>1476</v>
      </c>
      <c r="G93" s="12">
        <f t="shared" si="8"/>
        <v>7380</v>
      </c>
    </row>
    <row r="94" ht="25" customHeight="1" spans="1:7">
      <c r="A94" s="10">
        <v>3</v>
      </c>
      <c r="B94" s="11" t="s">
        <v>15</v>
      </c>
      <c r="C94" s="11" t="s">
        <v>11</v>
      </c>
      <c r="D94" s="11">
        <v>2765</v>
      </c>
      <c r="E94" s="11" t="s">
        <v>12</v>
      </c>
      <c r="F94" s="12">
        <v>1.48</v>
      </c>
      <c r="G94" s="12">
        <f t="shared" si="8"/>
        <v>4092.2</v>
      </c>
    </row>
    <row r="95" ht="25" customHeight="1" spans="1:7">
      <c r="A95" s="10">
        <v>4</v>
      </c>
      <c r="B95" s="11" t="s">
        <v>16</v>
      </c>
      <c r="C95" s="11" t="s">
        <v>17</v>
      </c>
      <c r="D95" s="11">
        <v>4</v>
      </c>
      <c r="E95" s="11" t="s">
        <v>18</v>
      </c>
      <c r="F95" s="12">
        <v>440</v>
      </c>
      <c r="G95" s="12">
        <f t="shared" si="8"/>
        <v>1760</v>
      </c>
    </row>
    <row r="96" ht="25" customHeight="1" spans="1:7">
      <c r="A96" s="10">
        <v>5</v>
      </c>
      <c r="B96" s="11" t="s">
        <v>19</v>
      </c>
      <c r="C96" s="11" t="s">
        <v>20</v>
      </c>
      <c r="D96" s="11">
        <v>13</v>
      </c>
      <c r="E96" s="11" t="s">
        <v>21</v>
      </c>
      <c r="F96" s="12">
        <v>370</v>
      </c>
      <c r="G96" s="12">
        <f t="shared" si="8"/>
        <v>4810</v>
      </c>
    </row>
    <row r="97" ht="25" customHeight="1" spans="1:7">
      <c r="A97" s="10">
        <v>6</v>
      </c>
      <c r="B97" s="11" t="s">
        <v>22</v>
      </c>
      <c r="C97" s="11" t="s">
        <v>20</v>
      </c>
      <c r="D97" s="11">
        <v>13</v>
      </c>
      <c r="E97" s="11" t="s">
        <v>21</v>
      </c>
      <c r="F97" s="12">
        <v>148</v>
      </c>
      <c r="G97" s="12">
        <f t="shared" si="8"/>
        <v>1924</v>
      </c>
    </row>
    <row r="98" ht="25" customHeight="1" spans="1:7">
      <c r="A98" s="10">
        <v>7</v>
      </c>
      <c r="B98" s="11" t="s">
        <v>23</v>
      </c>
      <c r="C98" s="11" t="s">
        <v>20</v>
      </c>
      <c r="D98" s="11">
        <v>13</v>
      </c>
      <c r="E98" s="11" t="s">
        <v>21</v>
      </c>
      <c r="F98" s="12">
        <v>148</v>
      </c>
      <c r="G98" s="12">
        <f t="shared" si="8"/>
        <v>1924</v>
      </c>
    </row>
    <row r="99" ht="25" customHeight="1" spans="1:7">
      <c r="A99" s="10">
        <v>8</v>
      </c>
      <c r="B99" s="13" t="s">
        <v>24</v>
      </c>
      <c r="C99" s="13"/>
      <c r="D99" s="13"/>
      <c r="E99" s="13"/>
      <c r="F99" s="14"/>
      <c r="G99" s="12">
        <f>SUM(G92:G98)</f>
        <v>25982.4</v>
      </c>
    </row>
    <row r="100" ht="25" customHeight="1" spans="1:7">
      <c r="A100" s="10">
        <v>9</v>
      </c>
      <c r="B100" s="11" t="s">
        <v>25</v>
      </c>
      <c r="C100" s="11"/>
      <c r="D100" s="11">
        <v>3</v>
      </c>
      <c r="E100" s="11"/>
      <c r="F100" s="12"/>
      <c r="G100" s="12"/>
    </row>
    <row r="101" ht="25" customHeight="1" spans="1:7">
      <c r="A101" s="10">
        <v>10</v>
      </c>
      <c r="B101" s="11" t="s">
        <v>26</v>
      </c>
      <c r="C101" s="11"/>
      <c r="D101" s="11"/>
      <c r="E101" s="11"/>
      <c r="F101" s="12"/>
      <c r="G101" s="12">
        <f>G99*D100</f>
        <v>77947.2</v>
      </c>
    </row>
    <row r="102" s="2" customFormat="1" ht="38" customHeight="1" spans="1:9">
      <c r="A102" s="5" t="s">
        <v>46</v>
      </c>
      <c r="B102" s="6" t="s">
        <v>47</v>
      </c>
      <c r="C102" s="6"/>
      <c r="D102" s="6"/>
      <c r="E102" s="6"/>
      <c r="F102" s="7"/>
      <c r="G102" s="7"/>
      <c r="I102" s="16"/>
    </row>
    <row r="103" s="2" customFormat="1" ht="52" customHeight="1" spans="1:9">
      <c r="A103" s="5" t="s">
        <v>3</v>
      </c>
      <c r="B103" s="8" t="s">
        <v>4</v>
      </c>
      <c r="C103" s="8" t="s">
        <v>5</v>
      </c>
      <c r="D103" s="8" t="s">
        <v>6</v>
      </c>
      <c r="E103" s="8" t="s">
        <v>7</v>
      </c>
      <c r="F103" s="9" t="s">
        <v>8</v>
      </c>
      <c r="G103" s="9" t="s">
        <v>9</v>
      </c>
      <c r="I103" s="16"/>
    </row>
    <row r="104" ht="25" customHeight="1" spans="1:7">
      <c r="A104" s="10">
        <v>1</v>
      </c>
      <c r="B104" s="11" t="s">
        <v>10</v>
      </c>
      <c r="C104" s="11" t="s">
        <v>11</v>
      </c>
      <c r="D104" s="11">
        <v>2303</v>
      </c>
      <c r="E104" s="11" t="s">
        <v>12</v>
      </c>
      <c r="F104" s="12">
        <v>1.48</v>
      </c>
      <c r="G104" s="12">
        <f t="shared" ref="G104:G110" si="9">D104*F104</f>
        <v>3408.44</v>
      </c>
    </row>
    <row r="105" ht="25" customHeight="1" spans="1:7">
      <c r="A105" s="10">
        <v>2</v>
      </c>
      <c r="B105" s="11" t="s">
        <v>13</v>
      </c>
      <c r="C105" s="11" t="s">
        <v>11</v>
      </c>
      <c r="D105" s="11">
        <v>5</v>
      </c>
      <c r="E105" s="11" t="s">
        <v>14</v>
      </c>
      <c r="F105" s="12">
        <v>1476</v>
      </c>
      <c r="G105" s="12">
        <f t="shared" si="9"/>
        <v>7380</v>
      </c>
    </row>
    <row r="106" ht="25" customHeight="1" spans="1:7">
      <c r="A106" s="10">
        <v>3</v>
      </c>
      <c r="B106" s="11" t="s">
        <v>15</v>
      </c>
      <c r="C106" s="11" t="s">
        <v>11</v>
      </c>
      <c r="D106" s="11">
        <v>2303</v>
      </c>
      <c r="E106" s="11" t="s">
        <v>12</v>
      </c>
      <c r="F106" s="12">
        <v>1.48</v>
      </c>
      <c r="G106" s="12">
        <f t="shared" si="9"/>
        <v>3408.44</v>
      </c>
    </row>
    <row r="107" ht="25" customHeight="1" spans="1:7">
      <c r="A107" s="10">
        <v>4</v>
      </c>
      <c r="B107" s="11" t="s">
        <v>16</v>
      </c>
      <c r="C107" s="11" t="s">
        <v>17</v>
      </c>
      <c r="D107" s="11">
        <v>4</v>
      </c>
      <c r="E107" s="11" t="s">
        <v>18</v>
      </c>
      <c r="F107" s="12">
        <v>440</v>
      </c>
      <c r="G107" s="12">
        <f t="shared" si="9"/>
        <v>1760</v>
      </c>
    </row>
    <row r="108" ht="25" customHeight="1" spans="1:7">
      <c r="A108" s="10">
        <v>5</v>
      </c>
      <c r="B108" s="11" t="s">
        <v>19</v>
      </c>
      <c r="C108" s="11" t="s">
        <v>20</v>
      </c>
      <c r="D108" s="11">
        <v>13</v>
      </c>
      <c r="E108" s="11" t="s">
        <v>21</v>
      </c>
      <c r="F108" s="12">
        <v>370</v>
      </c>
      <c r="G108" s="12">
        <f t="shared" si="9"/>
        <v>4810</v>
      </c>
    </row>
    <row r="109" ht="25" customHeight="1" spans="1:7">
      <c r="A109" s="10">
        <v>6</v>
      </c>
      <c r="B109" s="11" t="s">
        <v>22</v>
      </c>
      <c r="C109" s="11" t="s">
        <v>20</v>
      </c>
      <c r="D109" s="11">
        <v>13</v>
      </c>
      <c r="E109" s="11" t="s">
        <v>21</v>
      </c>
      <c r="F109" s="12">
        <v>148</v>
      </c>
      <c r="G109" s="12">
        <f t="shared" si="9"/>
        <v>1924</v>
      </c>
    </row>
    <row r="110" ht="25" customHeight="1" spans="1:7">
      <c r="A110" s="10">
        <v>7</v>
      </c>
      <c r="B110" s="11" t="s">
        <v>23</v>
      </c>
      <c r="C110" s="11" t="s">
        <v>20</v>
      </c>
      <c r="D110" s="11">
        <v>13</v>
      </c>
      <c r="E110" s="11" t="s">
        <v>21</v>
      </c>
      <c r="F110" s="12">
        <v>148</v>
      </c>
      <c r="G110" s="12">
        <f t="shared" si="9"/>
        <v>1924</v>
      </c>
    </row>
    <row r="111" ht="25" customHeight="1" spans="1:7">
      <c r="A111" s="10">
        <v>8</v>
      </c>
      <c r="B111" s="13" t="s">
        <v>24</v>
      </c>
      <c r="C111" s="13"/>
      <c r="D111" s="13"/>
      <c r="E111" s="13"/>
      <c r="F111" s="14"/>
      <c r="G111" s="12">
        <f>SUM(G104:G110)</f>
        <v>24614.88</v>
      </c>
    </row>
    <row r="112" ht="25" customHeight="1" spans="1:7">
      <c r="A112" s="10">
        <v>9</v>
      </c>
      <c r="B112" s="11" t="s">
        <v>25</v>
      </c>
      <c r="C112" s="11"/>
      <c r="D112" s="11">
        <v>2</v>
      </c>
      <c r="E112" s="11"/>
      <c r="F112" s="12"/>
      <c r="G112" s="12"/>
    </row>
    <row r="113" ht="25" customHeight="1" spans="1:7">
      <c r="A113" s="10">
        <v>10</v>
      </c>
      <c r="B113" s="11" t="s">
        <v>26</v>
      </c>
      <c r="C113" s="11"/>
      <c r="D113" s="11"/>
      <c r="E113" s="11"/>
      <c r="F113" s="12"/>
      <c r="G113" s="12">
        <f>G111*D112</f>
        <v>49229.76</v>
      </c>
    </row>
    <row r="114" s="2" customFormat="1" ht="38" customHeight="1" spans="1:9">
      <c r="A114" s="5" t="s">
        <v>48</v>
      </c>
      <c r="B114" s="6" t="s">
        <v>49</v>
      </c>
      <c r="C114" s="6"/>
      <c r="D114" s="6"/>
      <c r="E114" s="6"/>
      <c r="F114" s="7"/>
      <c r="G114" s="7"/>
      <c r="I114" s="16"/>
    </row>
    <row r="115" s="2" customFormat="1" ht="52" customHeight="1" spans="1:9">
      <c r="A115" s="5" t="s">
        <v>3</v>
      </c>
      <c r="B115" s="8" t="s">
        <v>4</v>
      </c>
      <c r="C115" s="8" t="s">
        <v>5</v>
      </c>
      <c r="D115" s="8" t="s">
        <v>6</v>
      </c>
      <c r="E115" s="8" t="s">
        <v>7</v>
      </c>
      <c r="F115" s="9" t="s">
        <v>8</v>
      </c>
      <c r="G115" s="9" t="s">
        <v>9</v>
      </c>
      <c r="I115" s="16"/>
    </row>
    <row r="116" ht="25" customHeight="1" spans="1:7">
      <c r="A116" s="10">
        <v>1</v>
      </c>
      <c r="B116" s="11" t="s">
        <v>10</v>
      </c>
      <c r="C116" s="11" t="s">
        <v>11</v>
      </c>
      <c r="D116" s="11">
        <v>4515</v>
      </c>
      <c r="E116" s="11" t="s">
        <v>12</v>
      </c>
      <c r="F116" s="12">
        <v>1.48</v>
      </c>
      <c r="G116" s="12">
        <f t="shared" ref="G116:G122" si="10">D116*F116</f>
        <v>6682.2</v>
      </c>
    </row>
    <row r="117" ht="25" customHeight="1" spans="1:7">
      <c r="A117" s="10">
        <v>2</v>
      </c>
      <c r="B117" s="11" t="s">
        <v>13</v>
      </c>
      <c r="C117" s="11" t="s">
        <v>11</v>
      </c>
      <c r="D117" s="11">
        <v>5</v>
      </c>
      <c r="E117" s="11" t="s">
        <v>14</v>
      </c>
      <c r="F117" s="12">
        <v>1476</v>
      </c>
      <c r="G117" s="12">
        <f t="shared" si="10"/>
        <v>7380</v>
      </c>
    </row>
    <row r="118" ht="25" customHeight="1" spans="1:7">
      <c r="A118" s="10">
        <v>3</v>
      </c>
      <c r="B118" s="11" t="s">
        <v>15</v>
      </c>
      <c r="C118" s="11" t="s">
        <v>11</v>
      </c>
      <c r="D118" s="11">
        <v>4515</v>
      </c>
      <c r="E118" s="11" t="s">
        <v>12</v>
      </c>
      <c r="F118" s="12">
        <v>1.48</v>
      </c>
      <c r="G118" s="12">
        <f t="shared" si="10"/>
        <v>6682.2</v>
      </c>
    </row>
    <row r="119" ht="25" customHeight="1" spans="1:7">
      <c r="A119" s="10">
        <v>4</v>
      </c>
      <c r="B119" s="11" t="s">
        <v>16</v>
      </c>
      <c r="C119" s="11" t="s">
        <v>17</v>
      </c>
      <c r="D119" s="11">
        <v>4</v>
      </c>
      <c r="E119" s="11" t="s">
        <v>18</v>
      </c>
      <c r="F119" s="12">
        <v>440</v>
      </c>
      <c r="G119" s="12">
        <f t="shared" si="10"/>
        <v>1760</v>
      </c>
    </row>
    <row r="120" ht="25" customHeight="1" spans="1:7">
      <c r="A120" s="10">
        <v>5</v>
      </c>
      <c r="B120" s="11" t="s">
        <v>19</v>
      </c>
      <c r="C120" s="11" t="s">
        <v>20</v>
      </c>
      <c r="D120" s="11">
        <v>13</v>
      </c>
      <c r="E120" s="11" t="s">
        <v>21</v>
      </c>
      <c r="F120" s="12">
        <v>370</v>
      </c>
      <c r="G120" s="12">
        <f t="shared" si="10"/>
        <v>4810</v>
      </c>
    </row>
    <row r="121" ht="25" customHeight="1" spans="1:7">
      <c r="A121" s="10">
        <v>6</v>
      </c>
      <c r="B121" s="11" t="s">
        <v>22</v>
      </c>
      <c r="C121" s="11" t="s">
        <v>20</v>
      </c>
      <c r="D121" s="11">
        <v>13</v>
      </c>
      <c r="E121" s="11" t="s">
        <v>21</v>
      </c>
      <c r="F121" s="12">
        <v>148</v>
      </c>
      <c r="G121" s="12">
        <f t="shared" si="10"/>
        <v>1924</v>
      </c>
    </row>
    <row r="122" ht="25" customHeight="1" spans="1:7">
      <c r="A122" s="10">
        <v>7</v>
      </c>
      <c r="B122" s="11" t="s">
        <v>23</v>
      </c>
      <c r="C122" s="11" t="s">
        <v>20</v>
      </c>
      <c r="D122" s="11">
        <v>13</v>
      </c>
      <c r="E122" s="11" t="s">
        <v>21</v>
      </c>
      <c r="F122" s="12">
        <v>148</v>
      </c>
      <c r="G122" s="12">
        <f t="shared" si="10"/>
        <v>1924</v>
      </c>
    </row>
    <row r="123" ht="25" customHeight="1" spans="1:7">
      <c r="A123" s="10">
        <v>8</v>
      </c>
      <c r="B123" s="13" t="s">
        <v>24</v>
      </c>
      <c r="C123" s="13"/>
      <c r="D123" s="13"/>
      <c r="E123" s="13"/>
      <c r="F123" s="14"/>
      <c r="G123" s="12">
        <f>SUM(G116:G122)</f>
        <v>31162.4</v>
      </c>
    </row>
    <row r="124" ht="25" customHeight="1" spans="1:7">
      <c r="A124" s="10">
        <v>9</v>
      </c>
      <c r="B124" s="11" t="s">
        <v>25</v>
      </c>
      <c r="C124" s="11"/>
      <c r="D124" s="11">
        <v>6</v>
      </c>
      <c r="E124" s="11"/>
      <c r="F124" s="12"/>
      <c r="G124" s="12"/>
    </row>
    <row r="125" ht="25" customHeight="1" spans="1:7">
      <c r="A125" s="10">
        <v>10</v>
      </c>
      <c r="B125" s="11" t="s">
        <v>26</v>
      </c>
      <c r="C125" s="11"/>
      <c r="D125" s="11"/>
      <c r="E125" s="11"/>
      <c r="F125" s="12"/>
      <c r="G125" s="12">
        <f>G123*D124</f>
        <v>186974.4</v>
      </c>
    </row>
    <row r="126" s="3" customFormat="1" ht="59" customHeight="1" spans="1:9">
      <c r="A126" s="17" t="s">
        <v>50</v>
      </c>
      <c r="B126" s="18" t="s">
        <v>51</v>
      </c>
      <c r="C126" s="17"/>
      <c r="D126" s="17"/>
      <c r="E126" s="17" t="s">
        <v>52</v>
      </c>
      <c r="F126" s="17"/>
      <c r="G126" s="19">
        <f>G13+G23+G33+G43+G55+G66+G77+G89+G101+G113+G125</f>
        <v>946543.76</v>
      </c>
      <c r="I126" s="26"/>
    </row>
    <row r="127" ht="25" customHeight="1" spans="1:7">
      <c r="A127" s="20" t="s">
        <v>53</v>
      </c>
      <c r="B127" s="21"/>
      <c r="C127" s="21"/>
      <c r="D127" s="21"/>
      <c r="E127" s="21"/>
      <c r="F127" s="21"/>
      <c r="G127" s="22"/>
    </row>
    <row r="128" ht="25" customHeight="1" spans="1:7">
      <c r="A128" s="23"/>
      <c r="B128" s="24"/>
      <c r="C128" s="24"/>
      <c r="D128" s="24"/>
      <c r="E128" s="24"/>
      <c r="F128" s="24"/>
      <c r="G128" s="25"/>
    </row>
    <row r="129" ht="25" customHeight="1" spans="1:7">
      <c r="A129" s="27"/>
      <c r="B129" s="28"/>
      <c r="C129" s="28"/>
      <c r="D129" s="28"/>
      <c r="E129" s="28"/>
      <c r="F129" s="28"/>
      <c r="G129" s="29"/>
    </row>
  </sheetData>
  <mergeCells count="24">
    <mergeCell ref="A1:G1"/>
    <mergeCell ref="B2:G2"/>
    <mergeCell ref="B11:F11"/>
    <mergeCell ref="B14:G14"/>
    <mergeCell ref="B23:F23"/>
    <mergeCell ref="B24:G24"/>
    <mergeCell ref="B33:F33"/>
    <mergeCell ref="B34:G34"/>
    <mergeCell ref="B43:F43"/>
    <mergeCell ref="B44:G44"/>
    <mergeCell ref="B53:F53"/>
    <mergeCell ref="B56:G56"/>
    <mergeCell ref="B64:F64"/>
    <mergeCell ref="B67:G67"/>
    <mergeCell ref="B75:F75"/>
    <mergeCell ref="B78:G78"/>
    <mergeCell ref="B87:F87"/>
    <mergeCell ref="B90:G90"/>
    <mergeCell ref="B99:F99"/>
    <mergeCell ref="B102:G102"/>
    <mergeCell ref="B111:F111"/>
    <mergeCell ref="B114:G114"/>
    <mergeCell ref="B123:F123"/>
    <mergeCell ref="A127:G12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zoomScale="115" zoomScaleNormal="115" workbookViewId="0">
      <selection activeCell="F8" sqref="F8"/>
    </sheetView>
  </sheetViews>
  <sheetFormatPr defaultColWidth="9" defaultRowHeight="13.5"/>
  <cols>
    <col min="1" max="1" width="6.625" customWidth="1"/>
    <col min="2" max="2" width="29.375" customWidth="1"/>
    <col min="3" max="3" width="12.75" customWidth="1"/>
    <col min="4" max="4" width="10.875" customWidth="1"/>
    <col min="5" max="5" width="5.875" customWidth="1"/>
    <col min="6" max="6" width="17.275" customWidth="1"/>
    <col min="7" max="7" width="17.5" style="4" customWidth="1"/>
    <col min="9" max="9" width="11.5" style="4"/>
  </cols>
  <sheetData>
    <row r="1" customFormat="1" ht="33" customHeight="1" spans="1:9">
      <c r="A1" s="3" t="s">
        <v>54</v>
      </c>
      <c r="B1" s="3"/>
      <c r="C1" s="3"/>
      <c r="D1" s="3"/>
      <c r="E1" s="3"/>
      <c r="F1" s="3"/>
      <c r="G1" s="3"/>
      <c r="I1" s="4"/>
    </row>
    <row r="2" s="1" customFormat="1" ht="38" customHeight="1" spans="1:9">
      <c r="A2" s="5" t="s">
        <v>1</v>
      </c>
      <c r="B2" s="6" t="s">
        <v>2</v>
      </c>
      <c r="C2" s="6"/>
      <c r="D2" s="6"/>
      <c r="E2" s="6"/>
      <c r="F2" s="7"/>
      <c r="G2" s="7"/>
      <c r="I2" s="15"/>
    </row>
    <row r="3" s="2" customFormat="1" ht="38" customHeight="1" spans="1:9">
      <c r="A3" s="5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I3" s="16"/>
    </row>
    <row r="4" customFormat="1" ht="25" customHeight="1" spans="1:9">
      <c r="A4" s="10">
        <v>1</v>
      </c>
      <c r="B4" s="11" t="s">
        <v>10</v>
      </c>
      <c r="C4" s="11" t="s">
        <v>11</v>
      </c>
      <c r="D4" s="11">
        <v>4430</v>
      </c>
      <c r="E4" s="11" t="s">
        <v>12</v>
      </c>
      <c r="F4" s="12"/>
      <c r="G4" s="12"/>
      <c r="I4" s="4"/>
    </row>
    <row r="5" customFormat="1" ht="25" customHeight="1" spans="1:9">
      <c r="A5" s="10">
        <v>2</v>
      </c>
      <c r="B5" s="11" t="s">
        <v>13</v>
      </c>
      <c r="C5" s="11" t="s">
        <v>11</v>
      </c>
      <c r="D5" s="11">
        <v>5</v>
      </c>
      <c r="E5" s="11" t="s">
        <v>14</v>
      </c>
      <c r="F5" s="12"/>
      <c r="G5" s="12"/>
      <c r="I5" s="4"/>
    </row>
    <row r="6" customFormat="1" ht="25" customHeight="1" spans="1:9">
      <c r="A6" s="10">
        <v>3</v>
      </c>
      <c r="B6" s="11" t="s">
        <v>15</v>
      </c>
      <c r="C6" s="11" t="s">
        <v>11</v>
      </c>
      <c r="D6" s="11">
        <v>4430</v>
      </c>
      <c r="E6" s="11" t="s">
        <v>12</v>
      </c>
      <c r="F6" s="12"/>
      <c r="G6" s="12"/>
      <c r="I6" s="4"/>
    </row>
    <row r="7" customFormat="1" ht="25" customHeight="1" spans="1:9">
      <c r="A7" s="10">
        <v>4</v>
      </c>
      <c r="B7" s="11" t="s">
        <v>16</v>
      </c>
      <c r="C7" s="11" t="s">
        <v>17</v>
      </c>
      <c r="D7" s="11">
        <v>4</v>
      </c>
      <c r="E7" s="11" t="s">
        <v>18</v>
      </c>
      <c r="F7" s="12"/>
      <c r="G7" s="12"/>
      <c r="I7" s="4"/>
    </row>
    <row r="8" customFormat="1" ht="25" customHeight="1" spans="1:9">
      <c r="A8" s="10">
        <v>5</v>
      </c>
      <c r="B8" s="11" t="s">
        <v>19</v>
      </c>
      <c r="C8" s="11" t="s">
        <v>20</v>
      </c>
      <c r="D8" s="11">
        <v>13</v>
      </c>
      <c r="E8" s="11" t="s">
        <v>21</v>
      </c>
      <c r="F8" s="12"/>
      <c r="G8" s="12"/>
      <c r="I8" s="4"/>
    </row>
    <row r="9" customFormat="1" ht="25" customHeight="1" spans="1:9">
      <c r="A9" s="10">
        <v>6</v>
      </c>
      <c r="B9" s="11" t="s">
        <v>22</v>
      </c>
      <c r="C9" s="11" t="s">
        <v>20</v>
      </c>
      <c r="D9" s="11">
        <v>13</v>
      </c>
      <c r="E9" s="11" t="s">
        <v>21</v>
      </c>
      <c r="F9" s="12"/>
      <c r="G9" s="12"/>
      <c r="I9" s="4"/>
    </row>
    <row r="10" customFormat="1" ht="25" customHeight="1" spans="1:9">
      <c r="A10" s="10">
        <v>7</v>
      </c>
      <c r="B10" s="11" t="s">
        <v>23</v>
      </c>
      <c r="C10" s="11" t="s">
        <v>20</v>
      </c>
      <c r="D10" s="11">
        <v>13</v>
      </c>
      <c r="E10" s="11" t="s">
        <v>21</v>
      </c>
      <c r="F10" s="12"/>
      <c r="G10" s="12"/>
      <c r="I10" s="4"/>
    </row>
    <row r="11" customFormat="1" ht="25" customHeight="1" spans="1:9">
      <c r="A11" s="10">
        <v>8</v>
      </c>
      <c r="B11" s="13" t="s">
        <v>24</v>
      </c>
      <c r="C11" s="13"/>
      <c r="D11" s="13"/>
      <c r="E11" s="13"/>
      <c r="F11" s="14"/>
      <c r="G11" s="12"/>
      <c r="I11" s="4"/>
    </row>
    <row r="12" customFormat="1" ht="25" customHeight="1" spans="1:9">
      <c r="A12" s="10">
        <v>9</v>
      </c>
      <c r="B12" s="11" t="s">
        <v>25</v>
      </c>
      <c r="C12" s="11"/>
      <c r="D12" s="11">
        <v>6</v>
      </c>
      <c r="E12" s="11"/>
      <c r="F12" s="12"/>
      <c r="G12" s="12"/>
      <c r="I12" s="4"/>
    </row>
    <row r="13" customFormat="1" ht="25" customHeight="1" spans="1:9">
      <c r="A13" s="10">
        <v>10</v>
      </c>
      <c r="B13" s="11" t="s">
        <v>26</v>
      </c>
      <c r="C13" s="11"/>
      <c r="D13" s="11"/>
      <c r="E13" s="11"/>
      <c r="F13" s="12"/>
      <c r="G13" s="12"/>
      <c r="I13" s="4"/>
    </row>
    <row r="14" s="2" customFormat="1" ht="38" customHeight="1" spans="1:9">
      <c r="A14" s="5" t="s">
        <v>27</v>
      </c>
      <c r="B14" s="6" t="s">
        <v>28</v>
      </c>
      <c r="C14" s="6"/>
      <c r="D14" s="6"/>
      <c r="E14" s="6"/>
      <c r="F14" s="7"/>
      <c r="G14" s="7"/>
      <c r="I14" s="16"/>
    </row>
    <row r="15" customFormat="1" ht="40" customHeight="1" spans="1:9">
      <c r="A15" s="5" t="s">
        <v>3</v>
      </c>
      <c r="B15" s="8" t="s">
        <v>4</v>
      </c>
      <c r="C15" s="8" t="s">
        <v>5</v>
      </c>
      <c r="D15" s="8" t="s">
        <v>6</v>
      </c>
      <c r="E15" s="8" t="s">
        <v>7</v>
      </c>
      <c r="F15" s="9" t="s">
        <v>8</v>
      </c>
      <c r="G15" s="9" t="s">
        <v>9</v>
      </c>
      <c r="I15" s="4"/>
    </row>
    <row r="16" customFormat="1" ht="25" customHeight="1" spans="1:9">
      <c r="A16" s="10">
        <v>1</v>
      </c>
      <c r="B16" s="11" t="s">
        <v>10</v>
      </c>
      <c r="C16" s="11" t="s">
        <v>11</v>
      </c>
      <c r="D16" s="11">
        <v>2840</v>
      </c>
      <c r="E16" s="11" t="s">
        <v>12</v>
      </c>
      <c r="F16" s="12"/>
      <c r="G16" s="12"/>
      <c r="I16" s="4"/>
    </row>
    <row r="17" customFormat="1" ht="25" customHeight="1" spans="1:9">
      <c r="A17" s="10">
        <v>2</v>
      </c>
      <c r="B17" s="11" t="s">
        <v>13</v>
      </c>
      <c r="C17" s="11" t="s">
        <v>11</v>
      </c>
      <c r="D17" s="11">
        <v>5</v>
      </c>
      <c r="E17" s="11" t="s">
        <v>14</v>
      </c>
      <c r="F17" s="12"/>
      <c r="G17" s="12"/>
      <c r="I17" s="4"/>
    </row>
    <row r="18" customFormat="1" ht="25" customHeight="1" spans="1:9">
      <c r="A18" s="10">
        <v>3</v>
      </c>
      <c r="B18" s="11" t="s">
        <v>15</v>
      </c>
      <c r="C18" s="11" t="s">
        <v>11</v>
      </c>
      <c r="D18" s="11">
        <v>2840</v>
      </c>
      <c r="E18" s="11" t="s">
        <v>12</v>
      </c>
      <c r="F18" s="12"/>
      <c r="G18" s="12"/>
      <c r="I18" s="4"/>
    </row>
    <row r="19" customFormat="1" ht="25" customHeight="1" spans="1:9">
      <c r="A19" s="10">
        <v>4</v>
      </c>
      <c r="B19" s="11" t="s">
        <v>16</v>
      </c>
      <c r="C19" s="11" t="s">
        <v>17</v>
      </c>
      <c r="D19" s="11">
        <v>4</v>
      </c>
      <c r="E19" s="11" t="s">
        <v>18</v>
      </c>
      <c r="F19" s="12"/>
      <c r="G19" s="12"/>
      <c r="I19" s="4"/>
    </row>
    <row r="20" customFormat="1" ht="25" customHeight="1" spans="1:9">
      <c r="A20" s="10">
        <v>5</v>
      </c>
      <c r="B20" s="11" t="s">
        <v>19</v>
      </c>
      <c r="C20" s="11" t="s">
        <v>20</v>
      </c>
      <c r="D20" s="11">
        <v>5</v>
      </c>
      <c r="E20" s="11" t="s">
        <v>21</v>
      </c>
      <c r="F20" s="12"/>
      <c r="G20" s="12"/>
      <c r="I20" s="4"/>
    </row>
    <row r="21" customFormat="1" ht="25" customHeight="1" spans="1:9">
      <c r="A21" s="10">
        <v>6</v>
      </c>
      <c r="B21" s="11" t="s">
        <v>22</v>
      </c>
      <c r="C21" s="11" t="s">
        <v>20</v>
      </c>
      <c r="D21" s="11">
        <v>5</v>
      </c>
      <c r="E21" s="11" t="s">
        <v>21</v>
      </c>
      <c r="F21" s="12"/>
      <c r="G21" s="12"/>
      <c r="I21" s="4"/>
    </row>
    <row r="22" customFormat="1" ht="25" customHeight="1" spans="1:9">
      <c r="A22" s="10">
        <v>7</v>
      </c>
      <c r="B22" s="11" t="s">
        <v>23</v>
      </c>
      <c r="C22" s="11" t="s">
        <v>20</v>
      </c>
      <c r="D22" s="11">
        <v>5</v>
      </c>
      <c r="E22" s="11" t="s">
        <v>21</v>
      </c>
      <c r="F22" s="12"/>
      <c r="G22" s="12"/>
      <c r="I22" s="4"/>
    </row>
    <row r="23" customFormat="1" ht="25" customHeight="1" spans="1:9">
      <c r="A23" s="10">
        <v>8</v>
      </c>
      <c r="B23" s="13" t="s">
        <v>26</v>
      </c>
      <c r="C23" s="13"/>
      <c r="D23" s="13"/>
      <c r="E23" s="13"/>
      <c r="F23" s="14"/>
      <c r="G23" s="12"/>
      <c r="I23" s="4"/>
    </row>
    <row r="24" s="2" customFormat="1" ht="38" customHeight="1" spans="1:9">
      <c r="A24" s="5" t="s">
        <v>29</v>
      </c>
      <c r="B24" s="6" t="s">
        <v>30</v>
      </c>
      <c r="C24" s="6"/>
      <c r="D24" s="6"/>
      <c r="E24" s="6"/>
      <c r="F24" s="7"/>
      <c r="G24" s="7"/>
      <c r="I24" s="16"/>
    </row>
    <row r="25" customFormat="1" ht="40" customHeight="1" spans="1:9">
      <c r="A25" s="5" t="s">
        <v>3</v>
      </c>
      <c r="B25" s="8" t="s">
        <v>4</v>
      </c>
      <c r="C25" s="8" t="s">
        <v>5</v>
      </c>
      <c r="D25" s="8" t="s">
        <v>6</v>
      </c>
      <c r="E25" s="8" t="s">
        <v>7</v>
      </c>
      <c r="F25" s="9" t="s">
        <v>8</v>
      </c>
      <c r="G25" s="9" t="s">
        <v>9</v>
      </c>
      <c r="I25" s="4"/>
    </row>
    <row r="26" customFormat="1" ht="25" customHeight="1" spans="1:9">
      <c r="A26" s="10">
        <v>1</v>
      </c>
      <c r="B26" s="11" t="s">
        <v>10</v>
      </c>
      <c r="C26" s="11" t="s">
        <v>11</v>
      </c>
      <c r="D26" s="11">
        <v>3940</v>
      </c>
      <c r="E26" s="11" t="s">
        <v>12</v>
      </c>
      <c r="F26" s="12"/>
      <c r="G26" s="12"/>
      <c r="I26" s="4"/>
    </row>
    <row r="27" customFormat="1" ht="25" customHeight="1" spans="1:9">
      <c r="A27" s="10">
        <v>2</v>
      </c>
      <c r="B27" s="11" t="s">
        <v>13</v>
      </c>
      <c r="C27" s="11" t="s">
        <v>11</v>
      </c>
      <c r="D27" s="11">
        <v>5</v>
      </c>
      <c r="E27" s="11" t="s">
        <v>14</v>
      </c>
      <c r="F27" s="12"/>
      <c r="G27" s="12"/>
      <c r="I27" s="4"/>
    </row>
    <row r="28" customFormat="1" ht="25" customHeight="1" spans="1:9">
      <c r="A28" s="10">
        <v>3</v>
      </c>
      <c r="B28" s="11" t="s">
        <v>15</v>
      </c>
      <c r="C28" s="11" t="s">
        <v>11</v>
      </c>
      <c r="D28" s="11">
        <v>3940</v>
      </c>
      <c r="E28" s="11" t="s">
        <v>12</v>
      </c>
      <c r="F28" s="12"/>
      <c r="G28" s="12"/>
      <c r="I28" s="4"/>
    </row>
    <row r="29" customFormat="1" ht="25" customHeight="1" spans="1:9">
      <c r="A29" s="10">
        <v>4</v>
      </c>
      <c r="B29" s="11" t="s">
        <v>16</v>
      </c>
      <c r="C29" s="11" t="s">
        <v>17</v>
      </c>
      <c r="D29" s="11">
        <v>4</v>
      </c>
      <c r="E29" s="11" t="s">
        <v>18</v>
      </c>
      <c r="F29" s="12"/>
      <c r="G29" s="12"/>
      <c r="I29" s="4"/>
    </row>
    <row r="30" customFormat="1" ht="25" customHeight="1" spans="1:9">
      <c r="A30" s="10">
        <v>5</v>
      </c>
      <c r="B30" s="11" t="s">
        <v>19</v>
      </c>
      <c r="C30" s="11" t="s">
        <v>20</v>
      </c>
      <c r="D30" s="11">
        <v>13</v>
      </c>
      <c r="E30" s="11" t="s">
        <v>21</v>
      </c>
      <c r="F30" s="12"/>
      <c r="G30" s="12"/>
      <c r="I30" s="4"/>
    </row>
    <row r="31" customFormat="1" ht="25" customHeight="1" spans="1:9">
      <c r="A31" s="10">
        <v>6</v>
      </c>
      <c r="B31" s="11" t="s">
        <v>22</v>
      </c>
      <c r="C31" s="11" t="s">
        <v>20</v>
      </c>
      <c r="D31" s="11">
        <v>13</v>
      </c>
      <c r="E31" s="11" t="s">
        <v>21</v>
      </c>
      <c r="F31" s="12"/>
      <c r="G31" s="12"/>
      <c r="I31" s="4"/>
    </row>
    <row r="32" customFormat="1" ht="25" customHeight="1" spans="1:9">
      <c r="A32" s="10">
        <v>7</v>
      </c>
      <c r="B32" s="11" t="s">
        <v>23</v>
      </c>
      <c r="C32" s="11" t="s">
        <v>20</v>
      </c>
      <c r="D32" s="11">
        <v>13</v>
      </c>
      <c r="E32" s="11" t="s">
        <v>21</v>
      </c>
      <c r="F32" s="12"/>
      <c r="G32" s="12"/>
      <c r="I32" s="4"/>
    </row>
    <row r="33" customFormat="1" ht="25" customHeight="1" spans="1:9">
      <c r="A33" s="10">
        <v>8</v>
      </c>
      <c r="B33" s="13" t="s">
        <v>26</v>
      </c>
      <c r="C33" s="13"/>
      <c r="D33" s="13"/>
      <c r="E33" s="13"/>
      <c r="F33" s="14"/>
      <c r="G33" s="12"/>
      <c r="I33" s="4"/>
    </row>
    <row r="34" s="2" customFormat="1" ht="38" customHeight="1" spans="1:9">
      <c r="A34" s="5" t="s">
        <v>31</v>
      </c>
      <c r="B34" s="6" t="s">
        <v>32</v>
      </c>
      <c r="C34" s="6"/>
      <c r="D34" s="6"/>
      <c r="E34" s="6"/>
      <c r="F34" s="7"/>
      <c r="G34" s="7"/>
      <c r="I34" s="16"/>
    </row>
    <row r="35" customFormat="1" ht="40" customHeight="1" spans="1:9">
      <c r="A35" s="5" t="s">
        <v>3</v>
      </c>
      <c r="B35" s="8" t="s">
        <v>4</v>
      </c>
      <c r="C35" s="8" t="s">
        <v>5</v>
      </c>
      <c r="D35" s="8" t="s">
        <v>6</v>
      </c>
      <c r="E35" s="8" t="s">
        <v>7</v>
      </c>
      <c r="F35" s="9" t="s">
        <v>8</v>
      </c>
      <c r="G35" s="9" t="s">
        <v>9</v>
      </c>
      <c r="I35" s="4"/>
    </row>
    <row r="36" customFormat="1" ht="25" customHeight="1" spans="1:9">
      <c r="A36" s="10">
        <v>1</v>
      </c>
      <c r="B36" s="11" t="s">
        <v>10</v>
      </c>
      <c r="C36" s="11" t="s">
        <v>11</v>
      </c>
      <c r="D36" s="11">
        <v>3215</v>
      </c>
      <c r="E36" s="11" t="s">
        <v>12</v>
      </c>
      <c r="F36" s="12"/>
      <c r="G36" s="12"/>
      <c r="I36" s="4"/>
    </row>
    <row r="37" customFormat="1" ht="25" customHeight="1" spans="1:9">
      <c r="A37" s="10">
        <v>2</v>
      </c>
      <c r="B37" s="11" t="s">
        <v>13</v>
      </c>
      <c r="C37" s="11" t="s">
        <v>11</v>
      </c>
      <c r="D37" s="11">
        <v>5</v>
      </c>
      <c r="E37" s="11" t="s">
        <v>14</v>
      </c>
      <c r="F37" s="12"/>
      <c r="G37" s="12"/>
      <c r="I37" s="4"/>
    </row>
    <row r="38" customFormat="1" ht="25" customHeight="1" spans="1:9">
      <c r="A38" s="10">
        <v>3</v>
      </c>
      <c r="B38" s="11" t="s">
        <v>15</v>
      </c>
      <c r="C38" s="11" t="s">
        <v>11</v>
      </c>
      <c r="D38" s="11">
        <v>3215</v>
      </c>
      <c r="E38" s="11" t="s">
        <v>12</v>
      </c>
      <c r="F38" s="12"/>
      <c r="G38" s="12"/>
      <c r="I38" s="4"/>
    </row>
    <row r="39" customFormat="1" ht="25" customHeight="1" spans="1:9">
      <c r="A39" s="10">
        <v>4</v>
      </c>
      <c r="B39" s="11" t="s">
        <v>16</v>
      </c>
      <c r="C39" s="11" t="s">
        <v>17</v>
      </c>
      <c r="D39" s="11">
        <v>4</v>
      </c>
      <c r="E39" s="11" t="s">
        <v>18</v>
      </c>
      <c r="F39" s="12"/>
      <c r="G39" s="12"/>
      <c r="I39" s="4"/>
    </row>
    <row r="40" customFormat="1" ht="25" customHeight="1" spans="1:9">
      <c r="A40" s="10">
        <v>5</v>
      </c>
      <c r="B40" s="11" t="s">
        <v>19</v>
      </c>
      <c r="C40" s="11" t="s">
        <v>20</v>
      </c>
      <c r="D40" s="11">
        <v>13</v>
      </c>
      <c r="E40" s="11" t="s">
        <v>21</v>
      </c>
      <c r="F40" s="12"/>
      <c r="G40" s="12"/>
      <c r="I40" s="4"/>
    </row>
    <row r="41" customFormat="1" ht="25" customHeight="1" spans="1:9">
      <c r="A41" s="10">
        <v>6</v>
      </c>
      <c r="B41" s="11" t="s">
        <v>22</v>
      </c>
      <c r="C41" s="11" t="s">
        <v>20</v>
      </c>
      <c r="D41" s="11">
        <v>13</v>
      </c>
      <c r="E41" s="11" t="s">
        <v>21</v>
      </c>
      <c r="F41" s="12"/>
      <c r="G41" s="12"/>
      <c r="I41" s="4"/>
    </row>
    <row r="42" customFormat="1" ht="25" customHeight="1" spans="1:9">
      <c r="A42" s="10">
        <v>7</v>
      </c>
      <c r="B42" s="11" t="s">
        <v>23</v>
      </c>
      <c r="C42" s="11" t="s">
        <v>20</v>
      </c>
      <c r="D42" s="11">
        <v>13</v>
      </c>
      <c r="E42" s="11" t="s">
        <v>21</v>
      </c>
      <c r="F42" s="12"/>
      <c r="G42" s="12"/>
      <c r="I42" s="4"/>
    </row>
    <row r="43" customFormat="1" ht="25" customHeight="1" spans="1:9">
      <c r="A43" s="10">
        <v>8</v>
      </c>
      <c r="B43" s="13" t="s">
        <v>26</v>
      </c>
      <c r="C43" s="13"/>
      <c r="D43" s="13"/>
      <c r="E43" s="13"/>
      <c r="F43" s="14"/>
      <c r="G43" s="12"/>
      <c r="I43" s="4"/>
    </row>
    <row r="44" s="2" customFormat="1" ht="38" customHeight="1" spans="1:9">
      <c r="A44" s="5" t="s">
        <v>33</v>
      </c>
      <c r="B44" s="6" t="s">
        <v>34</v>
      </c>
      <c r="C44" s="6"/>
      <c r="D44" s="6"/>
      <c r="E44" s="6"/>
      <c r="F44" s="7"/>
      <c r="G44" s="7"/>
      <c r="I44" s="16"/>
    </row>
    <row r="45" s="2" customFormat="1" ht="52" customHeight="1" spans="1:9">
      <c r="A45" s="5" t="s">
        <v>3</v>
      </c>
      <c r="B45" s="8" t="s">
        <v>4</v>
      </c>
      <c r="C45" s="8" t="s">
        <v>5</v>
      </c>
      <c r="D45" s="8" t="s">
        <v>6</v>
      </c>
      <c r="E45" s="8" t="s">
        <v>7</v>
      </c>
      <c r="F45" s="9" t="s">
        <v>8</v>
      </c>
      <c r="G45" s="9" t="s">
        <v>9</v>
      </c>
      <c r="I45" s="16"/>
    </row>
    <row r="46" customFormat="1" ht="25" customHeight="1" spans="1:9">
      <c r="A46" s="10">
        <v>1</v>
      </c>
      <c r="B46" s="11" t="s">
        <v>10</v>
      </c>
      <c r="C46" s="11" t="s">
        <v>11</v>
      </c>
      <c r="D46" s="11">
        <v>4515</v>
      </c>
      <c r="E46" s="11" t="s">
        <v>12</v>
      </c>
      <c r="F46" s="12"/>
      <c r="G46" s="12"/>
      <c r="I46" s="4"/>
    </row>
    <row r="47" customFormat="1" ht="25" customHeight="1" spans="1:9">
      <c r="A47" s="10">
        <v>2</v>
      </c>
      <c r="B47" s="11" t="s">
        <v>13</v>
      </c>
      <c r="C47" s="11" t="s">
        <v>11</v>
      </c>
      <c r="D47" s="11">
        <v>5</v>
      </c>
      <c r="E47" s="11" t="s">
        <v>14</v>
      </c>
      <c r="F47" s="12"/>
      <c r="G47" s="12"/>
      <c r="I47" s="4"/>
    </row>
    <row r="48" customFormat="1" ht="25" customHeight="1" spans="1:9">
      <c r="A48" s="10">
        <v>3</v>
      </c>
      <c r="B48" s="11" t="s">
        <v>15</v>
      </c>
      <c r="C48" s="11" t="s">
        <v>11</v>
      </c>
      <c r="D48" s="11">
        <v>4515</v>
      </c>
      <c r="E48" s="11" t="s">
        <v>12</v>
      </c>
      <c r="F48" s="12"/>
      <c r="G48" s="12"/>
      <c r="I48" s="4"/>
    </row>
    <row r="49" customFormat="1" ht="25" customHeight="1" spans="1:9">
      <c r="A49" s="10">
        <v>4</v>
      </c>
      <c r="B49" s="11" t="s">
        <v>16</v>
      </c>
      <c r="C49" s="11" t="s">
        <v>17</v>
      </c>
      <c r="D49" s="11">
        <v>4</v>
      </c>
      <c r="E49" s="11" t="s">
        <v>18</v>
      </c>
      <c r="F49" s="12"/>
      <c r="G49" s="12"/>
      <c r="I49" s="4"/>
    </row>
    <row r="50" customFormat="1" ht="25" customHeight="1" spans="1:9">
      <c r="A50" s="10">
        <v>5</v>
      </c>
      <c r="B50" s="11" t="s">
        <v>19</v>
      </c>
      <c r="C50" s="11" t="s">
        <v>20</v>
      </c>
      <c r="D50" s="11">
        <v>13</v>
      </c>
      <c r="E50" s="11" t="s">
        <v>21</v>
      </c>
      <c r="F50" s="12"/>
      <c r="G50" s="12"/>
      <c r="I50" s="4"/>
    </row>
    <row r="51" customFormat="1" ht="25" customHeight="1" spans="1:9">
      <c r="A51" s="10">
        <v>6</v>
      </c>
      <c r="B51" s="11" t="s">
        <v>22</v>
      </c>
      <c r="C51" s="11" t="s">
        <v>20</v>
      </c>
      <c r="D51" s="11">
        <v>13</v>
      </c>
      <c r="E51" s="11" t="s">
        <v>21</v>
      </c>
      <c r="F51" s="12"/>
      <c r="G51" s="12"/>
      <c r="I51" s="4"/>
    </row>
    <row r="52" customFormat="1" ht="25" customHeight="1" spans="1:9">
      <c r="A52" s="10">
        <v>7</v>
      </c>
      <c r="B52" s="11" t="s">
        <v>23</v>
      </c>
      <c r="C52" s="11" t="s">
        <v>20</v>
      </c>
      <c r="D52" s="11">
        <v>13</v>
      </c>
      <c r="E52" s="11" t="s">
        <v>21</v>
      </c>
      <c r="F52" s="12"/>
      <c r="G52" s="12"/>
      <c r="I52" s="4"/>
    </row>
    <row r="53" customFormat="1" ht="25" customHeight="1" spans="1:9">
      <c r="A53" s="10">
        <v>8</v>
      </c>
      <c r="B53" s="13" t="s">
        <v>24</v>
      </c>
      <c r="C53" s="13"/>
      <c r="D53" s="13"/>
      <c r="E53" s="13"/>
      <c r="F53" s="12"/>
      <c r="G53" s="12"/>
      <c r="I53" s="4"/>
    </row>
    <row r="54" customFormat="1" ht="25" customHeight="1" spans="1:9">
      <c r="A54" s="10">
        <v>9</v>
      </c>
      <c r="B54" s="11" t="s">
        <v>25</v>
      </c>
      <c r="C54" s="11"/>
      <c r="D54" s="11">
        <v>2</v>
      </c>
      <c r="E54" s="11"/>
      <c r="F54" s="12"/>
      <c r="G54" s="12"/>
      <c r="I54" s="4"/>
    </row>
    <row r="55" customFormat="1" ht="25" customHeight="1" spans="1:9">
      <c r="A55" s="10">
        <v>10</v>
      </c>
      <c r="B55" s="11" t="s">
        <v>26</v>
      </c>
      <c r="C55" s="11"/>
      <c r="D55" s="11"/>
      <c r="E55" s="11"/>
      <c r="F55" s="12"/>
      <c r="G55" s="12"/>
      <c r="I55" s="4"/>
    </row>
    <row r="56" s="2" customFormat="1" ht="38" customHeight="1" spans="1:9">
      <c r="A56" s="5" t="s">
        <v>35</v>
      </c>
      <c r="B56" s="6" t="s">
        <v>36</v>
      </c>
      <c r="C56" s="6"/>
      <c r="D56" s="6"/>
      <c r="E56" s="6"/>
      <c r="F56" s="7"/>
      <c r="G56" s="7"/>
      <c r="I56" s="16"/>
    </row>
    <row r="57" s="2" customFormat="1" ht="52" customHeight="1" spans="1:9">
      <c r="A57" s="5" t="s">
        <v>3</v>
      </c>
      <c r="B57" s="8" t="s">
        <v>4</v>
      </c>
      <c r="C57" s="8" t="s">
        <v>5</v>
      </c>
      <c r="D57" s="8" t="s">
        <v>6</v>
      </c>
      <c r="E57" s="8" t="s">
        <v>7</v>
      </c>
      <c r="F57" s="9" t="s">
        <v>8</v>
      </c>
      <c r="G57" s="9" t="s">
        <v>9</v>
      </c>
      <c r="I57" s="16"/>
    </row>
    <row r="58" customFormat="1" ht="25" customHeight="1" spans="1:9">
      <c r="A58" s="10">
        <v>1</v>
      </c>
      <c r="B58" s="11" t="s">
        <v>10</v>
      </c>
      <c r="C58" s="11" t="s">
        <v>11</v>
      </c>
      <c r="D58" s="11">
        <v>2765</v>
      </c>
      <c r="E58" s="11" t="s">
        <v>12</v>
      </c>
      <c r="F58" s="12"/>
      <c r="G58" s="12"/>
      <c r="I58" s="4"/>
    </row>
    <row r="59" customFormat="1" ht="25" customHeight="1" spans="1:9">
      <c r="A59" s="10">
        <v>3</v>
      </c>
      <c r="B59" s="11" t="s">
        <v>15</v>
      </c>
      <c r="C59" s="11" t="s">
        <v>11</v>
      </c>
      <c r="D59" s="11">
        <v>2765</v>
      </c>
      <c r="E59" s="11" t="s">
        <v>12</v>
      </c>
      <c r="F59" s="12"/>
      <c r="G59" s="12"/>
      <c r="I59" s="4"/>
    </row>
    <row r="60" customFormat="1" ht="25" customHeight="1" spans="1:9">
      <c r="A60" s="10">
        <v>4</v>
      </c>
      <c r="B60" s="11" t="s">
        <v>37</v>
      </c>
      <c r="C60" s="11" t="s">
        <v>38</v>
      </c>
      <c r="D60" s="11">
        <v>4</v>
      </c>
      <c r="E60" s="11" t="s">
        <v>39</v>
      </c>
      <c r="F60" s="12"/>
      <c r="G60" s="12"/>
      <c r="I60" s="4"/>
    </row>
    <row r="61" customFormat="1" ht="25" customHeight="1" spans="1:9">
      <c r="A61" s="10">
        <v>5</v>
      </c>
      <c r="B61" s="11" t="s">
        <v>19</v>
      </c>
      <c r="C61" s="11" t="s">
        <v>20</v>
      </c>
      <c r="D61" s="11">
        <v>13</v>
      </c>
      <c r="E61" s="11" t="s">
        <v>21</v>
      </c>
      <c r="F61" s="12"/>
      <c r="G61" s="12"/>
      <c r="I61" s="4"/>
    </row>
    <row r="62" customFormat="1" ht="25" customHeight="1" spans="1:9">
      <c r="A62" s="10">
        <v>6</v>
      </c>
      <c r="B62" s="11" t="s">
        <v>22</v>
      </c>
      <c r="C62" s="11" t="s">
        <v>20</v>
      </c>
      <c r="D62" s="11">
        <v>13</v>
      </c>
      <c r="E62" s="11" t="s">
        <v>21</v>
      </c>
      <c r="F62" s="12"/>
      <c r="G62" s="12"/>
      <c r="I62" s="4"/>
    </row>
    <row r="63" customFormat="1" ht="25" customHeight="1" spans="1:9">
      <c r="A63" s="10">
        <v>7</v>
      </c>
      <c r="B63" s="11" t="s">
        <v>23</v>
      </c>
      <c r="C63" s="11" t="s">
        <v>20</v>
      </c>
      <c r="D63" s="11">
        <v>13</v>
      </c>
      <c r="E63" s="11" t="s">
        <v>21</v>
      </c>
      <c r="F63" s="12"/>
      <c r="G63" s="12"/>
      <c r="I63" s="4"/>
    </row>
    <row r="64" customFormat="1" ht="25" customHeight="1" spans="1:9">
      <c r="A64" s="10">
        <v>8</v>
      </c>
      <c r="B64" s="13" t="s">
        <v>24</v>
      </c>
      <c r="C64" s="13"/>
      <c r="D64" s="13"/>
      <c r="E64" s="13"/>
      <c r="F64" s="14"/>
      <c r="G64" s="12"/>
      <c r="I64" s="4"/>
    </row>
    <row r="65" customFormat="1" ht="25" customHeight="1" spans="1:9">
      <c r="A65" s="10">
        <v>9</v>
      </c>
      <c r="B65" s="11" t="s">
        <v>25</v>
      </c>
      <c r="C65" s="11"/>
      <c r="D65" s="11">
        <v>2</v>
      </c>
      <c r="E65" s="11"/>
      <c r="F65" s="12"/>
      <c r="G65" s="12"/>
      <c r="I65" s="4"/>
    </row>
    <row r="66" customFormat="1" ht="25" customHeight="1" spans="1:9">
      <c r="A66" s="10">
        <v>10</v>
      </c>
      <c r="B66" s="11" t="s">
        <v>26</v>
      </c>
      <c r="C66" s="11"/>
      <c r="D66" s="11"/>
      <c r="E66" s="11"/>
      <c r="F66" s="12"/>
      <c r="G66" s="12"/>
      <c r="I66" s="4"/>
    </row>
    <row r="67" s="2" customFormat="1" ht="38" customHeight="1" spans="1:9">
      <c r="A67" s="5" t="s">
        <v>40</v>
      </c>
      <c r="B67" s="6" t="s">
        <v>41</v>
      </c>
      <c r="C67" s="6"/>
      <c r="D67" s="6"/>
      <c r="E67" s="6"/>
      <c r="F67" s="7"/>
      <c r="G67" s="7"/>
      <c r="I67" s="16"/>
    </row>
    <row r="68" s="2" customFormat="1" ht="52" customHeight="1" spans="1:9">
      <c r="A68" s="5" t="s">
        <v>3</v>
      </c>
      <c r="B68" s="8" t="s">
        <v>4</v>
      </c>
      <c r="C68" s="8" t="s">
        <v>5</v>
      </c>
      <c r="D68" s="8" t="s">
        <v>6</v>
      </c>
      <c r="E68" s="8" t="s">
        <v>7</v>
      </c>
      <c r="F68" s="9" t="s">
        <v>8</v>
      </c>
      <c r="G68" s="9" t="s">
        <v>9</v>
      </c>
      <c r="I68" s="16"/>
    </row>
    <row r="69" customFormat="1" ht="25" customHeight="1" spans="1:9">
      <c r="A69" s="10">
        <v>1</v>
      </c>
      <c r="B69" s="11" t="s">
        <v>10</v>
      </c>
      <c r="C69" s="11" t="s">
        <v>11</v>
      </c>
      <c r="D69" s="11">
        <v>5560</v>
      </c>
      <c r="E69" s="11" t="s">
        <v>12</v>
      </c>
      <c r="F69" s="12"/>
      <c r="G69" s="12"/>
      <c r="I69" s="4"/>
    </row>
    <row r="70" customFormat="1" ht="25" customHeight="1" spans="1:9">
      <c r="A70" s="10">
        <v>3</v>
      </c>
      <c r="B70" s="11" t="s">
        <v>15</v>
      </c>
      <c r="C70" s="11" t="s">
        <v>11</v>
      </c>
      <c r="D70" s="11">
        <v>5560</v>
      </c>
      <c r="E70" s="11" t="s">
        <v>12</v>
      </c>
      <c r="F70" s="12"/>
      <c r="G70" s="12"/>
      <c r="I70" s="4"/>
    </row>
    <row r="71" customFormat="1" ht="25" customHeight="1" spans="1:9">
      <c r="A71" s="10">
        <v>4</v>
      </c>
      <c r="B71" s="11" t="s">
        <v>37</v>
      </c>
      <c r="C71" s="11" t="s">
        <v>38</v>
      </c>
      <c r="D71" s="11">
        <v>5</v>
      </c>
      <c r="E71" s="11" t="s">
        <v>39</v>
      </c>
      <c r="F71" s="12"/>
      <c r="G71" s="12"/>
      <c r="I71" s="4"/>
    </row>
    <row r="72" customFormat="1" ht="25" customHeight="1" spans="1:9">
      <c r="A72" s="10">
        <v>5</v>
      </c>
      <c r="B72" s="11" t="s">
        <v>19</v>
      </c>
      <c r="C72" s="11" t="s">
        <v>20</v>
      </c>
      <c r="D72" s="11">
        <v>13</v>
      </c>
      <c r="E72" s="11" t="s">
        <v>21</v>
      </c>
      <c r="F72" s="12"/>
      <c r="G72" s="12"/>
      <c r="I72" s="4"/>
    </row>
    <row r="73" customFormat="1" ht="25" customHeight="1" spans="1:9">
      <c r="A73" s="10">
        <v>6</v>
      </c>
      <c r="B73" s="11" t="s">
        <v>22</v>
      </c>
      <c r="C73" s="11" t="s">
        <v>20</v>
      </c>
      <c r="D73" s="11">
        <v>13</v>
      </c>
      <c r="E73" s="11" t="s">
        <v>21</v>
      </c>
      <c r="F73" s="12"/>
      <c r="G73" s="12"/>
      <c r="I73" s="4"/>
    </row>
    <row r="74" customFormat="1" ht="25" customHeight="1" spans="1:9">
      <c r="A74" s="10">
        <v>7</v>
      </c>
      <c r="B74" s="11" t="s">
        <v>23</v>
      </c>
      <c r="C74" s="11" t="s">
        <v>20</v>
      </c>
      <c r="D74" s="11">
        <v>13</v>
      </c>
      <c r="E74" s="11" t="s">
        <v>21</v>
      </c>
      <c r="F74" s="12"/>
      <c r="G74" s="12"/>
      <c r="I74" s="4"/>
    </row>
    <row r="75" customFormat="1" ht="25" customHeight="1" spans="1:9">
      <c r="A75" s="10">
        <v>8</v>
      </c>
      <c r="B75" s="13" t="s">
        <v>24</v>
      </c>
      <c r="C75" s="13"/>
      <c r="D75" s="13"/>
      <c r="E75" s="13"/>
      <c r="F75" s="14"/>
      <c r="G75" s="12"/>
      <c r="I75" s="4"/>
    </row>
    <row r="76" customFormat="1" ht="25" customHeight="1" spans="1:9">
      <c r="A76" s="10">
        <v>9</v>
      </c>
      <c r="B76" s="11" t="s">
        <v>25</v>
      </c>
      <c r="C76" s="11"/>
      <c r="D76" s="11">
        <v>2</v>
      </c>
      <c r="E76" s="11"/>
      <c r="F76" s="12"/>
      <c r="G76" s="12"/>
      <c r="I76" s="4"/>
    </row>
    <row r="77" customFormat="1" ht="25" customHeight="1" spans="1:9">
      <c r="A77" s="10">
        <v>10</v>
      </c>
      <c r="B77" s="11" t="s">
        <v>26</v>
      </c>
      <c r="C77" s="11"/>
      <c r="D77" s="11"/>
      <c r="E77" s="11"/>
      <c r="F77" s="12"/>
      <c r="G77" s="12"/>
      <c r="I77" s="4"/>
    </row>
    <row r="78" s="2" customFormat="1" ht="38" customHeight="1" spans="1:9">
      <c r="A78" s="5" t="s">
        <v>42</v>
      </c>
      <c r="B78" s="6" t="s">
        <v>43</v>
      </c>
      <c r="C78" s="6"/>
      <c r="D78" s="6"/>
      <c r="E78" s="6"/>
      <c r="F78" s="7"/>
      <c r="G78" s="7"/>
      <c r="I78" s="16"/>
    </row>
    <row r="79" s="2" customFormat="1" ht="52" customHeight="1" spans="1:9">
      <c r="A79" s="5" t="s">
        <v>3</v>
      </c>
      <c r="B79" s="8" t="s">
        <v>4</v>
      </c>
      <c r="C79" s="8" t="s">
        <v>5</v>
      </c>
      <c r="D79" s="8" t="s">
        <v>6</v>
      </c>
      <c r="E79" s="8" t="s">
        <v>7</v>
      </c>
      <c r="F79" s="9" t="s">
        <v>8</v>
      </c>
      <c r="G79" s="9" t="s">
        <v>9</v>
      </c>
      <c r="I79" s="16"/>
    </row>
    <row r="80" customFormat="1" ht="25" customHeight="1" spans="1:9">
      <c r="A80" s="10">
        <v>1</v>
      </c>
      <c r="B80" s="11" t="s">
        <v>10</v>
      </c>
      <c r="C80" s="11" t="s">
        <v>11</v>
      </c>
      <c r="D80" s="11">
        <v>4430</v>
      </c>
      <c r="E80" s="11" t="s">
        <v>12</v>
      </c>
      <c r="F80" s="12"/>
      <c r="G80" s="12"/>
      <c r="I80" s="4"/>
    </row>
    <row r="81" customFormat="1" ht="25" customHeight="1" spans="1:9">
      <c r="A81" s="10">
        <v>2</v>
      </c>
      <c r="B81" s="11" t="s">
        <v>13</v>
      </c>
      <c r="C81" s="11" t="s">
        <v>11</v>
      </c>
      <c r="D81" s="11">
        <v>5</v>
      </c>
      <c r="E81" s="11" t="s">
        <v>14</v>
      </c>
      <c r="F81" s="12"/>
      <c r="G81" s="12"/>
      <c r="I81" s="4"/>
    </row>
    <row r="82" customFormat="1" ht="25" customHeight="1" spans="1:9">
      <c r="A82" s="10">
        <v>3</v>
      </c>
      <c r="B82" s="11" t="s">
        <v>15</v>
      </c>
      <c r="C82" s="11" t="s">
        <v>11</v>
      </c>
      <c r="D82" s="11">
        <v>4430</v>
      </c>
      <c r="E82" s="11" t="s">
        <v>12</v>
      </c>
      <c r="F82" s="12"/>
      <c r="G82" s="12"/>
      <c r="I82" s="4"/>
    </row>
    <row r="83" customFormat="1" ht="25" customHeight="1" spans="1:9">
      <c r="A83" s="10">
        <v>4</v>
      </c>
      <c r="B83" s="11" t="s">
        <v>16</v>
      </c>
      <c r="C83" s="11" t="s">
        <v>17</v>
      </c>
      <c r="D83" s="11">
        <v>4</v>
      </c>
      <c r="E83" s="11" t="s">
        <v>18</v>
      </c>
      <c r="F83" s="12"/>
      <c r="G83" s="12"/>
      <c r="I83" s="4"/>
    </row>
    <row r="84" customFormat="1" ht="25" customHeight="1" spans="1:9">
      <c r="A84" s="10">
        <v>5</v>
      </c>
      <c r="B84" s="11" t="s">
        <v>19</v>
      </c>
      <c r="C84" s="11" t="s">
        <v>20</v>
      </c>
      <c r="D84" s="11">
        <v>13</v>
      </c>
      <c r="E84" s="11" t="s">
        <v>21</v>
      </c>
      <c r="F84" s="12"/>
      <c r="G84" s="12"/>
      <c r="I84" s="4"/>
    </row>
    <row r="85" customFormat="1" ht="25" customHeight="1" spans="1:9">
      <c r="A85" s="10">
        <v>6</v>
      </c>
      <c r="B85" s="11" t="s">
        <v>22</v>
      </c>
      <c r="C85" s="11" t="s">
        <v>20</v>
      </c>
      <c r="D85" s="11">
        <v>13</v>
      </c>
      <c r="E85" s="11" t="s">
        <v>21</v>
      </c>
      <c r="F85" s="12"/>
      <c r="G85" s="12"/>
      <c r="I85" s="4"/>
    </row>
    <row r="86" customFormat="1" ht="25" customHeight="1" spans="1:9">
      <c r="A86" s="10">
        <v>7</v>
      </c>
      <c r="B86" s="11" t="s">
        <v>23</v>
      </c>
      <c r="C86" s="11" t="s">
        <v>20</v>
      </c>
      <c r="D86" s="11">
        <v>13</v>
      </c>
      <c r="E86" s="11" t="s">
        <v>21</v>
      </c>
      <c r="F86" s="12"/>
      <c r="G86" s="12"/>
      <c r="I86" s="4"/>
    </row>
    <row r="87" customFormat="1" ht="25" customHeight="1" spans="1:9">
      <c r="A87" s="10">
        <v>8</v>
      </c>
      <c r="B87" s="13" t="s">
        <v>24</v>
      </c>
      <c r="C87" s="13"/>
      <c r="D87" s="13"/>
      <c r="E87" s="13"/>
      <c r="F87" s="14"/>
      <c r="G87" s="12"/>
      <c r="I87" s="4"/>
    </row>
    <row r="88" customFormat="1" ht="25" customHeight="1" spans="1:9">
      <c r="A88" s="10">
        <v>9</v>
      </c>
      <c r="B88" s="11" t="s">
        <v>25</v>
      </c>
      <c r="C88" s="11"/>
      <c r="D88" s="11">
        <v>7</v>
      </c>
      <c r="E88" s="11"/>
      <c r="F88" s="12"/>
      <c r="G88" s="12"/>
      <c r="I88" s="4"/>
    </row>
    <row r="89" customFormat="1" ht="25" customHeight="1" spans="1:9">
      <c r="A89" s="10">
        <v>10</v>
      </c>
      <c r="B89" s="11" t="s">
        <v>26</v>
      </c>
      <c r="C89" s="11"/>
      <c r="D89" s="11"/>
      <c r="E89" s="11"/>
      <c r="F89" s="12"/>
      <c r="G89" s="12"/>
      <c r="I89" s="4"/>
    </row>
    <row r="90" s="2" customFormat="1" ht="38" customHeight="1" spans="1:9">
      <c r="A90" s="5" t="s">
        <v>44</v>
      </c>
      <c r="B90" s="6" t="s">
        <v>45</v>
      </c>
      <c r="C90" s="6"/>
      <c r="D90" s="6"/>
      <c r="E90" s="6"/>
      <c r="F90" s="7"/>
      <c r="G90" s="7"/>
      <c r="I90" s="16"/>
    </row>
    <row r="91" s="2" customFormat="1" ht="52" customHeight="1" spans="1:9">
      <c r="A91" s="5" t="s">
        <v>3</v>
      </c>
      <c r="B91" s="8" t="s">
        <v>4</v>
      </c>
      <c r="C91" s="8" t="s">
        <v>5</v>
      </c>
      <c r="D91" s="8" t="s">
        <v>6</v>
      </c>
      <c r="E91" s="8" t="s">
        <v>7</v>
      </c>
      <c r="F91" s="9" t="s">
        <v>8</v>
      </c>
      <c r="G91" s="9" t="s">
        <v>9</v>
      </c>
      <c r="I91" s="16"/>
    </row>
    <row r="92" customFormat="1" ht="25" customHeight="1" spans="1:9">
      <c r="A92" s="10">
        <v>1</v>
      </c>
      <c r="B92" s="11" t="s">
        <v>10</v>
      </c>
      <c r="C92" s="11" t="s">
        <v>11</v>
      </c>
      <c r="D92" s="11">
        <v>2765</v>
      </c>
      <c r="E92" s="11" t="s">
        <v>12</v>
      </c>
      <c r="F92" s="12"/>
      <c r="G92" s="12"/>
      <c r="I92" s="4"/>
    </row>
    <row r="93" customFormat="1" ht="25" customHeight="1" spans="1:9">
      <c r="A93" s="10">
        <v>2</v>
      </c>
      <c r="B93" s="11" t="s">
        <v>13</v>
      </c>
      <c r="C93" s="11" t="s">
        <v>11</v>
      </c>
      <c r="D93" s="11">
        <v>5</v>
      </c>
      <c r="E93" s="11" t="s">
        <v>14</v>
      </c>
      <c r="F93" s="12"/>
      <c r="G93" s="12"/>
      <c r="I93" s="4"/>
    </row>
    <row r="94" customFormat="1" ht="25" customHeight="1" spans="1:9">
      <c r="A94" s="10">
        <v>3</v>
      </c>
      <c r="B94" s="11" t="s">
        <v>15</v>
      </c>
      <c r="C94" s="11" t="s">
        <v>11</v>
      </c>
      <c r="D94" s="11">
        <v>2765</v>
      </c>
      <c r="E94" s="11" t="s">
        <v>12</v>
      </c>
      <c r="F94" s="12"/>
      <c r="G94" s="12"/>
      <c r="I94" s="4"/>
    </row>
    <row r="95" customFormat="1" ht="25" customHeight="1" spans="1:9">
      <c r="A95" s="10">
        <v>4</v>
      </c>
      <c r="B95" s="11" t="s">
        <v>16</v>
      </c>
      <c r="C95" s="11" t="s">
        <v>17</v>
      </c>
      <c r="D95" s="11">
        <v>4</v>
      </c>
      <c r="E95" s="11" t="s">
        <v>18</v>
      </c>
      <c r="F95" s="12"/>
      <c r="G95" s="12"/>
      <c r="I95" s="4"/>
    </row>
    <row r="96" customFormat="1" ht="25" customHeight="1" spans="1:9">
      <c r="A96" s="10">
        <v>5</v>
      </c>
      <c r="B96" s="11" t="s">
        <v>19</v>
      </c>
      <c r="C96" s="11" t="s">
        <v>20</v>
      </c>
      <c r="D96" s="11">
        <v>13</v>
      </c>
      <c r="E96" s="11" t="s">
        <v>21</v>
      </c>
      <c r="F96" s="12"/>
      <c r="G96" s="12"/>
      <c r="I96" s="4"/>
    </row>
    <row r="97" customFormat="1" ht="25" customHeight="1" spans="1:9">
      <c r="A97" s="10">
        <v>6</v>
      </c>
      <c r="B97" s="11" t="s">
        <v>22</v>
      </c>
      <c r="C97" s="11" t="s">
        <v>20</v>
      </c>
      <c r="D97" s="11">
        <v>13</v>
      </c>
      <c r="E97" s="11" t="s">
        <v>21</v>
      </c>
      <c r="F97" s="12"/>
      <c r="G97" s="12"/>
      <c r="I97" s="4"/>
    </row>
    <row r="98" customFormat="1" ht="25" customHeight="1" spans="1:9">
      <c r="A98" s="10">
        <v>7</v>
      </c>
      <c r="B98" s="11" t="s">
        <v>23</v>
      </c>
      <c r="C98" s="11" t="s">
        <v>20</v>
      </c>
      <c r="D98" s="11">
        <v>13</v>
      </c>
      <c r="E98" s="11" t="s">
        <v>21</v>
      </c>
      <c r="F98" s="12"/>
      <c r="G98" s="12"/>
      <c r="I98" s="4"/>
    </row>
    <row r="99" customFormat="1" ht="25" customHeight="1" spans="1:9">
      <c r="A99" s="10">
        <v>8</v>
      </c>
      <c r="B99" s="13" t="s">
        <v>24</v>
      </c>
      <c r="C99" s="13"/>
      <c r="D99" s="13"/>
      <c r="E99" s="13"/>
      <c r="F99" s="14"/>
      <c r="G99" s="12"/>
      <c r="I99" s="4"/>
    </row>
    <row r="100" customFormat="1" ht="25" customHeight="1" spans="1:9">
      <c r="A100" s="10">
        <v>9</v>
      </c>
      <c r="B100" s="11" t="s">
        <v>25</v>
      </c>
      <c r="C100" s="11"/>
      <c r="D100" s="11">
        <v>3</v>
      </c>
      <c r="E100" s="11"/>
      <c r="F100" s="12"/>
      <c r="G100" s="12"/>
      <c r="I100" s="4"/>
    </row>
    <row r="101" customFormat="1" ht="25" customHeight="1" spans="1:9">
      <c r="A101" s="10">
        <v>10</v>
      </c>
      <c r="B101" s="11" t="s">
        <v>26</v>
      </c>
      <c r="C101" s="11"/>
      <c r="D101" s="11"/>
      <c r="E101" s="11"/>
      <c r="F101" s="12"/>
      <c r="G101" s="12"/>
      <c r="I101" s="4"/>
    </row>
    <row r="102" s="2" customFormat="1" ht="38" customHeight="1" spans="1:9">
      <c r="A102" s="5" t="s">
        <v>46</v>
      </c>
      <c r="B102" s="6" t="s">
        <v>47</v>
      </c>
      <c r="C102" s="6"/>
      <c r="D102" s="6"/>
      <c r="E102" s="6"/>
      <c r="F102" s="7"/>
      <c r="G102" s="7"/>
      <c r="I102" s="16"/>
    </row>
    <row r="103" s="2" customFormat="1" ht="52" customHeight="1" spans="1:9">
      <c r="A103" s="5" t="s">
        <v>3</v>
      </c>
      <c r="B103" s="8" t="s">
        <v>4</v>
      </c>
      <c r="C103" s="8" t="s">
        <v>5</v>
      </c>
      <c r="D103" s="8" t="s">
        <v>6</v>
      </c>
      <c r="E103" s="8" t="s">
        <v>7</v>
      </c>
      <c r="F103" s="9" t="s">
        <v>8</v>
      </c>
      <c r="G103" s="9" t="s">
        <v>9</v>
      </c>
      <c r="I103" s="16"/>
    </row>
    <row r="104" customFormat="1" ht="25" customHeight="1" spans="1:9">
      <c r="A104" s="10">
        <v>1</v>
      </c>
      <c r="B104" s="11" t="s">
        <v>10</v>
      </c>
      <c r="C104" s="11" t="s">
        <v>11</v>
      </c>
      <c r="D104" s="11">
        <v>2303</v>
      </c>
      <c r="E104" s="11" t="s">
        <v>12</v>
      </c>
      <c r="F104" s="12"/>
      <c r="G104" s="12"/>
      <c r="I104" s="4"/>
    </row>
    <row r="105" customFormat="1" ht="25" customHeight="1" spans="1:9">
      <c r="A105" s="10">
        <v>2</v>
      </c>
      <c r="B105" s="11" t="s">
        <v>13</v>
      </c>
      <c r="C105" s="11" t="s">
        <v>11</v>
      </c>
      <c r="D105" s="11">
        <v>5</v>
      </c>
      <c r="E105" s="11" t="s">
        <v>14</v>
      </c>
      <c r="F105" s="12"/>
      <c r="G105" s="12"/>
      <c r="I105" s="4"/>
    </row>
    <row r="106" customFormat="1" ht="25" customHeight="1" spans="1:9">
      <c r="A106" s="10">
        <v>3</v>
      </c>
      <c r="B106" s="11" t="s">
        <v>15</v>
      </c>
      <c r="C106" s="11" t="s">
        <v>11</v>
      </c>
      <c r="D106" s="11">
        <v>2303</v>
      </c>
      <c r="E106" s="11" t="s">
        <v>12</v>
      </c>
      <c r="F106" s="12"/>
      <c r="G106" s="12"/>
      <c r="I106" s="4"/>
    </row>
    <row r="107" customFormat="1" ht="25" customHeight="1" spans="1:9">
      <c r="A107" s="10">
        <v>4</v>
      </c>
      <c r="B107" s="11" t="s">
        <v>16</v>
      </c>
      <c r="C107" s="11" t="s">
        <v>17</v>
      </c>
      <c r="D107" s="11">
        <v>4</v>
      </c>
      <c r="E107" s="11" t="s">
        <v>18</v>
      </c>
      <c r="F107" s="12"/>
      <c r="G107" s="12"/>
      <c r="I107" s="4"/>
    </row>
    <row r="108" customFormat="1" ht="25" customHeight="1" spans="1:9">
      <c r="A108" s="10">
        <v>5</v>
      </c>
      <c r="B108" s="11" t="s">
        <v>19</v>
      </c>
      <c r="C108" s="11" t="s">
        <v>20</v>
      </c>
      <c r="D108" s="11">
        <v>13</v>
      </c>
      <c r="E108" s="11" t="s">
        <v>21</v>
      </c>
      <c r="F108" s="12"/>
      <c r="G108" s="12"/>
      <c r="I108" s="4"/>
    </row>
    <row r="109" customFormat="1" ht="25" customHeight="1" spans="1:9">
      <c r="A109" s="10">
        <v>6</v>
      </c>
      <c r="B109" s="11" t="s">
        <v>22</v>
      </c>
      <c r="C109" s="11" t="s">
        <v>20</v>
      </c>
      <c r="D109" s="11">
        <v>13</v>
      </c>
      <c r="E109" s="11" t="s">
        <v>21</v>
      </c>
      <c r="F109" s="12"/>
      <c r="G109" s="12"/>
      <c r="I109" s="4"/>
    </row>
    <row r="110" customFormat="1" ht="25" customHeight="1" spans="1:9">
      <c r="A110" s="10">
        <v>7</v>
      </c>
      <c r="B110" s="11" t="s">
        <v>23</v>
      </c>
      <c r="C110" s="11" t="s">
        <v>20</v>
      </c>
      <c r="D110" s="11">
        <v>13</v>
      </c>
      <c r="E110" s="11" t="s">
        <v>21</v>
      </c>
      <c r="F110" s="12"/>
      <c r="G110" s="12"/>
      <c r="I110" s="4"/>
    </row>
    <row r="111" customFormat="1" ht="25" customHeight="1" spans="1:9">
      <c r="A111" s="10">
        <v>8</v>
      </c>
      <c r="B111" s="13" t="s">
        <v>24</v>
      </c>
      <c r="C111" s="13"/>
      <c r="D111" s="13"/>
      <c r="E111" s="13"/>
      <c r="F111" s="14"/>
      <c r="G111" s="12"/>
      <c r="I111" s="4"/>
    </row>
    <row r="112" customFormat="1" ht="25" customHeight="1" spans="1:9">
      <c r="A112" s="10">
        <v>9</v>
      </c>
      <c r="B112" s="11" t="s">
        <v>25</v>
      </c>
      <c r="C112" s="11"/>
      <c r="D112" s="11">
        <v>2</v>
      </c>
      <c r="E112" s="11"/>
      <c r="F112" s="12"/>
      <c r="G112" s="12"/>
      <c r="I112" s="4"/>
    </row>
    <row r="113" customFormat="1" ht="25" customHeight="1" spans="1:9">
      <c r="A113" s="10">
        <v>10</v>
      </c>
      <c r="B113" s="11" t="s">
        <v>26</v>
      </c>
      <c r="C113" s="11"/>
      <c r="D113" s="11"/>
      <c r="E113" s="11"/>
      <c r="F113" s="12"/>
      <c r="G113" s="12"/>
      <c r="I113" s="4"/>
    </row>
    <row r="114" s="2" customFormat="1" ht="38" customHeight="1" spans="1:9">
      <c r="A114" s="5" t="s">
        <v>48</v>
      </c>
      <c r="B114" s="6" t="s">
        <v>49</v>
      </c>
      <c r="C114" s="6"/>
      <c r="D114" s="6"/>
      <c r="E114" s="6"/>
      <c r="F114" s="7"/>
      <c r="G114" s="7"/>
      <c r="I114" s="16"/>
    </row>
    <row r="115" s="2" customFormat="1" ht="52" customHeight="1" spans="1:9">
      <c r="A115" s="5" t="s">
        <v>3</v>
      </c>
      <c r="B115" s="8" t="s">
        <v>4</v>
      </c>
      <c r="C115" s="8" t="s">
        <v>5</v>
      </c>
      <c r="D115" s="8" t="s">
        <v>6</v>
      </c>
      <c r="E115" s="8" t="s">
        <v>7</v>
      </c>
      <c r="F115" s="9" t="s">
        <v>8</v>
      </c>
      <c r="G115" s="9" t="s">
        <v>9</v>
      </c>
      <c r="I115" s="16"/>
    </row>
    <row r="116" customFormat="1" ht="25" customHeight="1" spans="1:9">
      <c r="A116" s="10">
        <v>1</v>
      </c>
      <c r="B116" s="11" t="s">
        <v>10</v>
      </c>
      <c r="C116" s="11" t="s">
        <v>11</v>
      </c>
      <c r="D116" s="11">
        <v>4515</v>
      </c>
      <c r="E116" s="11" t="s">
        <v>12</v>
      </c>
      <c r="F116" s="12"/>
      <c r="G116" s="12"/>
      <c r="I116" s="4"/>
    </row>
    <row r="117" customFormat="1" ht="25" customHeight="1" spans="1:9">
      <c r="A117" s="10">
        <v>2</v>
      </c>
      <c r="B117" s="11" t="s">
        <v>13</v>
      </c>
      <c r="C117" s="11" t="s">
        <v>11</v>
      </c>
      <c r="D117" s="11">
        <v>5</v>
      </c>
      <c r="E117" s="11" t="s">
        <v>14</v>
      </c>
      <c r="F117" s="12"/>
      <c r="G117" s="12"/>
      <c r="I117" s="4"/>
    </row>
    <row r="118" customFormat="1" ht="25" customHeight="1" spans="1:9">
      <c r="A118" s="10">
        <v>3</v>
      </c>
      <c r="B118" s="11" t="s">
        <v>15</v>
      </c>
      <c r="C118" s="11" t="s">
        <v>11</v>
      </c>
      <c r="D118" s="11">
        <v>4515</v>
      </c>
      <c r="E118" s="11" t="s">
        <v>12</v>
      </c>
      <c r="F118" s="12"/>
      <c r="G118" s="12"/>
      <c r="I118" s="4"/>
    </row>
    <row r="119" customFormat="1" ht="25" customHeight="1" spans="1:9">
      <c r="A119" s="10">
        <v>4</v>
      </c>
      <c r="B119" s="11" t="s">
        <v>16</v>
      </c>
      <c r="C119" s="11" t="s">
        <v>17</v>
      </c>
      <c r="D119" s="11">
        <v>4</v>
      </c>
      <c r="E119" s="11" t="s">
        <v>18</v>
      </c>
      <c r="F119" s="12"/>
      <c r="G119" s="12"/>
      <c r="I119" s="4"/>
    </row>
    <row r="120" customFormat="1" ht="25" customHeight="1" spans="1:9">
      <c r="A120" s="10">
        <v>5</v>
      </c>
      <c r="B120" s="11" t="s">
        <v>19</v>
      </c>
      <c r="C120" s="11" t="s">
        <v>20</v>
      </c>
      <c r="D120" s="11">
        <v>13</v>
      </c>
      <c r="E120" s="11" t="s">
        <v>21</v>
      </c>
      <c r="F120" s="12"/>
      <c r="G120" s="12"/>
      <c r="I120" s="4"/>
    </row>
    <row r="121" customFormat="1" ht="25" customHeight="1" spans="1:9">
      <c r="A121" s="10">
        <v>6</v>
      </c>
      <c r="B121" s="11" t="s">
        <v>22</v>
      </c>
      <c r="C121" s="11" t="s">
        <v>20</v>
      </c>
      <c r="D121" s="11">
        <v>13</v>
      </c>
      <c r="E121" s="11" t="s">
        <v>21</v>
      </c>
      <c r="F121" s="12"/>
      <c r="G121" s="12"/>
      <c r="I121" s="4"/>
    </row>
    <row r="122" customFormat="1" ht="25" customHeight="1" spans="1:9">
      <c r="A122" s="10">
        <v>7</v>
      </c>
      <c r="B122" s="11" t="s">
        <v>23</v>
      </c>
      <c r="C122" s="11" t="s">
        <v>20</v>
      </c>
      <c r="D122" s="11">
        <v>13</v>
      </c>
      <c r="E122" s="11" t="s">
        <v>21</v>
      </c>
      <c r="F122" s="12"/>
      <c r="G122" s="12"/>
      <c r="I122" s="4"/>
    </row>
    <row r="123" customFormat="1" ht="25" customHeight="1" spans="1:9">
      <c r="A123" s="10">
        <v>8</v>
      </c>
      <c r="B123" s="13" t="s">
        <v>24</v>
      </c>
      <c r="C123" s="13"/>
      <c r="D123" s="13"/>
      <c r="E123" s="13"/>
      <c r="F123" s="14"/>
      <c r="G123" s="12"/>
      <c r="I123" s="4"/>
    </row>
    <row r="124" customFormat="1" ht="25" customHeight="1" spans="1:9">
      <c r="A124" s="10">
        <v>9</v>
      </c>
      <c r="B124" s="11" t="s">
        <v>25</v>
      </c>
      <c r="C124" s="11"/>
      <c r="D124" s="11">
        <v>6</v>
      </c>
      <c r="E124" s="11"/>
      <c r="F124" s="12"/>
      <c r="G124" s="12"/>
      <c r="I124" s="4"/>
    </row>
    <row r="125" customFormat="1" ht="25" customHeight="1" spans="1:9">
      <c r="A125" s="10">
        <v>10</v>
      </c>
      <c r="B125" s="11" t="s">
        <v>26</v>
      </c>
      <c r="C125" s="11"/>
      <c r="D125" s="11"/>
      <c r="E125" s="11"/>
      <c r="F125" s="12"/>
      <c r="G125" s="12"/>
      <c r="I125" s="4"/>
    </row>
    <row r="126" s="3" customFormat="1" ht="59" customHeight="1" spans="1:9">
      <c r="A126" s="17" t="s">
        <v>50</v>
      </c>
      <c r="B126" s="18" t="s">
        <v>51</v>
      </c>
      <c r="C126" s="17"/>
      <c r="D126" s="17"/>
      <c r="E126" s="17" t="s">
        <v>52</v>
      </c>
      <c r="F126" s="17"/>
      <c r="G126" s="19"/>
      <c r="I126" s="26"/>
    </row>
    <row r="127" customFormat="1" ht="25" customHeight="1" spans="1:9">
      <c r="A127" s="20" t="s">
        <v>53</v>
      </c>
      <c r="B127" s="21"/>
      <c r="C127" s="21"/>
      <c r="D127" s="21"/>
      <c r="E127" s="21"/>
      <c r="F127" s="21"/>
      <c r="G127" s="22"/>
      <c r="I127" s="4"/>
    </row>
    <row r="128" customFormat="1" ht="25" customHeight="1" spans="1:9">
      <c r="A128" s="23"/>
      <c r="B128" s="24"/>
      <c r="C128" s="24"/>
      <c r="D128" s="24"/>
      <c r="E128" s="24"/>
      <c r="F128" s="24"/>
      <c r="G128" s="25"/>
      <c r="I128" s="4"/>
    </row>
    <row r="129" customFormat="1" ht="25" customHeight="1" spans="1:9">
      <c r="A129" s="27"/>
      <c r="B129" s="28"/>
      <c r="C129" s="28"/>
      <c r="D129" s="28"/>
      <c r="E129" s="28"/>
      <c r="F129" s="28"/>
      <c r="G129" s="29"/>
      <c r="I129" s="4"/>
    </row>
  </sheetData>
  <mergeCells count="23">
    <mergeCell ref="A1:G1"/>
    <mergeCell ref="B2:G2"/>
    <mergeCell ref="B11:F11"/>
    <mergeCell ref="B14:G14"/>
    <mergeCell ref="B23:F23"/>
    <mergeCell ref="B24:G24"/>
    <mergeCell ref="B33:F33"/>
    <mergeCell ref="B34:G34"/>
    <mergeCell ref="B43:F43"/>
    <mergeCell ref="B44:G44"/>
    <mergeCell ref="B56:G56"/>
    <mergeCell ref="B64:F64"/>
    <mergeCell ref="B67:G67"/>
    <mergeCell ref="B75:F75"/>
    <mergeCell ref="B78:G78"/>
    <mergeCell ref="B87:F87"/>
    <mergeCell ref="B90:G90"/>
    <mergeCell ref="B99:F99"/>
    <mergeCell ref="B102:G102"/>
    <mergeCell ref="B111:F111"/>
    <mergeCell ref="B114:G114"/>
    <mergeCell ref="B123:F123"/>
    <mergeCell ref="A127:G1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各楼栋施工质量符合性鉴定招标控制价</vt:lpstr>
      <vt:lpstr>各楼栋施工质量符合性鉴定工程量清单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童欣</dc:creator>
  <cp:lastModifiedBy>——童海洋</cp:lastModifiedBy>
  <dcterms:created xsi:type="dcterms:W3CDTF">2025-07-23T05:50:00Z</dcterms:created>
  <dcterms:modified xsi:type="dcterms:W3CDTF">2025-07-24T03:16:25Z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519EADE673DB44AAA8ED0D2780AC18E3_11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