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15" activeTab="4"/>
  </bookViews>
  <sheets>
    <sheet name="封面" sheetId="16" r:id="rId1"/>
    <sheet name="总说明" sheetId="32" r:id="rId2"/>
    <sheet name="汇总表" sheetId="18" r:id="rId3"/>
    <sheet name="第100章" sheetId="52" r:id="rId4"/>
    <sheet name="700章" sheetId="53" r:id="rId5"/>
  </sheets>
  <definedNames>
    <definedName name="_xlnm.Print_Area" localSheetId="0">封面!$A$1:$A$15</definedName>
    <definedName name="_xlnm.Print_Area" localSheetId="2">汇总表!$A$1:$D$13</definedName>
    <definedName name="_xlnm.Print_Area" localSheetId="1">总说明!$A$1:$I$27</definedName>
    <definedName name="_xlnm.Print_Area">#N/A</definedName>
    <definedName name="_xlnm.Print_Titles" localSheetId="1">总说明!$1:$3</definedName>
    <definedName name="_xlnm.Print_Titles">#N/A</definedName>
    <definedName name="Print_Area_1">#N/A</definedName>
    <definedName name="Print_Titles_1">#N/A</definedName>
    <definedName name="_xlnm.Print_Area" localSheetId="3">第100章!$A$1:$G$9</definedName>
    <definedName name="_xlnm.Print_Titles" localSheetId="3">第100章!$1:$4</definedName>
    <definedName name="_xlnm.Print_Area" localSheetId="4">'700章'!$A$1:$G$8</definedName>
    <definedName name="_xlnm.Print_Titles" localSheetId="4">'700章'!$1:$4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<sst xmlns="http://schemas.openxmlformats.org/spreadsheetml/2006/main" count="113" uniqueCount="100">
  <si>
    <t>花神庙枢纽匝道声屏障建设工程</t>
  </si>
  <si>
    <r>
      <rPr>
        <b/>
        <sz val="32"/>
        <rFont val="黑体"/>
        <charset val="134"/>
      </rPr>
      <t>工</t>
    </r>
  </si>
  <si>
    <r>
      <rPr>
        <b/>
        <sz val="32"/>
        <rFont val="黑体"/>
        <charset val="134"/>
      </rPr>
      <t>程</t>
    </r>
  </si>
  <si>
    <r>
      <rPr>
        <b/>
        <sz val="32"/>
        <rFont val="黑体"/>
        <charset val="134"/>
      </rPr>
      <t>量</t>
    </r>
  </si>
  <si>
    <r>
      <rPr>
        <b/>
        <sz val="32"/>
        <rFont val="黑体"/>
        <charset val="134"/>
      </rPr>
      <t>清</t>
    </r>
  </si>
  <si>
    <r>
      <rPr>
        <b/>
        <sz val="32"/>
        <rFont val="黑体"/>
        <charset val="134"/>
      </rPr>
      <t>单</t>
    </r>
  </si>
  <si>
    <t>采 购 人：南京市公路事业发展中心</t>
  </si>
  <si>
    <t>采购代理：江苏鸿标工程项目管理有限公司</t>
  </si>
  <si>
    <t>二○二五年六月</t>
  </si>
  <si>
    <t>总说明</t>
  </si>
  <si>
    <t>项目名称：花神庙枢纽匝道声屏障建设工程</t>
  </si>
  <si>
    <r>
      <rPr>
        <sz val="10"/>
        <rFont val="Times New Roman"/>
        <charset val="134"/>
      </rPr>
      <t xml:space="preserve"> </t>
    </r>
    <r>
      <rPr>
        <sz val="10"/>
        <rFont val="宋体"/>
        <charset val="134"/>
      </rPr>
      <t>（在编制投标控制价和投标报价工程量清单时，必须不加修改地采用招标工程量清单中下列一至四条，内容包括但不限于下列条款。）</t>
    </r>
  </si>
  <si>
    <r>
      <rPr>
        <b/>
        <sz val="10"/>
        <rFont val="Times New Roman"/>
        <charset val="134"/>
      </rPr>
      <t xml:space="preserve">    </t>
    </r>
    <r>
      <rPr>
        <b/>
        <sz val="10"/>
        <rFont val="宋体"/>
        <charset val="134"/>
      </rPr>
      <t>一、工程量清单说明</t>
    </r>
  </si>
  <si>
    <r>
      <rPr>
        <sz val="10"/>
        <rFont val="Times New Roman"/>
        <charset val="134"/>
      </rPr>
      <t xml:space="preserve">    </t>
    </r>
    <r>
      <rPr>
        <sz val="10"/>
        <rFont val="宋体"/>
        <charset val="134"/>
      </rPr>
      <t>（</t>
    </r>
    <r>
      <rPr>
        <sz val="10"/>
        <rFont val="Times New Roman"/>
        <charset val="134"/>
      </rPr>
      <t>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</si>
  <si>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 xml:space="preserve">    </t>
    </r>
    <r>
      <rPr>
        <sz val="10"/>
        <rFont val="宋体"/>
        <charset val="134"/>
      </rPr>
      <t>（</t>
    </r>
    <r>
      <rPr>
        <sz val="10"/>
        <rFont val="Times New Roman"/>
        <charset val="134"/>
      </rPr>
      <t>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</si>
  <si>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工程量清单的单价和总额价计算支付金额；或根据具体情况，按《公路工程标准施工招标文件》合同条款</t>
    </r>
    <r>
      <rPr>
        <sz val="10"/>
        <rFont val="Times New Roman"/>
        <charset val="134"/>
      </rPr>
      <t>15.4</t>
    </r>
    <r>
      <rPr>
        <sz val="10"/>
        <rFont val="宋体"/>
        <charset val="134"/>
      </rPr>
      <t>款的规定，按监理人确定的单价或总额价计算支付金额。</t>
    </r>
  </si>
  <si>
    <r>
      <rPr>
        <sz val="10"/>
        <rFont val="Times New Roman"/>
        <charset val="134"/>
      </rPr>
      <t xml:space="preserve">    </t>
    </r>
    <r>
      <rPr>
        <sz val="10"/>
        <rFont val="宋体"/>
        <charset val="134"/>
      </rPr>
      <t>（</t>
    </r>
    <r>
      <rPr>
        <sz val="10"/>
        <rFont val="Times New Roman"/>
        <charset val="134"/>
      </rPr>
      <t>4</t>
    </r>
    <r>
      <rPr>
        <sz val="10"/>
        <rFont val="宋体"/>
        <charset val="134"/>
      </rPr>
      <t>）如无说明，本工程量清单各章节是按第八章</t>
    </r>
    <r>
      <rPr>
        <sz val="10"/>
        <rFont val="Times New Roman"/>
        <charset val="134"/>
      </rPr>
      <t>“</t>
    </r>
    <r>
      <rPr>
        <sz val="10"/>
        <rFont val="宋体"/>
        <charset val="134"/>
      </rPr>
      <t>工程量清单计量规则</t>
    </r>
    <r>
      <rPr>
        <sz val="10"/>
        <rFont val="Times New Roman"/>
        <charset val="134"/>
      </rPr>
      <t>”</t>
    </r>
    <r>
      <rPr>
        <sz val="10"/>
        <rFont val="宋体"/>
        <charset val="134"/>
      </rPr>
      <t>、第七章</t>
    </r>
    <r>
      <rPr>
        <sz val="10"/>
        <rFont val="Times New Roman"/>
        <charset val="134"/>
      </rPr>
      <t>“</t>
    </r>
    <r>
      <rPr>
        <sz val="10"/>
        <rFont val="宋体"/>
        <charset val="134"/>
      </rPr>
      <t>技术规范</t>
    </r>
    <r>
      <rPr>
        <sz val="10"/>
        <rFont val="Times New Roman"/>
        <charset val="134"/>
      </rPr>
      <t>”</t>
    </r>
    <r>
      <rPr>
        <sz val="10"/>
        <rFont val="宋体"/>
        <charset val="134"/>
      </rPr>
      <t>的相应章次编号的，因此，工程量清单中各章工程子目的范围与计量等应与</t>
    </r>
    <r>
      <rPr>
        <sz val="10"/>
        <rFont val="Times New Roman"/>
        <charset val="134"/>
      </rPr>
      <t>“</t>
    </r>
    <r>
      <rPr>
        <sz val="10"/>
        <rFont val="宋体"/>
        <charset val="134"/>
      </rPr>
      <t>工程量清单计量规则</t>
    </r>
    <r>
      <rPr>
        <sz val="10"/>
        <rFont val="Times New Roman"/>
        <charset val="134"/>
      </rPr>
      <t>”“</t>
    </r>
    <r>
      <rPr>
        <sz val="10"/>
        <rFont val="宋体"/>
        <charset val="134"/>
      </rPr>
      <t>技术规范</t>
    </r>
    <r>
      <rPr>
        <sz val="10"/>
        <rFont val="Times New Roman"/>
        <charset val="134"/>
      </rPr>
      <t>”</t>
    </r>
    <r>
      <rPr>
        <sz val="10"/>
        <rFont val="宋体"/>
        <charset val="134"/>
      </rPr>
      <t>相应章节的范围、计量与支付条款结合起来理解或解释。</t>
    </r>
  </si>
  <si>
    <r>
      <rPr>
        <sz val="10"/>
        <rFont val="Times New Roman"/>
        <charset val="134"/>
      </rPr>
      <t xml:space="preserve">    </t>
    </r>
    <r>
      <rPr>
        <sz val="10"/>
        <rFont val="宋体"/>
        <charset val="134"/>
      </rPr>
      <t>（</t>
    </r>
    <r>
      <rPr>
        <sz val="10"/>
        <rFont val="Times New Roman"/>
        <charset val="134"/>
      </rPr>
      <t>5</t>
    </r>
    <r>
      <rPr>
        <sz val="10"/>
        <rFont val="宋体"/>
        <charset val="134"/>
      </rPr>
      <t>）对作业和材料的一般说明或规定，未重复写入工程量清单内，在给工程量清单各子目标价前，应参阅第七章</t>
    </r>
    <r>
      <rPr>
        <sz val="10"/>
        <rFont val="Times New Roman"/>
        <charset val="134"/>
      </rPr>
      <t>“</t>
    </r>
    <r>
      <rPr>
        <sz val="10"/>
        <rFont val="宋体"/>
        <charset val="134"/>
      </rPr>
      <t>技术规范</t>
    </r>
    <r>
      <rPr>
        <sz val="10"/>
        <rFont val="Times New Roman"/>
        <charset val="134"/>
      </rPr>
      <t>”</t>
    </r>
    <r>
      <rPr>
        <sz val="10"/>
        <rFont val="宋体"/>
        <charset val="134"/>
      </rPr>
      <t>的有关内容。</t>
    </r>
  </si>
  <si>
    <r>
      <rPr>
        <sz val="10"/>
        <rFont val="Times New Roman"/>
        <charset val="134"/>
      </rPr>
      <t xml:space="preserve">    </t>
    </r>
    <r>
      <rPr>
        <sz val="10"/>
        <rFont val="宋体"/>
        <charset val="134"/>
      </rPr>
      <t>（</t>
    </r>
    <r>
      <rPr>
        <sz val="10"/>
        <rFont val="Times New Roman"/>
        <charset val="134"/>
      </rPr>
      <t>6</t>
    </r>
    <r>
      <rPr>
        <sz val="10"/>
        <rFont val="宋体"/>
        <charset val="134"/>
      </rPr>
      <t>）工程量清单中所列工程量的变动，丝毫不会降低或影响合同条款的效力，也不免除承包人按规定的标准进行施工和修复缺陷的责任。</t>
    </r>
  </si>
  <si>
    <r>
      <rPr>
        <sz val="10"/>
        <rFont val="Times New Roman"/>
        <charset val="134"/>
      </rPr>
      <t xml:space="preserve">    </t>
    </r>
    <r>
      <rPr>
        <sz val="10"/>
        <rFont val="宋体"/>
        <charset val="134"/>
      </rPr>
      <t>（</t>
    </r>
    <r>
      <rPr>
        <sz val="10"/>
        <rFont val="Times New Roman"/>
        <charset val="134"/>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</si>
  <si>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0"/>
        <rFont val="Times New Roman"/>
        <charset val="134"/>
      </rPr>
      <t xml:space="preserve">    </t>
    </r>
    <r>
      <rPr>
        <b/>
        <sz val="10"/>
        <rFont val="宋体"/>
        <charset val="134"/>
      </rPr>
      <t>二、投标报价说明</t>
    </r>
  </si>
  <si>
    <r>
      <rPr>
        <sz val="10"/>
        <rFont val="Times New Roman"/>
        <charset val="134"/>
      </rPr>
      <t xml:space="preserve">    </t>
    </r>
    <r>
      <rPr>
        <sz val="10"/>
        <rFont val="宋体"/>
        <charset val="134"/>
      </rPr>
      <t>（</t>
    </r>
    <r>
      <rPr>
        <sz val="10"/>
        <rFont val="Times New Roman"/>
        <charset val="134"/>
      </rPr>
      <t>1</t>
    </r>
    <r>
      <rPr>
        <sz val="10"/>
        <rFont val="宋体"/>
        <charset val="134"/>
      </rPr>
      <t>）工程量清单中的每一子目须填入单价或价格，且只允许有一个报价。</t>
    </r>
  </si>
  <si>
    <r>
      <rPr>
        <sz val="10"/>
        <rFont val="Times New Roman"/>
        <charset val="134"/>
      </rPr>
      <t xml:space="preserve">    </t>
    </r>
    <r>
      <rPr>
        <sz val="10"/>
        <rFont val="宋体"/>
        <charset val="134"/>
      </rPr>
      <t>（</t>
    </r>
    <r>
      <rPr>
        <sz val="10"/>
        <rFont val="Times New Roman"/>
        <charset val="134"/>
      </rPr>
      <t>2</t>
    </r>
    <r>
      <rPr>
        <sz val="10"/>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</si>
  <si>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rFont val="Times New Roman"/>
        <charset val="134"/>
      </rPr>
      <t xml:space="preserve">    </t>
    </r>
    <r>
      <rPr>
        <sz val="10"/>
        <rFont val="宋体"/>
        <charset val="134"/>
      </rPr>
      <t>（</t>
    </r>
    <r>
      <rPr>
        <sz val="10"/>
        <rFont val="Times New Roman"/>
        <charset val="134"/>
      </rPr>
      <t>3</t>
    </r>
    <r>
      <rPr>
        <sz val="10"/>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</si>
  <si>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rFont val="Times New Roman"/>
        <charset val="134"/>
      </rPr>
      <t xml:space="preserve">    </t>
    </r>
    <r>
      <rPr>
        <sz val="10"/>
        <rFont val="宋体"/>
        <charset val="134"/>
      </rPr>
      <t>（</t>
    </r>
    <r>
      <rPr>
        <sz val="10"/>
        <rFont val="Times New Roman"/>
        <charset val="134"/>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</si>
  <si>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134"/>
      </rPr>
      <t xml:space="preserve">    </t>
    </r>
    <r>
      <rPr>
        <sz val="10"/>
        <rFont val="宋体"/>
        <charset val="134"/>
      </rPr>
      <t>（</t>
    </r>
    <r>
      <rPr>
        <sz val="10"/>
        <rFont val="Times New Roman"/>
        <charset val="134"/>
      </rPr>
      <t>5</t>
    </r>
    <r>
      <rPr>
        <sz val="10"/>
        <rFont val="宋体"/>
        <charset val="134"/>
      </rPr>
      <t>）承包人用于本合同工程的各类装备的提供、运输、维护、拆卸、拼装等支付的费用，已包括在工程量清单的单价与总额价之中。</t>
    </r>
  </si>
  <si>
    <r>
      <rPr>
        <sz val="10"/>
        <rFont val="Times New Roman"/>
        <charset val="134"/>
      </rPr>
      <t xml:space="preserve">     </t>
    </r>
    <r>
      <rPr>
        <sz val="10"/>
        <rFont val="宋体"/>
        <charset val="134"/>
      </rPr>
      <t>（</t>
    </r>
    <r>
      <rPr>
        <sz val="10"/>
        <rFont val="Times New Roman"/>
        <charset val="134"/>
      </rPr>
      <t>6</t>
    </r>
    <r>
      <rPr>
        <sz val="10"/>
        <rFont val="宋体"/>
        <charset val="134"/>
      </rPr>
      <t>）工程量清单中各项金额均以人民币（元）结算。</t>
    </r>
  </si>
  <si>
    <r>
      <rPr>
        <sz val="10"/>
        <rFont val="Times New Roman"/>
        <charset val="134"/>
      </rPr>
      <t xml:space="preserve">     </t>
    </r>
    <r>
      <rPr>
        <sz val="10"/>
        <rFont val="宋体"/>
        <charset val="134"/>
      </rPr>
      <t>（</t>
    </r>
    <r>
      <rPr>
        <sz val="10"/>
        <rFont val="Times New Roman"/>
        <charset val="134"/>
      </rPr>
      <t>7</t>
    </r>
    <r>
      <rPr>
        <sz val="10"/>
        <rFont val="宋体"/>
        <charset val="134"/>
      </rPr>
      <t>）暂列金额（不含计日工总额）的数量及拟用子目的说明：</t>
    </r>
    <r>
      <rPr>
        <u/>
        <sz val="10"/>
        <rFont val="宋体"/>
        <charset val="134"/>
      </rPr>
      <t>暂列金额为工程量清单第</t>
    </r>
    <r>
      <rPr>
        <u/>
        <sz val="10"/>
        <rFont val="Times New Roman"/>
        <charset val="134"/>
      </rPr>
      <t>100</t>
    </r>
    <r>
      <rPr>
        <u/>
        <sz val="10"/>
        <rFont val="宋体"/>
        <charset val="134"/>
      </rPr>
      <t>至第</t>
    </r>
    <r>
      <rPr>
        <u/>
        <sz val="10"/>
        <rFont val="Times New Roman"/>
        <charset val="134"/>
      </rPr>
      <t>700</t>
    </r>
    <r>
      <rPr>
        <u/>
        <sz val="10"/>
        <rFont val="宋体"/>
        <charset val="134"/>
      </rPr>
      <t>章小计金额的</t>
    </r>
    <r>
      <rPr>
        <u/>
        <sz val="10"/>
        <rFont val="Times New Roman"/>
        <charset val="134"/>
      </rPr>
      <t>5</t>
    </r>
    <r>
      <rPr>
        <u/>
        <sz val="10"/>
        <rFont val="宋体"/>
        <charset val="134"/>
      </rPr>
      <t>％。</t>
    </r>
    <r>
      <rPr>
        <u/>
        <sz val="10"/>
        <rFont val="Times New Roman"/>
        <charset val="134"/>
      </rPr>
      <t xml:space="preserve">     </t>
    </r>
    <r>
      <rPr>
        <sz val="10"/>
        <rFont val="Times New Roman"/>
        <charset val="134"/>
      </rPr>
      <t xml:space="preserve">  </t>
    </r>
  </si>
  <si>
    <r>
      <rPr>
        <sz val="10"/>
        <rFont val="Times New Roman"/>
        <charset val="134"/>
      </rPr>
      <t xml:space="preserve">     </t>
    </r>
    <r>
      <rPr>
        <sz val="10"/>
        <rFont val="宋体"/>
        <charset val="134"/>
      </rPr>
      <t>（</t>
    </r>
    <r>
      <rPr>
        <sz val="10"/>
        <rFont val="Times New Roman"/>
        <charset val="134"/>
      </rPr>
      <t>8</t>
    </r>
    <r>
      <rPr>
        <sz val="10"/>
        <rFont val="宋体"/>
        <charset val="134"/>
      </rPr>
      <t>）暂估价的数量及拟用子目的说明：</t>
    </r>
    <r>
      <rPr>
        <u/>
        <sz val="10"/>
        <rFont val="宋体"/>
        <charset val="134"/>
      </rPr>
      <t>无</t>
    </r>
    <r>
      <rPr>
        <sz val="10"/>
        <rFont val="宋体"/>
        <charset val="134"/>
      </rPr>
      <t>。</t>
    </r>
  </si>
  <si>
    <r>
      <rPr>
        <b/>
        <sz val="10"/>
        <rFont val="Times New Roman"/>
        <charset val="134"/>
      </rPr>
      <t xml:space="preserve">     </t>
    </r>
    <r>
      <rPr>
        <b/>
        <sz val="10"/>
        <rFont val="宋体"/>
        <charset val="134"/>
      </rPr>
      <t>三、计日工说明</t>
    </r>
  </si>
  <si>
    <r>
      <rPr>
        <sz val="10"/>
        <rFont val="Times New Roman"/>
        <charset val="134"/>
      </rPr>
      <t xml:space="preserve">      </t>
    </r>
    <r>
      <rPr>
        <sz val="10"/>
        <rFont val="宋体"/>
        <charset val="134"/>
      </rPr>
      <t>本项目不适用。</t>
    </r>
  </si>
  <si>
    <r>
      <rPr>
        <b/>
        <sz val="10"/>
        <rFont val="Times New Roman"/>
        <charset val="134"/>
      </rPr>
      <t xml:space="preserve">     </t>
    </r>
    <r>
      <rPr>
        <b/>
        <sz val="10"/>
        <rFont val="宋体"/>
        <charset val="134"/>
      </rPr>
      <t>四、其他说明</t>
    </r>
  </si>
  <si>
    <r>
      <rPr>
        <sz val="10"/>
        <rFont val="Times New Roman"/>
        <charset val="134"/>
      </rPr>
      <t xml:space="preserve">        1</t>
    </r>
    <r>
      <rPr>
        <sz val="10"/>
        <rFont val="宋体"/>
        <charset val="134"/>
      </rPr>
      <t>、本次招标为花神庙枢纽匝道声屏障建设工程。采购内容如下：
   本次采购内容为花神庙枢纽匝道声屏障建设工程施工，主要工作内容包括声屏障的制作、供应、运输、安装、调整以及为实施以上永久工程而必须的临时工程的施工和缺陷修复。</t>
    </r>
  </si>
  <si>
    <t xml:space="preserve">    2、工程量清单100章，除已列在工程量清单中的子目外，其余相关费用投标人充分考虑，费用包含在子目单价和（或）总额价内，发包人不再另行支付。</t>
  </si>
  <si>
    <t xml:space="preserve">    3、其余详见招标文件《项目专用本》、《公路工程标准施工招标文件》“技术规范”之内容。</t>
  </si>
  <si>
    <t>工程量清单汇总表</t>
  </si>
  <si>
    <t>货币单位：人民币元</t>
  </si>
  <si>
    <t>序号</t>
  </si>
  <si>
    <t>章次</t>
  </si>
  <si>
    <t>科目名称</t>
  </si>
  <si>
    <r>
      <rPr>
        <b/>
        <sz val="11"/>
        <rFont val="宋体"/>
        <charset val="134"/>
      </rPr>
      <t>金</t>
    </r>
    <r>
      <rPr>
        <b/>
        <sz val="11"/>
        <rFont val="Times New Roman"/>
        <charset val="134"/>
      </rPr>
      <t xml:space="preserve">  </t>
    </r>
    <r>
      <rPr>
        <b/>
        <sz val="11"/>
        <rFont val="宋体"/>
        <charset val="134"/>
      </rPr>
      <t>额</t>
    </r>
  </si>
  <si>
    <r>
      <rPr>
        <sz val="11"/>
        <rFont val="宋体"/>
        <charset val="134"/>
      </rPr>
      <t>第</t>
    </r>
    <r>
      <rPr>
        <sz val="11"/>
        <rFont val="Times New Roman"/>
        <charset val="134"/>
      </rPr>
      <t xml:space="preserve"> 100</t>
    </r>
    <r>
      <rPr>
        <sz val="11"/>
        <rFont val="宋体"/>
        <charset val="134"/>
      </rPr>
      <t>章</t>
    </r>
  </si>
  <si>
    <t>总则</t>
  </si>
  <si>
    <r>
      <rPr>
        <sz val="11"/>
        <rFont val="宋体"/>
        <charset val="134"/>
      </rPr>
      <t>第</t>
    </r>
    <r>
      <rPr>
        <sz val="11"/>
        <rFont val="Times New Roman"/>
        <charset val="134"/>
      </rPr>
      <t xml:space="preserve"> 200</t>
    </r>
    <r>
      <rPr>
        <sz val="11"/>
        <rFont val="宋体"/>
        <charset val="134"/>
      </rPr>
      <t>章</t>
    </r>
  </si>
  <si>
    <t>路基工程</t>
  </si>
  <si>
    <t>/</t>
  </si>
  <si>
    <r>
      <rPr>
        <sz val="11"/>
        <rFont val="宋体"/>
        <charset val="134"/>
      </rPr>
      <t>第</t>
    </r>
    <r>
      <rPr>
        <sz val="11"/>
        <rFont val="Times New Roman"/>
        <charset val="134"/>
      </rPr>
      <t xml:space="preserve"> 300</t>
    </r>
    <r>
      <rPr>
        <sz val="11"/>
        <rFont val="宋体"/>
        <charset val="134"/>
      </rPr>
      <t>章</t>
    </r>
  </si>
  <si>
    <t>路面工程</t>
  </si>
  <si>
    <r>
      <rPr>
        <sz val="11"/>
        <rFont val="宋体"/>
        <charset val="134"/>
      </rPr>
      <t>第</t>
    </r>
    <r>
      <rPr>
        <sz val="11"/>
        <rFont val="Times New Roman"/>
        <charset val="134"/>
      </rPr>
      <t xml:space="preserve"> 400</t>
    </r>
    <r>
      <rPr>
        <sz val="11"/>
        <rFont val="宋体"/>
        <charset val="134"/>
      </rPr>
      <t>章</t>
    </r>
  </si>
  <si>
    <t>桥梁、涵洞工程</t>
  </si>
  <si>
    <r>
      <rPr>
        <sz val="11"/>
        <rFont val="宋体"/>
        <charset val="134"/>
      </rPr>
      <t>第</t>
    </r>
    <r>
      <rPr>
        <sz val="11"/>
        <rFont val="Times New Roman"/>
        <charset val="134"/>
      </rPr>
      <t xml:space="preserve"> 500</t>
    </r>
    <r>
      <rPr>
        <sz val="11"/>
        <rFont val="宋体"/>
        <charset val="134"/>
      </rPr>
      <t>章</t>
    </r>
  </si>
  <si>
    <t>隧道工程</t>
  </si>
  <si>
    <r>
      <rPr>
        <sz val="11"/>
        <rFont val="宋体"/>
        <charset val="134"/>
      </rPr>
      <t>第</t>
    </r>
    <r>
      <rPr>
        <sz val="11"/>
        <rFont val="Times New Roman"/>
        <charset val="134"/>
      </rPr>
      <t xml:space="preserve"> 600</t>
    </r>
    <r>
      <rPr>
        <sz val="11"/>
        <rFont val="宋体"/>
        <charset val="134"/>
      </rPr>
      <t>章</t>
    </r>
  </si>
  <si>
    <t>安全设施及预埋管线</t>
  </si>
  <si>
    <r>
      <rPr>
        <sz val="11"/>
        <rFont val="宋体"/>
        <charset val="134"/>
      </rPr>
      <t>第</t>
    </r>
    <r>
      <rPr>
        <sz val="11"/>
        <rFont val="Times New Roman"/>
        <charset val="134"/>
      </rPr>
      <t xml:space="preserve"> 700</t>
    </r>
    <r>
      <rPr>
        <sz val="11"/>
        <rFont val="宋体"/>
        <charset val="134"/>
      </rPr>
      <t>章</t>
    </r>
  </si>
  <si>
    <t>绿化及环境保护设施</t>
  </si>
  <si>
    <r>
      <rPr>
        <sz val="11"/>
        <rFont val="宋体"/>
        <charset val="134"/>
      </rPr>
      <t>第</t>
    </r>
    <r>
      <rPr>
        <sz val="11"/>
        <rFont val="Times New Roman"/>
        <charset val="134"/>
      </rPr>
      <t>100</t>
    </r>
    <r>
      <rPr>
        <sz val="11"/>
        <rFont val="宋体"/>
        <charset val="134"/>
      </rPr>
      <t>章至第</t>
    </r>
    <r>
      <rPr>
        <sz val="11"/>
        <rFont val="Times New Roman"/>
        <charset val="134"/>
      </rPr>
      <t>700</t>
    </r>
    <r>
      <rPr>
        <sz val="11"/>
        <rFont val="宋体"/>
        <charset val="134"/>
      </rPr>
      <t>章合计（</t>
    </r>
    <r>
      <rPr>
        <sz val="11"/>
        <rFont val="Times New Roman"/>
        <charset val="134"/>
      </rPr>
      <t>=1+2+3+4+5+6+7</t>
    </r>
    <r>
      <rPr>
        <sz val="11"/>
        <rFont val="宋体"/>
        <charset val="134"/>
      </rPr>
      <t>）</t>
    </r>
  </si>
  <si>
    <r>
      <rPr>
        <sz val="11"/>
        <rFont val="宋体"/>
        <charset val="134"/>
      </rPr>
      <t>暂列金额（</t>
    </r>
    <r>
      <rPr>
        <sz val="11"/>
        <rFont val="Times New Roman"/>
        <charset val="134"/>
      </rPr>
      <t>8×5%=9</t>
    </r>
    <r>
      <rPr>
        <sz val="11"/>
        <rFont val="宋体"/>
        <charset val="134"/>
      </rPr>
      <t>）</t>
    </r>
  </si>
  <si>
    <r>
      <rPr>
        <sz val="11"/>
        <rFont val="宋体"/>
        <charset val="134"/>
      </rPr>
      <t>投标总价（</t>
    </r>
    <r>
      <rPr>
        <sz val="11"/>
        <rFont val="Times New Roman"/>
        <charset val="134"/>
      </rPr>
      <t>8+9=10</t>
    </r>
    <r>
      <rPr>
        <sz val="11"/>
        <rFont val="宋体"/>
        <charset val="134"/>
      </rPr>
      <t>）</t>
    </r>
  </si>
  <si>
    <r>
      <rPr>
        <sz val="16"/>
        <rFont val="宋体"/>
        <charset val="134"/>
      </rPr>
      <t>子目工程量清单</t>
    </r>
  </si>
  <si>
    <r>
      <rPr>
        <sz val="10"/>
        <rFont val="宋体"/>
        <charset val="134"/>
      </rPr>
      <t>货币单位：人民币元</t>
    </r>
  </si>
  <si>
    <r>
      <rPr>
        <b/>
        <sz val="14"/>
        <rFont val="宋体"/>
        <charset val="134"/>
      </rPr>
      <t>清单</t>
    </r>
    <r>
      <rPr>
        <b/>
        <sz val="14"/>
        <rFont val="Times New Roman"/>
        <charset val="134"/>
      </rPr>
      <t xml:space="preserve">  </t>
    </r>
    <r>
      <rPr>
        <b/>
        <sz val="14"/>
        <rFont val="宋体"/>
        <charset val="134"/>
      </rPr>
      <t>第</t>
    </r>
    <r>
      <rPr>
        <b/>
        <sz val="14"/>
        <rFont val="Times New Roman"/>
        <charset val="134"/>
      </rPr>
      <t>100</t>
    </r>
    <r>
      <rPr>
        <b/>
        <sz val="14"/>
        <rFont val="宋体"/>
        <charset val="134"/>
      </rPr>
      <t>章</t>
    </r>
    <r>
      <rPr>
        <b/>
        <sz val="14"/>
        <rFont val="Times New Roman"/>
        <charset val="134"/>
      </rPr>
      <t xml:space="preserve">  </t>
    </r>
    <r>
      <rPr>
        <b/>
        <sz val="14"/>
        <rFont val="宋体"/>
        <charset val="134"/>
      </rPr>
      <t>总</t>
    </r>
    <r>
      <rPr>
        <b/>
        <sz val="14"/>
        <rFont val="Times New Roman"/>
        <charset val="134"/>
      </rPr>
      <t xml:space="preserve"> </t>
    </r>
    <r>
      <rPr>
        <b/>
        <sz val="14"/>
        <rFont val="宋体"/>
        <charset val="134"/>
      </rPr>
      <t>则</t>
    </r>
  </si>
  <si>
    <r>
      <rPr>
        <sz val="10"/>
        <rFont val="宋体"/>
        <charset val="134"/>
      </rPr>
      <t>子目号</t>
    </r>
  </si>
  <si>
    <r>
      <rPr>
        <sz val="10"/>
        <rFont val="宋体"/>
        <charset val="134"/>
      </rPr>
      <t>子目名称</t>
    </r>
  </si>
  <si>
    <r>
      <rPr>
        <sz val="10"/>
        <rFont val="宋体"/>
        <charset val="134"/>
      </rPr>
      <t>子目特征</t>
    </r>
  </si>
  <si>
    <r>
      <rPr>
        <sz val="10"/>
        <rFont val="宋体"/>
        <charset val="134"/>
      </rPr>
      <t>单位</t>
    </r>
  </si>
  <si>
    <r>
      <rPr>
        <sz val="10"/>
        <rFont val="宋体"/>
        <charset val="134"/>
      </rPr>
      <t>数量</t>
    </r>
  </si>
  <si>
    <r>
      <rPr>
        <sz val="10"/>
        <rFont val="宋体"/>
        <charset val="134"/>
      </rPr>
      <t>单</t>
    </r>
    <r>
      <rPr>
        <sz val="10"/>
        <rFont val="Times New Roman"/>
        <charset val="134"/>
      </rPr>
      <t xml:space="preserve"> </t>
    </r>
    <r>
      <rPr>
        <sz val="10"/>
        <rFont val="宋体"/>
        <charset val="134"/>
      </rPr>
      <t>价</t>
    </r>
  </si>
  <si>
    <r>
      <rPr>
        <sz val="10"/>
        <rFont val="宋体"/>
        <charset val="134"/>
      </rPr>
      <t>合</t>
    </r>
    <r>
      <rPr>
        <sz val="10"/>
        <rFont val="Times New Roman"/>
        <charset val="134"/>
      </rPr>
      <t xml:space="preserve">  </t>
    </r>
    <r>
      <rPr>
        <sz val="10"/>
        <rFont val="宋体"/>
        <charset val="134"/>
      </rPr>
      <t>价</t>
    </r>
  </si>
  <si>
    <t>102-1</t>
  </si>
  <si>
    <t>竣工文件</t>
  </si>
  <si>
    <r>
      <rPr>
        <sz val="10"/>
        <rFont val="Times New Roman"/>
        <charset val="0"/>
      </rPr>
      <t>1</t>
    </r>
    <r>
      <rPr>
        <sz val="10"/>
        <rFont val="宋体"/>
        <charset val="0"/>
      </rPr>
      <t>、详见竞争性磋商文件、技术规范</t>
    </r>
  </si>
  <si>
    <t>总额</t>
  </si>
  <si>
    <t>102-3</t>
  </si>
  <si>
    <r>
      <rPr>
        <sz val="10"/>
        <rFont val="宋体"/>
        <charset val="134"/>
      </rPr>
      <t>安全生产费（最高限价的</t>
    </r>
    <r>
      <rPr>
        <sz val="10"/>
        <rFont val="Times New Roman"/>
        <charset val="134"/>
      </rPr>
      <t>1.5%</t>
    </r>
    <r>
      <rPr>
        <sz val="10"/>
        <rFont val="宋体"/>
        <charset val="134"/>
      </rPr>
      <t>）</t>
    </r>
  </si>
  <si>
    <t>106-4</t>
  </si>
  <si>
    <t>交通组织维护费</t>
  </si>
  <si>
    <t>106-5</t>
  </si>
  <si>
    <t>安全评估费</t>
  </si>
  <si>
    <r>
      <rPr>
        <b/>
        <sz val="10"/>
        <rFont val="宋体"/>
        <charset val="134"/>
      </rPr>
      <t>第</t>
    </r>
    <r>
      <rPr>
        <b/>
        <sz val="10"/>
        <rFont val="Times New Roman"/>
        <charset val="134"/>
      </rPr>
      <t>100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</si>
  <si>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0"/>
        <rFont val="宋体"/>
        <charset val="134"/>
      </rPr>
      <t>元</t>
    </r>
  </si>
  <si>
    <r>
      <rPr>
        <b/>
        <sz val="14"/>
        <rFont val="Times New Roman"/>
        <charset val="0"/>
      </rPr>
      <t xml:space="preserve"> </t>
    </r>
    <r>
      <rPr>
        <b/>
        <sz val="14"/>
        <rFont val="宋体"/>
        <charset val="134"/>
      </rPr>
      <t>清单</t>
    </r>
    <r>
      <rPr>
        <b/>
        <sz val="14"/>
        <rFont val="Times New Roman"/>
        <charset val="0"/>
      </rPr>
      <t xml:space="preserve"> </t>
    </r>
    <r>
      <rPr>
        <b/>
        <sz val="14"/>
        <rFont val="宋体"/>
        <charset val="134"/>
      </rPr>
      <t>第</t>
    </r>
    <r>
      <rPr>
        <b/>
        <sz val="14"/>
        <rFont val="Times New Roman"/>
        <charset val="0"/>
      </rPr>
      <t>700</t>
    </r>
    <r>
      <rPr>
        <b/>
        <sz val="14"/>
        <rFont val="宋体"/>
        <charset val="134"/>
      </rPr>
      <t>章</t>
    </r>
    <r>
      <rPr>
        <b/>
        <sz val="14"/>
        <rFont val="Times New Roman"/>
        <charset val="0"/>
      </rPr>
      <t xml:space="preserve">  </t>
    </r>
    <r>
      <rPr>
        <b/>
        <sz val="14"/>
        <rFont val="宋体"/>
        <charset val="134"/>
      </rPr>
      <t>绿化及环境保护设施</t>
    </r>
    <r>
      <rPr>
        <b/>
        <sz val="14"/>
        <rFont val="Times New Roman"/>
        <charset val="0"/>
      </rPr>
      <t xml:space="preserve">  </t>
    </r>
  </si>
  <si>
    <t>子目号</t>
  </si>
  <si>
    <t>子目名称</t>
  </si>
  <si>
    <t>子目特征</t>
  </si>
  <si>
    <t>单位</t>
  </si>
  <si>
    <t>数量</t>
  </si>
  <si>
    <t>单价</t>
  </si>
  <si>
    <t>合价</t>
  </si>
  <si>
    <t>706-1</t>
  </si>
  <si>
    <t>吸、隔声板声屏障</t>
  </si>
  <si>
    <t>-a</t>
  </si>
  <si>
    <t>声屏障制作及安装</t>
  </si>
  <si>
    <r>
      <rPr>
        <sz val="10"/>
        <rFont val="Times New Roman"/>
        <charset val="0"/>
      </rPr>
      <t>1</t>
    </r>
    <r>
      <rPr>
        <sz val="10"/>
        <rFont val="宋体"/>
        <charset val="0"/>
      </rPr>
      <t>、声屏障高度为</t>
    </r>
    <r>
      <rPr>
        <sz val="10"/>
        <rFont val="Times New Roman"/>
        <charset val="0"/>
      </rPr>
      <t>3.5m                                                                   
2</t>
    </r>
    <r>
      <rPr>
        <sz val="10"/>
        <rFont val="宋体"/>
        <charset val="0"/>
      </rPr>
      <t>、吸声屏体：</t>
    </r>
    <r>
      <rPr>
        <sz val="10"/>
        <rFont val="Times New Roman"/>
        <charset val="0"/>
      </rPr>
      <t>1960×500</t>
    </r>
    <r>
      <rPr>
        <sz val="10"/>
        <rFont val="宋体"/>
        <charset val="0"/>
      </rPr>
      <t>（屏体框架材料采用</t>
    </r>
    <r>
      <rPr>
        <sz val="10"/>
        <rFont val="Times New Roman"/>
        <charset val="0"/>
      </rPr>
      <t>1.4mm</t>
    </r>
    <r>
      <rPr>
        <sz val="10"/>
        <rFont val="宋体"/>
        <charset val="0"/>
      </rPr>
      <t>厚铝合金板，内部采用</t>
    </r>
    <r>
      <rPr>
        <sz val="10"/>
        <rFont val="Times New Roman"/>
        <charset val="0"/>
      </rPr>
      <t>6mm</t>
    </r>
    <r>
      <rPr>
        <sz val="10"/>
        <rFont val="宋体"/>
        <charset val="0"/>
      </rPr>
      <t>厚通孔泡沫铝吸声材料）</t>
    </r>
    <r>
      <rPr>
        <sz val="10"/>
        <rFont val="Times New Roman"/>
        <charset val="0"/>
      </rPr>
      <t xml:space="preserve">
3</t>
    </r>
    <r>
      <rPr>
        <sz val="10"/>
        <rFont val="宋体"/>
        <charset val="0"/>
      </rPr>
      <t>、隔声屏体：</t>
    </r>
    <r>
      <rPr>
        <sz val="10"/>
        <rFont val="Times New Roman"/>
        <charset val="0"/>
      </rPr>
      <t>1960×1420(</t>
    </r>
    <r>
      <rPr>
        <sz val="10"/>
        <rFont val="宋体"/>
        <charset val="0"/>
      </rPr>
      <t>包括窗框、亚克力板等</t>
    </r>
    <r>
      <rPr>
        <sz val="10"/>
        <rFont val="Times New Roman"/>
        <charset val="0"/>
      </rPr>
      <t>)
4</t>
    </r>
    <r>
      <rPr>
        <sz val="10"/>
        <rFont val="宋体"/>
        <charset val="0"/>
      </rPr>
      <t>、</t>
    </r>
    <r>
      <rPr>
        <sz val="10"/>
        <rFont val="Times New Roman"/>
        <charset val="0"/>
      </rPr>
      <t>H</t>
    </r>
    <r>
      <rPr>
        <sz val="10"/>
        <rFont val="宋体"/>
        <charset val="0"/>
      </rPr>
      <t>型钢：截面</t>
    </r>
    <r>
      <rPr>
        <sz val="10"/>
        <rFont val="Times New Roman"/>
        <charset val="0"/>
      </rPr>
      <t xml:space="preserve"> 150×150×7×10</t>
    </r>
    <r>
      <rPr>
        <sz val="10"/>
        <rFont val="宋体"/>
        <charset val="0"/>
      </rPr>
      <t>，</t>
    </r>
    <r>
      <rPr>
        <sz val="10"/>
        <rFont val="Times New Roman"/>
        <charset val="0"/>
      </rPr>
      <t>h=3.5m  
5</t>
    </r>
    <r>
      <rPr>
        <sz val="10"/>
        <rFont val="宋体"/>
        <charset val="0"/>
      </rPr>
      <t>、含基础</t>
    </r>
    <r>
      <rPr>
        <sz val="10"/>
        <rFont val="Times New Roman"/>
        <charset val="0"/>
      </rPr>
      <t>C30</t>
    </r>
    <r>
      <rPr>
        <sz val="10"/>
        <rFont val="宋体"/>
        <charset val="0"/>
      </rPr>
      <t>混凝土</t>
    </r>
    <r>
      <rPr>
        <sz val="10"/>
        <rFont val="Times New Roman"/>
        <charset val="0"/>
      </rPr>
      <t xml:space="preserve"> 
6</t>
    </r>
    <r>
      <rPr>
        <sz val="10"/>
        <rFont val="宋体"/>
        <charset val="0"/>
      </rPr>
      <t>、含封顶盖板、封底盖板、单管橡胶条、橡胶垫、连接钢板、加劲板、垫高板、螺栓、螺母、铆钉、钢丝绳</t>
    </r>
    <r>
      <rPr>
        <sz val="10"/>
        <rFont val="Times New Roman"/>
        <charset val="0"/>
      </rPr>
      <t>(</t>
    </r>
    <r>
      <rPr>
        <sz val="10"/>
        <rFont val="宋体"/>
        <charset val="0"/>
      </rPr>
      <t>包含绳结</t>
    </r>
    <r>
      <rPr>
        <sz val="10"/>
        <rFont val="Times New Roman"/>
        <charset val="0"/>
      </rPr>
      <t xml:space="preserve">) </t>
    </r>
    <r>
      <rPr>
        <sz val="10"/>
        <rFont val="宋体"/>
        <charset val="0"/>
      </rPr>
      <t>、角钢、镀锌钢板、螺栓钻孔、化学螺栓药剂、植筋胶、伸缩缝、防腐涂装、施工措施等一切费用</t>
    </r>
    <r>
      <rPr>
        <sz val="10"/>
        <rFont val="Times New Roman"/>
        <charset val="0"/>
      </rPr>
      <t xml:space="preserve">
7</t>
    </r>
    <r>
      <rPr>
        <sz val="10"/>
        <rFont val="宋体"/>
        <charset val="0"/>
      </rPr>
      <t>、其余详见设计图纸</t>
    </r>
  </si>
  <si>
    <t>m</t>
  </si>
  <si>
    <t>706-4</t>
  </si>
  <si>
    <t>玻璃钢扶手拆除</t>
  </si>
  <si>
    <r>
      <rPr>
        <sz val="10"/>
        <rFont val="Times New Roman"/>
        <charset val="0"/>
      </rPr>
      <t>1</t>
    </r>
    <r>
      <rPr>
        <sz val="10"/>
        <rFont val="宋体"/>
        <charset val="0"/>
      </rPr>
      <t>、玻璃钢扶手拆除（</t>
    </r>
    <r>
      <rPr>
        <sz val="10"/>
        <rFont val="Times New Roman"/>
        <charset val="0"/>
      </rPr>
      <t>h=25cm</t>
    </r>
    <r>
      <rPr>
        <sz val="10"/>
        <rFont val="宋体"/>
        <charset val="0"/>
      </rPr>
      <t>）</t>
    </r>
    <r>
      <rPr>
        <sz val="10"/>
        <rFont val="Times New Roman"/>
        <charset val="0"/>
      </rPr>
      <t xml:space="preserve">
2</t>
    </r>
    <r>
      <rPr>
        <sz val="10"/>
        <rFont val="宋体"/>
        <charset val="0"/>
      </rPr>
      <t>、含废弃物的清理、运输等</t>
    </r>
    <r>
      <rPr>
        <sz val="10"/>
        <rFont val="Times New Roman"/>
        <charset val="0"/>
      </rPr>
      <t xml:space="preserve">                     
3</t>
    </r>
    <r>
      <rPr>
        <sz val="10"/>
        <rFont val="宋体"/>
        <charset val="0"/>
      </rPr>
      <t>、运距投标人自行考虑</t>
    </r>
  </si>
  <si>
    <r>
      <rPr>
        <sz val="10"/>
        <rFont val="Times New Roman"/>
        <charset val="0"/>
      </rPr>
      <t>700</t>
    </r>
    <r>
      <rPr>
        <sz val="10"/>
        <rFont val="宋体"/>
        <charset val="134"/>
      </rPr>
      <t>章小计（结转至第 页工程量清单汇总表）人民币</t>
    </r>
  </si>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</sst>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_-&quot;$&quot;\ * #,##0_-;_-&quot;$&quot;\ * #,##0\-;_-&quot;$&quot;\ * &quot;-&quot;_-;_-@_-"/>
    <numFmt numFmtId="179" formatCode="#,##0.0_);\(#,##0.0\)"/>
    <numFmt numFmtId="180" formatCode="\$#,##0.00;\(\$#,##0.00\)"/>
    <numFmt numFmtId="181" formatCode="_-&quot;$&quot;\ * #,##0.00_-;_-&quot;$&quot;\ * #,##0.00\-;_-&quot;$&quot;\ * &quot;-&quot;??_-;_-@_-"/>
    <numFmt numFmtId="182" formatCode="_ \¥* #,##0.00_ ;_ \¥* \-#,##0.00_ ;_ \¥* &quot;-&quot;??_ ;_ @_ "/>
    <numFmt numFmtId="183" formatCode="_(&quot;$&quot;* #,##0.00_);_(&quot;$&quot;* \(#,##0.00\);_(&quot;$&quot;* &quot;-&quot;??_);_(@_)"/>
    <numFmt numFmtId="184" formatCode="#,##0;\(#,##0\)"/>
    <numFmt numFmtId="185" formatCode="&quot;$&quot;#,##0.00_);[Red]\(&quot;$&quot;#,##0.00\)"/>
    <numFmt numFmtId="186" formatCode="&quot;$&quot;#,##0_);\(&quot;$&quot;#,##0\)"/>
    <numFmt numFmtId="187" formatCode="_-* #,##0\ _k_r_-;\-* #,##0\ _k_r_-;_-* &quot;-&quot;\ _k_r_-;_-@_-"/>
    <numFmt numFmtId="188" formatCode="#,##0;[Red]\(#,##0\)"/>
    <numFmt numFmtId="189" formatCode="#,##0;\-#,##0;&quot;-&quot;"/>
    <numFmt numFmtId="190" formatCode="_-* #,##0.00_-;\-* #,##0.00_-;_-* &quot;-&quot;??_-;_-@_-"/>
    <numFmt numFmtId="191" formatCode="\$#,##0;\(\$#,##0\)"/>
    <numFmt numFmtId="192" formatCode="_ [$€-2]* #,##0.00_ ;_ [$€-2]* \-#,##0.00_ ;_ [$€-2]* &quot;-&quot;??_ "/>
    <numFmt numFmtId="193" formatCode="&quot;?\t#,##0_);[Red]\(&quot;&quot;?&quot;\t#,##0\)"/>
    <numFmt numFmtId="194" formatCode="&quot;$&quot;#,##0_);[Red]\(&quot;$&quot;#,##0\)"/>
    <numFmt numFmtId="195" formatCode="&quot;$&quot;\ #,##0.00_-;[Red]&quot;$&quot;\ #,##0.00\-"/>
    <numFmt numFmtId="196" formatCode="#\ ??/??"/>
    <numFmt numFmtId="197" formatCode="_-* #,##0.00\ _k_r_-;\-* #,##0.00\ _k_r_-;_-* &quot;-&quot;??\ _k_r_-;_-@_-"/>
    <numFmt numFmtId="198" formatCode="&quot;綅&quot;\t#,##0_);[Red]\(&quot;綅&quot;\t#,##0\)"/>
    <numFmt numFmtId="199" formatCode="_(&quot;$&quot;* #,##0_);_(&quot;$&quot;* \(#,##0\);_(&quot;$&quot;* &quot;-&quot;_);_(@_)"/>
    <numFmt numFmtId="200" formatCode="_-* #,##0.00_$_-;\-* #,##0.00_$_-;_-* &quot;-&quot;??_$_-;_-@_-"/>
    <numFmt numFmtId="201" formatCode="_-* #,##0_$_-;\-* #,##0_$_-;_-* &quot;-&quot;_$_-;_-@_-"/>
    <numFmt numFmtId="202" formatCode="_-&quot;$&quot;* #,##0.00_-;\-&quot;$&quot;* #,##0.00_-;_-&quot;$&quot;* &quot;-&quot;??_-;_-@_-"/>
    <numFmt numFmtId="203" formatCode="0.0"/>
    <numFmt numFmtId="204" formatCode="_-* #,##0&quot;$&quot;_-;\-* #,##0&quot;$&quot;_-;_-* &quot;-&quot;&quot;$&quot;_-;_-@_-"/>
    <numFmt numFmtId="205" formatCode="_-* #,##0.00&quot;$&quot;_-;\-* #,##0.00&quot;$&quot;_-;_-* &quot;-&quot;??&quot;$&quot;_-;_-@_-"/>
    <numFmt numFmtId="206" formatCode="0.0_);[Red]\(0.0\)"/>
    <numFmt numFmtId="207" formatCode="0_);[Red]\(0\)"/>
    <numFmt numFmtId="208" formatCode="0.00_ "/>
    <numFmt numFmtId="209" formatCode="0_ "/>
    <numFmt numFmtId="210" formatCode="0.00_);[Red]\(0.00\)"/>
  </numFmts>
  <fonts count="138">
    <font>
      <sz val="12"/>
      <name val="宋体"/>
      <charset val="134"/>
    </font>
    <font>
      <sz val="16"/>
      <name val="Times New Roman"/>
      <charset val="0"/>
    </font>
    <font>
      <sz val="12"/>
      <name val="Times New Roman"/>
      <charset val="0"/>
    </font>
    <font>
      <sz val="11"/>
      <name val="Times New Roman"/>
      <charset val="0"/>
    </font>
    <font>
      <sz val="10"/>
      <name val="宋体"/>
      <charset val="134"/>
    </font>
    <font>
      <sz val="10"/>
      <name val="Times New Roman"/>
      <charset val="134"/>
    </font>
    <font>
      <sz val="10"/>
      <name val="Times New Roman"/>
      <charset val="0"/>
    </font>
    <font>
      <b/>
      <sz val="14"/>
      <name val="Times New Roman"/>
      <charset val="0"/>
    </font>
    <font>
      <sz val="10"/>
      <color indexed="8"/>
      <name val="宋体"/>
      <charset val="134"/>
    </font>
    <font>
      <u/>
      <sz val="10"/>
      <name val="Times New Roman"/>
      <charset val="0"/>
    </font>
    <font>
      <sz val="16"/>
      <name val="Times New Roman"/>
      <charset val="134"/>
    </font>
    <font>
      <sz val="12"/>
      <name val="Times New Roman"/>
      <charset val="134"/>
    </font>
    <font>
      <sz val="11"/>
      <name val="Times New Roman"/>
      <charset val="134"/>
    </font>
    <font>
      <b/>
      <sz val="14"/>
      <name val="Times New Roman"/>
      <charset val="134"/>
    </font>
    <font>
      <b/>
      <sz val="10"/>
      <name val="Times New Roman"/>
      <charset val="134"/>
    </font>
    <font>
      <b/>
      <u/>
      <sz val="10"/>
      <name val="Times New Roman"/>
      <charset val="134"/>
    </font>
    <font>
      <b/>
      <sz val="18"/>
      <name val="宋体"/>
      <charset val="134"/>
    </font>
    <font>
      <b/>
      <sz val="18"/>
      <name val="Times New Roman"/>
      <charset val="134"/>
    </font>
    <font>
      <b/>
      <sz val="11"/>
      <name val="宋体"/>
      <charset val="134"/>
    </font>
    <font>
      <sz val="11"/>
      <name val="宋体"/>
      <charset val="134"/>
    </font>
    <font>
      <u/>
      <sz val="11"/>
      <name val="Times New Roman"/>
      <charset val="134"/>
    </font>
    <font>
      <sz val="10"/>
      <color rgb="FFFF0000"/>
      <name val="宋体"/>
      <charset val="134"/>
    </font>
    <font>
      <sz val="22"/>
      <name val="Times New Roman"/>
      <charset val="134"/>
    </font>
    <font>
      <b/>
      <sz val="24"/>
      <name val="宋体"/>
      <charset val="134"/>
    </font>
    <font>
      <sz val="18"/>
      <color rgb="FF000000"/>
      <name val="黑体"/>
      <charset val="134"/>
    </font>
    <font>
      <sz val="18"/>
      <name val="宋体"/>
      <charset val="134"/>
    </font>
    <font>
      <sz val="15"/>
      <name val="Times New Roman"/>
      <charset val="134"/>
    </font>
    <font>
      <b/>
      <sz val="32"/>
      <name val="Times New Roman"/>
      <charset val="134"/>
    </font>
    <font>
      <b/>
      <sz val="56"/>
      <name val="Times New Roman"/>
      <charset val="134"/>
    </font>
    <font>
      <b/>
      <sz val="20"/>
      <name val="Times New Roman"/>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2"/>
      <color indexed="17"/>
      <name val="宋体"/>
      <charset val="134"/>
    </font>
    <font>
      <sz val="11"/>
      <color indexed="20"/>
      <name val="宋体"/>
      <charset val="134"/>
    </font>
    <font>
      <sz val="12"/>
      <color indexed="9"/>
      <name val="宋体"/>
      <charset val="134"/>
    </font>
    <font>
      <sz val="8"/>
      <name val="Times New Roman"/>
      <charset val="134"/>
    </font>
    <font>
      <sz val="12"/>
      <color indexed="8"/>
      <name val="宋体"/>
      <charset val="134"/>
    </font>
    <font>
      <sz val="11"/>
      <color indexed="62"/>
      <name val="宋体"/>
      <charset val="134"/>
    </font>
    <font>
      <sz val="10"/>
      <name val="Arial"/>
      <charset val="134"/>
    </font>
    <font>
      <b/>
      <sz val="10"/>
      <color indexed="10"/>
      <name val="Arial"/>
      <charset val="134"/>
    </font>
    <font>
      <sz val="11"/>
      <color indexed="9"/>
      <name val="宋体"/>
      <charset val="134"/>
    </font>
    <font>
      <sz val="12"/>
      <color indexed="20"/>
      <name val="楷体_GB2312"/>
      <charset val="134"/>
    </font>
    <font>
      <i/>
      <sz val="11"/>
      <color indexed="23"/>
      <name val="宋体"/>
      <charset val="134"/>
    </font>
    <font>
      <sz val="11"/>
      <color indexed="8"/>
      <name val="宋体"/>
      <charset val="134"/>
    </font>
    <font>
      <sz val="12"/>
      <color indexed="20"/>
      <name val="宋体"/>
      <charset val="134"/>
    </font>
    <font>
      <sz val="10"/>
      <color indexed="8"/>
      <name val="Arial"/>
      <charset val="134"/>
    </font>
    <font>
      <sz val="10"/>
      <color indexed="17"/>
      <name val="宋体"/>
      <charset val="134"/>
    </font>
    <font>
      <sz val="12"/>
      <color indexed="8"/>
      <name val="楷体_GB2312"/>
      <charset val="134"/>
    </font>
    <font>
      <b/>
      <sz val="18"/>
      <color indexed="62"/>
      <name val="宋体"/>
      <charset val="134"/>
    </font>
    <font>
      <sz val="10.5"/>
      <color indexed="20"/>
      <name val="宋体"/>
      <charset val="134"/>
    </font>
    <font>
      <b/>
      <sz val="11"/>
      <color indexed="56"/>
      <name val="宋体"/>
      <charset val="134"/>
    </font>
    <font>
      <sz val="11"/>
      <color indexed="52"/>
      <name val="宋体"/>
      <charset val="134"/>
    </font>
    <font>
      <sz val="10"/>
      <name val="MS Sans Serif"/>
      <charset val="134"/>
    </font>
    <font>
      <b/>
      <sz val="18"/>
      <color indexed="56"/>
      <name val="宋体"/>
      <charset val="134"/>
    </font>
    <font>
      <sz val="10.5"/>
      <color indexed="17"/>
      <name val="宋体"/>
      <charset val="134"/>
    </font>
    <font>
      <sz val="10"/>
      <name val="Helv"/>
      <charset val="134"/>
    </font>
    <font>
      <sz val="10"/>
      <name val="Geneva"/>
      <charset val="134"/>
    </font>
    <font>
      <u/>
      <sz val="12"/>
      <color indexed="12"/>
      <name val="宋体"/>
      <charset val="134"/>
    </font>
    <font>
      <b/>
      <sz val="15"/>
      <color indexed="56"/>
      <name val="宋体"/>
      <charset val="134"/>
    </font>
    <font>
      <sz val="12"/>
      <color indexed="16"/>
      <name val="宋体"/>
      <charset val="134"/>
    </font>
    <font>
      <sz val="10"/>
      <color indexed="20"/>
      <name val="Arial"/>
      <charset val="134"/>
    </font>
    <font>
      <sz val="8"/>
      <name val="Arial"/>
      <charset val="134"/>
    </font>
    <font>
      <b/>
      <sz val="13"/>
      <color indexed="56"/>
      <name val="宋体"/>
      <charset val="134"/>
    </font>
    <font>
      <sz val="12"/>
      <color indexed="9"/>
      <name val="楷体_GB2312"/>
      <charset val="134"/>
    </font>
    <font>
      <sz val="11"/>
      <name val="ＭＳ Ｐゴシック"/>
      <charset val="134"/>
    </font>
    <font>
      <sz val="7"/>
      <name val="Small Fonts"/>
      <charset val="134"/>
    </font>
    <font>
      <b/>
      <sz val="11"/>
      <color indexed="52"/>
      <name val="宋体"/>
      <charset val="134"/>
    </font>
    <font>
      <sz val="11"/>
      <color indexed="60"/>
      <name val="宋体"/>
      <charset val="134"/>
    </font>
    <font>
      <sz val="12"/>
      <color indexed="9"/>
      <name val="Helv"/>
      <charset val="134"/>
    </font>
    <font>
      <b/>
      <sz val="14"/>
      <name val="楷体"/>
      <charset val="134"/>
    </font>
    <font>
      <b/>
      <sz val="11"/>
      <color indexed="63"/>
      <name val="宋体"/>
      <charset val="134"/>
    </font>
    <font>
      <b/>
      <i/>
      <sz val="16"/>
      <name val="Helv"/>
      <charset val="134"/>
    </font>
    <font>
      <sz val="10"/>
      <color indexed="20"/>
      <name val="宋体"/>
      <charset val="134"/>
    </font>
    <font>
      <b/>
      <sz val="9"/>
      <name val="Arial"/>
      <charset val="134"/>
    </font>
    <font>
      <sz val="12"/>
      <color indexed="10"/>
      <name val="楷体_GB2312"/>
      <charset val="134"/>
    </font>
    <font>
      <sz val="7"/>
      <name val="Helv"/>
      <charset val="134"/>
    </font>
    <font>
      <sz val="11"/>
      <color indexed="10"/>
      <name val="宋体"/>
      <charset val="134"/>
    </font>
    <font>
      <sz val="12"/>
      <color indexed="17"/>
      <name val="楷体_GB2312"/>
      <charset val="134"/>
    </font>
    <font>
      <b/>
      <sz val="12"/>
      <color indexed="8"/>
      <name val="宋体"/>
      <charset val="134"/>
    </font>
    <font>
      <b/>
      <sz val="10"/>
      <name val="Tms Rmn"/>
      <charset val="134"/>
    </font>
    <font>
      <u/>
      <sz val="7.5"/>
      <color indexed="12"/>
      <name val="Arial"/>
      <charset val="134"/>
    </font>
    <font>
      <sz val="12"/>
      <name val="Helv"/>
      <charset val="134"/>
    </font>
    <font>
      <sz val="12"/>
      <name val="官帕眉"/>
      <charset val="134"/>
    </font>
    <font>
      <b/>
      <sz val="11"/>
      <color indexed="9"/>
      <name val="宋体"/>
      <charset val="134"/>
    </font>
    <font>
      <sz val="12"/>
      <name val="Arial"/>
      <charset val="134"/>
    </font>
    <font>
      <b/>
      <sz val="11"/>
      <color indexed="8"/>
      <name val="宋体"/>
      <charset val="134"/>
    </font>
    <font>
      <i/>
      <sz val="12"/>
      <color indexed="23"/>
      <name val="楷体_GB2312"/>
      <charset val="134"/>
    </font>
    <font>
      <b/>
      <sz val="10"/>
      <name val="MS Sans Serif"/>
      <charset val="134"/>
    </font>
    <font>
      <sz val="10"/>
      <name val="楷体"/>
      <charset val="134"/>
    </font>
    <font>
      <b/>
      <sz val="12"/>
      <name val="Arial"/>
      <charset val="134"/>
    </font>
    <font>
      <b/>
      <sz val="18"/>
      <name val="Arial"/>
      <charset val="134"/>
    </font>
    <font>
      <b/>
      <sz val="12"/>
      <color indexed="8"/>
      <name val="楷体_GB2312"/>
      <charset val="134"/>
    </font>
    <font>
      <u/>
      <sz val="7.5"/>
      <color indexed="36"/>
      <name val="Arial"/>
      <charset val="134"/>
    </font>
    <font>
      <b/>
      <sz val="12"/>
      <color indexed="9"/>
      <name val="楷体_GB2312"/>
      <charset val="134"/>
    </font>
    <font>
      <sz val="10"/>
      <name val="Courier"/>
      <charset val="134"/>
    </font>
    <font>
      <sz val="7"/>
      <color indexed="10"/>
      <name val="Helv"/>
      <charset val="134"/>
    </font>
    <font>
      <b/>
      <sz val="12"/>
      <name val="宋体"/>
      <charset val="134"/>
    </font>
    <font>
      <sz val="10"/>
      <color indexed="8"/>
      <name val="MS Sans Serif"/>
      <charset val="134"/>
    </font>
    <font>
      <sz val="12"/>
      <name val="바탕체"/>
      <charset val="134"/>
    </font>
    <font>
      <b/>
      <sz val="15"/>
      <color indexed="56"/>
      <name val="楷体_GB2312"/>
      <charset val="134"/>
    </font>
    <font>
      <b/>
      <sz val="13"/>
      <color indexed="56"/>
      <name val="楷体_GB2312"/>
      <charset val="134"/>
    </font>
    <font>
      <b/>
      <sz val="11"/>
      <color indexed="56"/>
      <name val="楷体_GB2312"/>
      <charset val="134"/>
    </font>
    <font>
      <sz val="12"/>
      <color indexed="62"/>
      <name val="楷体_GB2312"/>
      <charset val="134"/>
    </font>
    <font>
      <sz val="12"/>
      <color indexed="52"/>
      <name val="楷体_GB2312"/>
      <charset val="134"/>
    </font>
    <font>
      <u/>
      <sz val="12"/>
      <color indexed="36"/>
      <name val="宋体"/>
      <charset val="134"/>
    </font>
    <font>
      <sz val="10"/>
      <color indexed="17"/>
      <name val="Arial"/>
      <charset val="134"/>
    </font>
    <font>
      <b/>
      <sz val="12"/>
      <color indexed="63"/>
      <name val="楷体_GB2312"/>
      <charset val="134"/>
    </font>
    <font>
      <sz val="12"/>
      <name val="新細明體"/>
      <charset val="134"/>
    </font>
    <font>
      <b/>
      <sz val="12"/>
      <color indexed="52"/>
      <name val="楷体_GB2312"/>
      <charset val="134"/>
    </font>
    <font>
      <sz val="12"/>
      <color indexed="60"/>
      <name val="楷体_GB2312"/>
      <charset val="134"/>
    </font>
    <font>
      <sz val="12"/>
      <name val="Courier"/>
      <charset val="134"/>
    </font>
    <font>
      <sz val="10"/>
      <name val="宋体"/>
      <charset val="0"/>
    </font>
    <font>
      <u/>
      <sz val="10"/>
      <name val="宋体"/>
      <charset val="134"/>
    </font>
    <font>
      <u/>
      <sz val="10"/>
      <name val="Times New Roman"/>
      <charset val="134"/>
    </font>
    <font>
      <b/>
      <sz val="32"/>
      <name val="黑体"/>
      <charset val="134"/>
    </font>
    <font>
      <b/>
      <sz val="11"/>
      <name val="Times New Roman"/>
      <charset val="134"/>
    </font>
    <font>
      <b/>
      <sz val="10"/>
      <name val="宋体"/>
      <charset val="134"/>
    </font>
    <font>
      <b/>
      <sz val="14"/>
      <name val="宋体"/>
      <charset val="134"/>
    </font>
  </fonts>
  <fills count="7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2"/>
        <bgColor indexed="42"/>
      </patternFill>
    </fill>
    <fill>
      <patternFill patternType="solid">
        <fgColor indexed="27"/>
        <bgColor indexed="64"/>
      </patternFill>
    </fill>
    <fill>
      <patternFill patternType="solid">
        <fgColor indexed="45"/>
        <bgColor indexed="64"/>
      </patternFill>
    </fill>
    <fill>
      <patternFill patternType="solid">
        <fgColor indexed="54"/>
        <bgColor indexed="54"/>
      </patternFill>
    </fill>
    <fill>
      <patternFill patternType="solid">
        <fgColor indexed="46"/>
        <bgColor indexed="64"/>
      </patternFill>
    </fill>
    <fill>
      <patternFill patternType="solid">
        <fgColor indexed="22"/>
        <bgColor indexed="22"/>
      </patternFill>
    </fill>
    <fill>
      <patternFill patternType="solid">
        <fgColor indexed="47"/>
        <bgColor indexed="64"/>
      </patternFill>
    </fill>
    <fill>
      <patternFill patternType="solid">
        <fgColor indexed="44"/>
        <bgColor indexed="44"/>
      </patternFill>
    </fill>
    <fill>
      <patternFill patternType="solid">
        <fgColor indexed="52"/>
        <bgColor indexed="52"/>
      </patternFill>
    </fill>
    <fill>
      <patternFill patternType="solid">
        <fgColor indexed="55"/>
        <bgColor indexed="55"/>
      </patternFill>
    </fill>
    <fill>
      <patternFill patternType="solid">
        <fgColor indexed="13"/>
        <bgColor indexed="64"/>
      </patternFill>
    </fill>
    <fill>
      <patternFill patternType="solid">
        <fgColor indexed="29"/>
        <bgColor indexed="64"/>
      </patternFill>
    </fill>
    <fill>
      <patternFill patternType="solid">
        <fgColor indexed="51"/>
        <bgColor indexed="64"/>
      </patternFill>
    </fill>
    <fill>
      <patternFill patternType="solid">
        <fgColor indexed="26"/>
        <bgColor indexed="26"/>
      </patternFill>
    </fill>
    <fill>
      <patternFill patternType="solid">
        <fgColor indexed="49"/>
        <bgColor indexed="64"/>
      </patternFill>
    </fill>
    <fill>
      <patternFill patternType="solid">
        <fgColor indexed="26"/>
        <bgColor indexed="64"/>
      </patternFill>
    </fill>
    <fill>
      <patternFill patternType="solid">
        <fgColor indexed="47"/>
        <bgColor indexed="47"/>
      </patternFill>
    </fill>
    <fill>
      <patternFill patternType="solid">
        <fgColor indexed="11"/>
        <bgColor indexed="64"/>
      </patternFill>
    </fill>
    <fill>
      <patternFill patternType="solid">
        <fgColor indexed="45"/>
        <bgColor indexed="45"/>
      </patternFill>
    </fill>
    <fill>
      <patternFill patternType="solid">
        <fgColor indexed="31"/>
        <bgColor indexed="64"/>
      </patternFill>
    </fill>
    <fill>
      <patternFill patternType="solid">
        <fgColor indexed="31"/>
        <bgColor indexed="31"/>
      </patternFill>
    </fill>
    <fill>
      <patternFill patternType="solid">
        <fgColor indexed="27"/>
        <bgColor indexed="27"/>
      </patternFill>
    </fill>
    <fill>
      <patternFill patternType="solid">
        <fgColor indexed="36"/>
        <bgColor indexed="64"/>
      </patternFill>
    </fill>
    <fill>
      <patternFill patternType="solid">
        <fgColor indexed="22"/>
        <bgColor indexed="64"/>
      </patternFill>
    </fill>
    <fill>
      <patternFill patternType="solid">
        <fgColor indexed="49"/>
        <bgColor indexed="49"/>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indexed="57"/>
        <bgColor indexed="64"/>
      </patternFill>
    </fill>
    <fill>
      <patternFill patternType="lightUp">
        <fgColor indexed="9"/>
        <bgColor indexed="22"/>
      </patternFill>
    </fill>
    <fill>
      <patternFill patternType="gray0625"/>
    </fill>
    <fill>
      <patternFill patternType="solid">
        <fgColor indexed="25"/>
        <bgColor indexed="25"/>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5"/>
        <bgColor indexed="64"/>
      </patternFill>
    </fill>
    <fill>
      <patternFill patternType="solid">
        <fgColor indexed="10"/>
        <bgColor indexed="64"/>
      </patternFill>
    </fill>
    <fill>
      <patternFill patternType="mediumGray">
        <fgColor indexed="22"/>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s>
  <cellStyleXfs count="1980">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1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0" applyNumberFormat="0" applyFill="0" applyBorder="0" applyAlignment="0" applyProtection="0">
      <alignment vertical="center"/>
    </xf>
    <xf numFmtId="0" fontId="40" fillId="3" borderId="16" applyNumberFormat="0" applyAlignment="0" applyProtection="0">
      <alignment vertical="center"/>
    </xf>
    <xf numFmtId="0" fontId="41" fillId="4" borderId="17" applyNumberFormat="0" applyAlignment="0" applyProtection="0">
      <alignment vertical="center"/>
    </xf>
    <xf numFmtId="0" fontId="42" fillId="4" borderId="16" applyNumberFormat="0" applyAlignment="0" applyProtection="0">
      <alignment vertical="center"/>
    </xf>
    <xf numFmtId="0" fontId="43" fillId="5" borderId="18" applyNumberFormat="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37" borderId="0" applyNumberFormat="0" applyBorder="0" applyAlignment="0" applyProtection="0"/>
    <xf numFmtId="0" fontId="55" fillId="0" borderId="0">
      <alignment horizontal="center" wrapText="1"/>
      <protection locked="0"/>
    </xf>
    <xf numFmtId="0" fontId="53" fillId="38" borderId="0" applyNumberFormat="0" applyBorder="0" applyAlignment="0" applyProtection="0">
      <alignment vertical="center"/>
    </xf>
    <xf numFmtId="0" fontId="0" fillId="0" borderId="0">
      <alignment vertical="center"/>
    </xf>
    <xf numFmtId="0" fontId="56" fillId="39" borderId="0" applyNumberFormat="0" applyBorder="0" applyAlignment="0" applyProtection="0"/>
    <xf numFmtId="0" fontId="0" fillId="0" borderId="0"/>
    <xf numFmtId="0" fontId="53" fillId="36" borderId="0" applyNumberFormat="0" applyBorder="0" applyAlignment="0" applyProtection="0">
      <alignment vertical="center"/>
    </xf>
    <xf numFmtId="0" fontId="57" fillId="40" borderId="21" applyNumberFormat="0" applyAlignment="0" applyProtection="0">
      <alignment vertical="center"/>
    </xf>
    <xf numFmtId="0" fontId="53" fillId="36" borderId="0" applyNumberFormat="0" applyBorder="0" applyAlignment="0" applyProtection="0">
      <alignment vertical="center"/>
    </xf>
    <xf numFmtId="0" fontId="0" fillId="0" borderId="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0" fillId="0" borderId="0"/>
    <xf numFmtId="0" fontId="0" fillId="0" borderId="0"/>
    <xf numFmtId="0" fontId="53" fillId="36" borderId="0" applyNumberFormat="0" applyBorder="0" applyAlignment="0" applyProtection="0">
      <alignment vertical="center"/>
    </xf>
    <xf numFmtId="176" fontId="58" fillId="0" borderId="12" applyFill="0" applyProtection="0">
      <alignment horizontal="right"/>
    </xf>
    <xf numFmtId="0" fontId="59" fillId="44" borderId="0" applyNumberFormat="0" applyBorder="0" applyAlignment="0" applyProtection="0"/>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4" fillId="37" borderId="0" applyNumberFormat="0" applyBorder="0" applyAlignment="0" applyProtection="0"/>
    <xf numFmtId="0" fontId="51" fillId="33" borderId="0" applyNumberFormat="0" applyBorder="0" applyAlignment="0" applyProtection="0">
      <alignment vertical="center"/>
    </xf>
    <xf numFmtId="0" fontId="11" fillId="0" borderId="0"/>
    <xf numFmtId="0" fontId="0" fillId="0" borderId="0">
      <alignment vertical="center"/>
    </xf>
    <xf numFmtId="0" fontId="60" fillId="45" borderId="0" applyNumberFormat="0" applyBorder="0" applyAlignment="0" applyProtection="0">
      <alignment vertical="center"/>
    </xf>
    <xf numFmtId="0" fontId="0" fillId="0" borderId="0"/>
    <xf numFmtId="0" fontId="54" fillId="37" borderId="0" applyNumberFormat="0" applyBorder="0" applyAlignment="0" applyProtection="0"/>
    <xf numFmtId="0" fontId="0" fillId="0" borderId="0"/>
    <xf numFmtId="0" fontId="54" fillId="41" borderId="0" applyNumberFormat="0" applyBorder="0" applyAlignment="0" applyProtection="0"/>
    <xf numFmtId="0" fontId="54" fillId="42" borderId="0" applyNumberFormat="0" applyBorder="0" applyAlignment="0" applyProtection="0"/>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2" fillId="0" borderId="0" applyNumberFormat="0" applyFill="0" applyBorder="0" applyAlignment="0" applyProtection="0">
      <alignment vertical="center"/>
    </xf>
    <xf numFmtId="0" fontId="63" fillId="38" borderId="0" applyNumberFormat="0" applyBorder="0" applyAlignment="0" applyProtection="0">
      <alignment vertical="center"/>
    </xf>
    <xf numFmtId="0" fontId="54" fillId="41" borderId="0" applyNumberFormat="0" applyBorder="0" applyAlignment="0" applyProtection="0"/>
    <xf numFmtId="0" fontId="53" fillId="36" borderId="0" applyNumberFormat="0" applyBorder="0" applyAlignment="0" applyProtection="0">
      <alignment vertical="center"/>
    </xf>
    <xf numFmtId="9" fontId="0" fillId="0" borderId="0" applyFont="0" applyFill="0" applyBorder="0" applyAlignment="0" applyProtection="0">
      <alignment vertical="center"/>
    </xf>
    <xf numFmtId="0" fontId="63" fillId="35" borderId="0" applyNumberFormat="0" applyBorder="0" applyAlignment="0" applyProtection="0">
      <alignment vertical="center"/>
    </xf>
    <xf numFmtId="0" fontId="64" fillId="38" borderId="0" applyNumberFormat="0" applyBorder="0" applyAlignment="0" applyProtection="0">
      <alignment vertical="center"/>
    </xf>
    <xf numFmtId="0" fontId="0" fillId="0" borderId="0"/>
    <xf numFmtId="0" fontId="53" fillId="38"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62" fillId="0" borderId="0" applyNumberFormat="0" applyFill="0" applyBorder="0" applyAlignment="0" applyProtection="0">
      <alignment vertical="center"/>
    </xf>
    <xf numFmtId="0" fontId="54" fillId="37" borderId="0" applyNumberFormat="0" applyBorder="0" applyAlignment="0" applyProtection="0"/>
    <xf numFmtId="0" fontId="54" fillId="42"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4" fillId="42" borderId="0" applyNumberFormat="0" applyBorder="0" applyAlignment="0" applyProtection="0"/>
    <xf numFmtId="0" fontId="53" fillId="36" borderId="0" applyNumberFormat="0" applyBorder="0" applyAlignment="0" applyProtection="0">
      <alignment vertical="center"/>
    </xf>
    <xf numFmtId="0" fontId="6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7" fillId="40" borderId="21" applyNumberFormat="0" applyAlignment="0" applyProtection="0">
      <alignment vertical="center"/>
    </xf>
    <xf numFmtId="0" fontId="51" fillId="33" borderId="0" applyNumberFormat="0" applyBorder="0" applyAlignment="0" applyProtection="0">
      <alignment vertical="center"/>
    </xf>
    <xf numFmtId="0" fontId="65" fillId="0" borderId="0">
      <alignment vertical="top"/>
    </xf>
    <xf numFmtId="0" fontId="66" fillId="35" borderId="0" applyNumberFormat="0" applyBorder="0" applyAlignment="0" applyProtection="0">
      <alignment vertical="center"/>
    </xf>
    <xf numFmtId="0" fontId="67" fillId="38" borderId="0" applyNumberFormat="0" applyBorder="0" applyAlignment="0" applyProtection="0">
      <alignment vertical="center"/>
    </xf>
    <xf numFmtId="0" fontId="57" fillId="40" borderId="21" applyNumberFormat="0" applyAlignment="0" applyProtection="0">
      <alignment vertical="center"/>
    </xf>
    <xf numFmtId="0" fontId="52" fillId="35" borderId="0" applyNumberFormat="0" applyBorder="0" applyAlignment="0" applyProtection="0">
      <alignment vertical="center"/>
    </xf>
    <xf numFmtId="0" fontId="63" fillId="46" borderId="0" applyNumberFormat="0" applyBorder="0" applyAlignment="0" applyProtection="0">
      <alignment vertical="center"/>
    </xf>
    <xf numFmtId="0" fontId="51" fillId="33" borderId="0" applyNumberFormat="0" applyBorder="0" applyAlignment="0" applyProtection="0">
      <alignment vertical="center"/>
    </xf>
    <xf numFmtId="177" fontId="58" fillId="0" borderId="0" applyFont="0" applyFill="0" applyBorder="0" applyAlignment="0" applyProtection="0"/>
    <xf numFmtId="0" fontId="53" fillId="36" borderId="0" applyNumberFormat="0" applyBorder="0" applyAlignment="0" applyProtection="0">
      <alignment vertical="center"/>
    </xf>
    <xf numFmtId="0" fontId="68" fillId="0" borderId="0" applyNumberFormat="0" applyFill="0" applyBorder="0" applyAlignment="0" applyProtection="0"/>
    <xf numFmtId="0" fontId="51" fillId="33"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51" fillId="33" borderId="0" applyNumberFormat="0" applyBorder="0" applyAlignment="0" applyProtection="0">
      <alignment vertical="center"/>
    </xf>
    <xf numFmtId="0" fontId="70" fillId="0" borderId="22" applyNumberFormat="0" applyFill="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63" fillId="46" borderId="0" applyNumberFormat="0" applyBorder="0" applyAlignment="0" applyProtection="0">
      <alignment vertical="center"/>
    </xf>
    <xf numFmtId="0" fontId="53" fillId="36" borderId="0" applyNumberFormat="0" applyBorder="0" applyAlignment="0" applyProtection="0">
      <alignment vertical="center"/>
    </xf>
    <xf numFmtId="0" fontId="51" fillId="35" borderId="0" applyNumberFormat="0" applyBorder="0" applyAlignment="0" applyProtection="0">
      <alignment vertical="center"/>
    </xf>
    <xf numFmtId="0" fontId="71" fillId="0" borderId="23" applyNumberFormat="0" applyFill="0" applyAlignment="0" applyProtection="0">
      <alignment vertical="center"/>
    </xf>
    <xf numFmtId="0" fontId="56" fillId="47" borderId="0" applyNumberFormat="0" applyBorder="0" applyAlignment="0" applyProtection="0"/>
    <xf numFmtId="0" fontId="56" fillId="47" borderId="0" applyNumberFormat="0" applyBorder="0" applyAlignment="0" applyProtection="0"/>
    <xf numFmtId="0" fontId="56" fillId="39" borderId="0" applyNumberFormat="0" applyBorder="0" applyAlignment="0" applyProtection="0"/>
    <xf numFmtId="0" fontId="0" fillId="0" borderId="0">
      <alignment vertical="center"/>
    </xf>
    <xf numFmtId="41" fontId="56" fillId="0" borderId="0" applyFont="0" applyFill="0" applyBorder="0" applyAlignment="0" applyProtection="0">
      <alignment vertical="center"/>
    </xf>
    <xf numFmtId="0" fontId="72" fillId="0" borderId="0" applyNumberFormat="0" applyFont="0" applyFill="0" applyBorder="0" applyAlignment="0" applyProtection="0">
      <alignment horizontal="left"/>
    </xf>
    <xf numFmtId="0" fontId="0" fillId="0" borderId="0"/>
    <xf numFmtId="0" fontId="51" fillId="33" borderId="0" applyNumberFormat="0" applyBorder="0" applyAlignment="0" applyProtection="0">
      <alignment vertical="center"/>
    </xf>
    <xf numFmtId="0" fontId="56" fillId="39" borderId="0" applyNumberFormat="0" applyBorder="0" applyAlignment="0" applyProtection="0"/>
    <xf numFmtId="0" fontId="73" fillId="0" borderId="0" applyNumberFormat="0" applyFill="0" applyBorder="0" applyAlignment="0" applyProtection="0">
      <alignment vertical="center"/>
    </xf>
    <xf numFmtId="0" fontId="51" fillId="33" borderId="0" applyNumberFormat="0" applyBorder="0" applyAlignment="0" applyProtection="0">
      <alignment vertical="center"/>
    </xf>
    <xf numFmtId="0" fontId="57" fillId="40" borderId="21" applyNumberFormat="0" applyAlignment="0" applyProtection="0">
      <alignment vertical="center"/>
    </xf>
    <xf numFmtId="0" fontId="60" fillId="48" borderId="0" applyNumberFormat="0" applyBorder="0" applyAlignment="0" applyProtection="0">
      <alignment vertical="center"/>
    </xf>
    <xf numFmtId="0" fontId="57" fillId="40" borderId="21" applyNumberFormat="0" applyAlignment="0" applyProtection="0">
      <alignment vertical="center"/>
    </xf>
    <xf numFmtId="0" fontId="56" fillId="47" borderId="0" applyNumberFormat="0" applyBorder="0" applyAlignment="0" applyProtection="0"/>
    <xf numFmtId="0" fontId="69" fillId="38" borderId="0" applyNumberFormat="0" applyBorder="0" applyAlignment="0" applyProtection="0">
      <alignment vertical="center"/>
    </xf>
    <xf numFmtId="0" fontId="54" fillId="42" borderId="0" applyNumberFormat="0" applyBorder="0" applyAlignment="0" applyProtection="0"/>
    <xf numFmtId="0" fontId="74" fillId="35" borderId="0" applyNumberFormat="0" applyBorder="0" applyAlignment="0" applyProtection="0">
      <alignment vertical="center"/>
    </xf>
    <xf numFmtId="0" fontId="63" fillId="33" borderId="0" applyNumberFormat="0" applyBorder="0" applyAlignment="0" applyProtection="0">
      <alignment vertical="center"/>
    </xf>
    <xf numFmtId="0" fontId="51" fillId="33" borderId="0" applyNumberFormat="0" applyBorder="0" applyAlignment="0" applyProtection="0">
      <alignment vertical="center"/>
    </xf>
    <xf numFmtId="0" fontId="75" fillId="0" borderId="0"/>
    <xf numFmtId="0" fontId="70" fillId="0" borderId="22" applyNumberFormat="0" applyFill="0" applyAlignment="0" applyProtection="0">
      <alignment vertical="center"/>
    </xf>
    <xf numFmtId="0" fontId="57" fillId="40" borderId="21" applyNumberFormat="0" applyAlignment="0" applyProtection="0">
      <alignment vertical="center"/>
    </xf>
    <xf numFmtId="0" fontId="53" fillId="36" borderId="0" applyNumberFormat="0" applyBorder="0" applyAlignment="0" applyProtection="0">
      <alignment vertical="center"/>
    </xf>
    <xf numFmtId="0" fontId="0" fillId="0" borderId="0"/>
    <xf numFmtId="0" fontId="63" fillId="45" borderId="0" applyNumberFormat="0" applyBorder="0" applyAlignment="0" applyProtection="0">
      <alignment vertical="center"/>
    </xf>
    <xf numFmtId="0" fontId="58" fillId="0" borderId="0"/>
    <xf numFmtId="0" fontId="53" fillId="36" borderId="0" applyNumberFormat="0" applyBorder="0" applyAlignment="0" applyProtection="0">
      <alignment vertical="center"/>
    </xf>
    <xf numFmtId="0" fontId="76" fillId="0" borderId="0"/>
    <xf numFmtId="0" fontId="53" fillId="36" borderId="0" applyNumberFormat="0" applyBorder="0" applyAlignment="0" applyProtection="0">
      <alignment vertical="center"/>
    </xf>
    <xf numFmtId="0" fontId="0" fillId="0" borderId="0"/>
    <xf numFmtId="0" fontId="51" fillId="33" borderId="0" applyNumberFormat="0" applyBorder="0" applyAlignment="0" applyProtection="0">
      <alignment vertical="center"/>
    </xf>
    <xf numFmtId="0" fontId="75" fillId="0" borderId="0"/>
    <xf numFmtId="0" fontId="51" fillId="35" borderId="0" applyNumberFormat="0" applyBorder="0" applyAlignment="0" applyProtection="0">
      <alignment vertical="center"/>
    </xf>
    <xf numFmtId="0" fontId="76" fillId="0" borderId="0"/>
    <xf numFmtId="0" fontId="65" fillId="0" borderId="0">
      <alignment vertical="top"/>
    </xf>
    <xf numFmtId="0" fontId="0" fillId="49" borderId="24" applyNumberFormat="0" applyFont="0" applyAlignment="0" applyProtection="0">
      <alignment vertical="center"/>
    </xf>
    <xf numFmtId="0" fontId="11" fillId="0" borderId="0"/>
    <xf numFmtId="0" fontId="0" fillId="0" borderId="0"/>
    <xf numFmtId="9" fontId="63" fillId="0" borderId="0" applyFont="0" applyFill="0" applyBorder="0" applyAlignment="0" applyProtection="0">
      <alignment vertical="center"/>
    </xf>
    <xf numFmtId="0" fontId="11" fillId="0" borderId="0"/>
    <xf numFmtId="0" fontId="58" fillId="0" borderId="0"/>
    <xf numFmtId="0" fontId="56" fillId="50" borderId="0" applyNumberFormat="0" applyBorder="0" applyAlignment="0" applyProtection="0"/>
    <xf numFmtId="0" fontId="56" fillId="39" borderId="0" applyNumberFormat="0" applyBorder="0" applyAlignment="0" applyProtection="0"/>
    <xf numFmtId="0" fontId="14" fillId="0" borderId="0" applyNumberFormat="0" applyFill="0" applyBorder="0" applyAlignment="0" applyProtection="0"/>
    <xf numFmtId="0" fontId="58" fillId="0" borderId="0"/>
    <xf numFmtId="0" fontId="0" fillId="0" borderId="0"/>
    <xf numFmtId="0" fontId="56" fillId="50" borderId="0" applyNumberFormat="0" applyBorder="0" applyAlignment="0" applyProtection="0"/>
    <xf numFmtId="0" fontId="65" fillId="0" borderId="0">
      <alignment vertical="top"/>
    </xf>
    <xf numFmtId="0" fontId="51" fillId="33" borderId="0" applyNumberFormat="0" applyBorder="0" applyAlignment="0" applyProtection="0">
      <alignment vertical="center"/>
    </xf>
    <xf numFmtId="0" fontId="56" fillId="47" borderId="0" applyNumberFormat="0" applyBorder="0" applyAlignment="0" applyProtection="0"/>
    <xf numFmtId="0" fontId="63" fillId="0" borderId="0">
      <alignment vertical="center"/>
    </xf>
    <xf numFmtId="49" fontId="58" fillId="0" borderId="0" applyFont="0" applyFill="0" applyBorder="0" applyAlignment="0" applyProtection="0"/>
    <xf numFmtId="0" fontId="54" fillId="37" borderId="0" applyNumberFormat="0" applyBorder="0" applyAlignment="0" applyProtection="0"/>
    <xf numFmtId="0" fontId="77" fillId="0" borderId="0" applyNumberFormat="0" applyFill="0" applyBorder="0" applyAlignment="0" applyProtection="0">
      <alignment vertical="top"/>
      <protection locked="0"/>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78" fillId="0" borderId="25" applyNumberFormat="0" applyFill="0" applyAlignment="0" applyProtection="0">
      <alignment vertical="center"/>
    </xf>
    <xf numFmtId="0" fontId="65" fillId="0" borderId="0">
      <alignment vertical="top"/>
    </xf>
    <xf numFmtId="0" fontId="65" fillId="0" borderId="0">
      <alignment vertical="top"/>
    </xf>
    <xf numFmtId="0" fontId="60" fillId="51" borderId="0" applyNumberFormat="0" applyBorder="0" applyAlignment="0" applyProtection="0">
      <alignment vertical="center"/>
    </xf>
    <xf numFmtId="0" fontId="79" fillId="52" borderId="0" applyNumberFormat="0" applyBorder="0" applyAlignment="0" applyProtection="0"/>
    <xf numFmtId="0" fontId="0" fillId="0" borderId="0"/>
    <xf numFmtId="0" fontId="51" fillId="33" borderId="0" applyNumberFormat="0" applyBorder="0" applyAlignment="0" applyProtection="0">
      <alignment vertical="center"/>
    </xf>
    <xf numFmtId="0" fontId="54" fillId="41" borderId="0" applyNumberFormat="0" applyBorder="0" applyAlignment="0" applyProtection="0"/>
    <xf numFmtId="0" fontId="11" fillId="0" borderId="0"/>
    <xf numFmtId="0" fontId="63" fillId="53" borderId="0" applyNumberFormat="0" applyBorder="0" applyAlignment="0" applyProtection="0">
      <alignment vertical="center"/>
    </xf>
    <xf numFmtId="0" fontId="56" fillId="54" borderId="0" applyNumberFormat="0" applyBorder="0" applyAlignment="0" applyProtection="0"/>
    <xf numFmtId="0" fontId="11" fillId="0" borderId="0"/>
    <xf numFmtId="0" fontId="56" fillId="55" borderId="0" applyNumberFormat="0" applyBorder="0" applyAlignment="0" applyProtection="0"/>
    <xf numFmtId="0" fontId="75" fillId="0" borderId="0"/>
    <xf numFmtId="41" fontId="58" fillId="0" borderId="0" applyFont="0" applyFill="0" applyBorder="0" applyAlignment="0" applyProtection="0"/>
    <xf numFmtId="0" fontId="0" fillId="0" borderId="0"/>
    <xf numFmtId="0" fontId="75" fillId="0" borderId="0"/>
    <xf numFmtId="0" fontId="0" fillId="0" borderId="0">
      <alignment vertical="center"/>
    </xf>
    <xf numFmtId="0" fontId="53" fillId="36"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65" fillId="0" borderId="0">
      <alignment vertical="top"/>
    </xf>
    <xf numFmtId="0" fontId="60" fillId="56" borderId="0" applyNumberFormat="0" applyBorder="0" applyAlignment="0" applyProtection="0">
      <alignment vertical="center"/>
    </xf>
    <xf numFmtId="0" fontId="65" fillId="0" borderId="0">
      <alignment vertical="top"/>
    </xf>
    <xf numFmtId="0" fontId="56" fillId="47" borderId="0" applyNumberFormat="0" applyBorder="0" applyAlignment="0" applyProtection="0"/>
    <xf numFmtId="0" fontId="52" fillId="35" borderId="0" applyNumberFormat="0" applyBorder="0" applyAlignment="0" applyProtection="0">
      <alignment vertical="center"/>
    </xf>
    <xf numFmtId="0" fontId="65" fillId="0" borderId="0">
      <alignment vertical="top"/>
    </xf>
    <xf numFmtId="0" fontId="63" fillId="40"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6" fillId="0" borderId="0"/>
    <xf numFmtId="0" fontId="53" fillId="36"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4" fillId="0" borderId="0"/>
    <xf numFmtId="0" fontId="58" fillId="0" borderId="0"/>
    <xf numFmtId="0" fontId="56" fillId="39" borderId="0" applyNumberFormat="0" applyBorder="0" applyAlignment="0" applyProtection="0"/>
    <xf numFmtId="0" fontId="57" fillId="40" borderId="21" applyNumberFormat="0" applyAlignment="0" applyProtection="0">
      <alignment vertical="center"/>
    </xf>
    <xf numFmtId="0" fontId="58" fillId="0" borderId="0"/>
    <xf numFmtId="0" fontId="0" fillId="0" borderId="0"/>
    <xf numFmtId="0" fontId="58" fillId="0" borderId="0"/>
    <xf numFmtId="0" fontId="53" fillId="36" borderId="0" applyNumberFormat="0" applyBorder="0" applyAlignment="0" applyProtection="0">
      <alignment vertical="center"/>
    </xf>
    <xf numFmtId="0" fontId="58" fillId="0" borderId="0"/>
    <xf numFmtId="0" fontId="76" fillId="0" borderId="0"/>
    <xf numFmtId="0" fontId="80" fillId="36" borderId="0" applyNumberFormat="0" applyBorder="0" applyAlignment="0" applyProtection="0">
      <alignment vertical="center"/>
    </xf>
    <xf numFmtId="0" fontId="53" fillId="36" borderId="0" applyNumberFormat="0" applyBorder="0" applyAlignment="0" applyProtection="0">
      <alignment vertical="center"/>
    </xf>
    <xf numFmtId="0" fontId="54" fillId="43" borderId="0" applyNumberFormat="0" applyBorder="0" applyAlignment="0" applyProtection="0"/>
    <xf numFmtId="0" fontId="11" fillId="0" borderId="0"/>
    <xf numFmtId="0" fontId="0" fillId="0" borderId="0"/>
    <xf numFmtId="38" fontId="81" fillId="57" borderId="0" applyNumberFormat="0" applyBorder="0" applyAlignment="0" applyProtection="0"/>
    <xf numFmtId="0" fontId="0" fillId="0" borderId="0"/>
    <xf numFmtId="0" fontId="54" fillId="58" borderId="0" applyNumberFormat="0" applyBorder="0" applyAlignment="0" applyProtection="0"/>
    <xf numFmtId="0" fontId="0" fillId="0" borderId="0"/>
    <xf numFmtId="0" fontId="51" fillId="33" borderId="0" applyNumberFormat="0" applyBorder="0" applyAlignment="0" applyProtection="0">
      <alignment vertical="center"/>
    </xf>
    <xf numFmtId="0" fontId="0" fillId="0" borderId="0"/>
    <xf numFmtId="0" fontId="63" fillId="53" borderId="0" applyNumberFormat="0" applyBorder="0" applyAlignment="0" applyProtection="0">
      <alignment vertical="center"/>
    </xf>
    <xf numFmtId="0" fontId="56" fillId="54" borderId="0" applyNumberFormat="0" applyBorder="0" applyAlignment="0" applyProtection="0"/>
    <xf numFmtId="0" fontId="74" fillId="35" borderId="0" applyNumberFormat="0" applyBorder="0" applyAlignment="0" applyProtection="0">
      <alignment vertical="center"/>
    </xf>
    <xf numFmtId="0" fontId="82" fillId="0" borderId="26" applyNumberFormat="0" applyFill="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56" fillId="54" borderId="0" applyNumberFormat="0" applyBorder="0" applyAlignment="0" applyProtection="0"/>
    <xf numFmtId="0" fontId="63" fillId="53" borderId="0" applyNumberFormat="0" applyBorder="0" applyAlignment="0" applyProtection="0">
      <alignment vertical="center"/>
    </xf>
    <xf numFmtId="0" fontId="56" fillId="54" borderId="0" applyNumberFormat="0" applyBorder="0" applyAlignment="0" applyProtection="0"/>
    <xf numFmtId="0" fontId="67" fillId="51" borderId="0" applyNumberFormat="0" applyBorder="0" applyAlignment="0" applyProtection="0">
      <alignment vertical="center"/>
    </xf>
    <xf numFmtId="0" fontId="57" fillId="40" borderId="21" applyNumberFormat="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63" fillId="53" borderId="0" applyNumberFormat="0" applyBorder="0" applyAlignment="0" applyProtection="0">
      <alignment vertical="center"/>
    </xf>
    <xf numFmtId="0" fontId="56" fillId="54" borderId="0" applyNumberFormat="0" applyBorder="0" applyAlignment="0" applyProtection="0"/>
    <xf numFmtId="0" fontId="63" fillId="53" borderId="0" applyNumberFormat="0" applyBorder="0" applyAlignment="0" applyProtection="0">
      <alignment vertical="center"/>
    </xf>
    <xf numFmtId="0" fontId="56" fillId="54" borderId="0" applyNumberFormat="0" applyBorder="0" applyAlignment="0" applyProtection="0"/>
    <xf numFmtId="0" fontId="51" fillId="33" borderId="0" applyNumberFormat="0" applyBorder="0" applyAlignment="0" applyProtection="0">
      <alignment vertical="center"/>
    </xf>
    <xf numFmtId="0" fontId="63" fillId="36" borderId="0" applyNumberFormat="0" applyBorder="0" applyAlignment="0" applyProtection="0">
      <alignment vertical="center"/>
    </xf>
    <xf numFmtId="0" fontId="63" fillId="35"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4" fillId="38" borderId="0" applyNumberFormat="0" applyBorder="0" applyAlignment="0" applyProtection="0">
      <alignment vertical="center"/>
    </xf>
    <xf numFmtId="0" fontId="52" fillId="34" borderId="0" applyNumberFormat="0" applyBorder="0" applyAlignment="0" applyProtection="0"/>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53" fillId="36" borderId="0" applyNumberFormat="0" applyBorder="0" applyAlignment="0" applyProtection="0">
      <alignment vertical="center"/>
    </xf>
    <xf numFmtId="0" fontId="63" fillId="36"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51" fillId="33" borderId="0" applyNumberFormat="0" applyBorder="0" applyAlignment="0" applyProtection="0">
      <alignment vertical="center"/>
    </xf>
    <xf numFmtId="0" fontId="70" fillId="0" borderId="22" applyNumberFormat="0" applyFill="0" applyAlignment="0" applyProtection="0">
      <alignment vertical="center"/>
    </xf>
    <xf numFmtId="0" fontId="57" fillId="40" borderId="21" applyNumberFormat="0" applyAlignment="0" applyProtection="0">
      <alignment vertical="center"/>
    </xf>
    <xf numFmtId="0" fontId="83" fillId="59" borderId="0" applyNumberFormat="0" applyBorder="0" applyAlignment="0" applyProtection="0">
      <alignment vertical="center"/>
    </xf>
    <xf numFmtId="0" fontId="54" fillId="42" borderId="0" applyNumberFormat="0" applyBorder="0" applyAlignment="0" applyProtection="0"/>
    <xf numFmtId="38" fontId="84" fillId="0" borderId="0" applyFont="0" applyFill="0" applyBorder="0" applyAlignment="0" applyProtection="0"/>
    <xf numFmtId="0" fontId="63" fillId="33"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27" applyNumberFormat="0" applyFill="0" applyProtection="0">
      <alignment horizontal="left"/>
    </xf>
    <xf numFmtId="0" fontId="63" fillId="33" borderId="0" applyNumberFormat="0" applyBorder="0" applyAlignment="0" applyProtection="0">
      <alignment vertical="center"/>
    </xf>
    <xf numFmtId="0" fontId="70" fillId="0" borderId="0" applyNumberFormat="0" applyFill="0" applyBorder="0" applyAlignment="0" applyProtection="0">
      <alignment vertical="center"/>
    </xf>
    <xf numFmtId="0" fontId="63" fillId="38" borderId="0" applyNumberFormat="0" applyBorder="0" applyAlignment="0" applyProtection="0">
      <alignment vertical="center"/>
    </xf>
    <xf numFmtId="0" fontId="51" fillId="33" borderId="0" applyNumberFormat="0" applyBorder="0" applyAlignment="0" applyProtection="0">
      <alignment vertical="center"/>
    </xf>
    <xf numFmtId="0" fontId="54" fillId="50" borderId="0" applyNumberFormat="0" applyBorder="0" applyAlignment="0" applyProtection="0"/>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54" fillId="50" borderId="0" applyNumberFormat="0" applyBorder="0" applyAlignment="0" applyProtection="0"/>
    <xf numFmtId="0" fontId="60" fillId="60" borderId="0" applyNumberFormat="0" applyBorder="0" applyAlignment="0" applyProtection="0">
      <alignment vertical="center"/>
    </xf>
    <xf numFmtId="0" fontId="0" fillId="0" borderId="0"/>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54" fillId="50" borderId="0" applyNumberFormat="0" applyBorder="0" applyAlignment="0" applyProtection="0"/>
    <xf numFmtId="0" fontId="83" fillId="45" borderId="0" applyNumberFormat="0" applyBorder="0" applyAlignment="0" applyProtection="0">
      <alignment vertical="center"/>
    </xf>
    <xf numFmtId="0" fontId="0" fillId="0" borderId="0"/>
    <xf numFmtId="0" fontId="54" fillId="42" borderId="0" applyNumberFormat="0" applyBorder="0" applyAlignment="0" applyProtection="0"/>
    <xf numFmtId="0" fontId="0" fillId="0" borderId="0" applyNumberFormat="0"/>
    <xf numFmtId="0" fontId="63" fillId="35" borderId="0" applyNumberFormat="0" applyBorder="0" applyAlignment="0" applyProtection="0">
      <alignment vertical="center"/>
    </xf>
    <xf numFmtId="0" fontId="54" fillId="50"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54" fillId="50" borderId="0" applyNumberFormat="0" applyBorder="0" applyAlignment="0" applyProtection="0"/>
    <xf numFmtId="0" fontId="0" fillId="0" borderId="0"/>
    <xf numFmtId="9" fontId="63" fillId="0" borderId="0" applyFont="0" applyFill="0" applyBorder="0" applyAlignment="0" applyProtection="0">
      <alignment vertical="center"/>
    </xf>
    <xf numFmtId="0" fontId="63" fillId="35" borderId="0" applyNumberFormat="0" applyBorder="0" applyAlignment="0" applyProtection="0">
      <alignment vertical="center"/>
    </xf>
    <xf numFmtId="0" fontId="63" fillId="35" borderId="0" applyNumberFormat="0" applyBorder="0" applyAlignment="0" applyProtection="0">
      <alignment vertical="center"/>
    </xf>
    <xf numFmtId="0" fontId="83" fillId="51" borderId="0" applyNumberFormat="0" applyBorder="0" applyAlignment="0" applyProtection="0">
      <alignment vertical="center"/>
    </xf>
    <xf numFmtId="0" fontId="0" fillId="0" borderId="0"/>
    <xf numFmtId="0" fontId="54" fillId="42" borderId="0" applyNumberFormat="0" applyBorder="0" applyAlignment="0" applyProtection="0"/>
    <xf numFmtId="0" fontId="63" fillId="40" borderId="0" applyNumberFormat="0" applyBorder="0" applyAlignment="0" applyProtection="0">
      <alignment vertical="center"/>
    </xf>
    <xf numFmtId="0" fontId="54" fillId="43" borderId="0" applyNumberFormat="0" applyBorder="0" applyAlignment="0" applyProtection="0"/>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37" fontId="85" fillId="0" borderId="0"/>
    <xf numFmtId="0" fontId="63" fillId="40" borderId="0" applyNumberFormat="0" applyBorder="0" applyAlignment="0" applyProtection="0">
      <alignment vertical="center"/>
    </xf>
    <xf numFmtId="0" fontId="53" fillId="36" borderId="0" applyNumberFormat="0" applyBorder="0" applyAlignment="0" applyProtection="0">
      <alignment vertical="center"/>
    </xf>
    <xf numFmtId="0" fontId="86" fillId="57" borderId="21" applyNumberFormat="0" applyAlignment="0" applyProtection="0">
      <alignment vertical="center"/>
    </xf>
    <xf numFmtId="0" fontId="53" fillId="36" borderId="0" applyNumberFormat="0" applyBorder="0" applyAlignment="0" applyProtection="0">
      <alignment vertical="center"/>
    </xf>
    <xf numFmtId="0" fontId="63" fillId="40" borderId="0" applyNumberFormat="0" applyBorder="0" applyAlignment="0" applyProtection="0">
      <alignment vertical="center"/>
    </xf>
    <xf numFmtId="0" fontId="87" fillId="61" borderId="0" applyNumberFormat="0" applyBorder="0" applyAlignment="0" applyProtection="0">
      <alignment vertical="center"/>
    </xf>
    <xf numFmtId="0" fontId="54" fillId="42" borderId="0" applyNumberFormat="0" applyBorder="0" applyAlignment="0" applyProtection="0"/>
    <xf numFmtId="0" fontId="83" fillId="5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63" fillId="40" borderId="0" applyNumberFormat="0" applyBorder="0" applyAlignment="0" applyProtection="0">
      <alignment vertical="center"/>
    </xf>
    <xf numFmtId="0" fontId="80" fillId="36" borderId="0" applyNumberFormat="0" applyBorder="0" applyAlignment="0" applyProtection="0"/>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7" fillId="53" borderId="0" applyNumberFormat="0" applyBorder="0" applyAlignment="0" applyProtection="0">
      <alignment vertical="center"/>
    </xf>
    <xf numFmtId="0" fontId="54" fillId="37" borderId="0" applyNumberFormat="0" applyBorder="0" applyAlignment="0" applyProtection="0"/>
    <xf numFmtId="0" fontId="67" fillId="36" borderId="0" applyNumberFormat="0" applyBorder="0" applyAlignment="0" applyProtection="0">
      <alignment vertical="center"/>
    </xf>
    <xf numFmtId="0" fontId="53" fillId="36" borderId="0" applyNumberFormat="0" applyBorder="0" applyAlignment="0" applyProtection="0">
      <alignment vertical="center"/>
    </xf>
    <xf numFmtId="0" fontId="67" fillId="33" borderId="0" applyNumberFormat="0" applyBorder="0" applyAlignment="0" applyProtection="0">
      <alignment vertical="center"/>
    </xf>
    <xf numFmtId="0" fontId="82" fillId="0" borderId="26" applyNumberFormat="0" applyFill="0" applyAlignment="0" applyProtection="0">
      <alignment vertical="center"/>
    </xf>
    <xf numFmtId="178" fontId="58" fillId="0" borderId="0" applyFont="0" applyFill="0" applyBorder="0" applyAlignment="0" applyProtection="0"/>
    <xf numFmtId="0" fontId="67" fillId="38" borderId="0" applyNumberFormat="0" applyBorder="0" applyAlignment="0" applyProtection="0">
      <alignment vertical="center"/>
    </xf>
    <xf numFmtId="0" fontId="0" fillId="0" borderId="0"/>
    <xf numFmtId="0" fontId="67" fillId="35" borderId="0" applyNumberFormat="0" applyBorder="0" applyAlignment="0" applyProtection="0">
      <alignment vertical="center"/>
    </xf>
    <xf numFmtId="0" fontId="0" fillId="0" borderId="0">
      <alignment vertical="center"/>
    </xf>
    <xf numFmtId="40" fontId="84" fillId="0" borderId="0" applyFont="0" applyFill="0" applyBorder="0" applyAlignment="0" applyProtection="0"/>
    <xf numFmtId="0" fontId="67" fillId="40" borderId="0" applyNumberFormat="0" applyBorder="0" applyAlignment="0" applyProtection="0">
      <alignment vertical="center"/>
    </xf>
    <xf numFmtId="0" fontId="63" fillId="62" borderId="0" applyNumberFormat="0" applyBorder="0" applyAlignment="0" applyProtection="0">
      <alignment vertical="center"/>
    </xf>
    <xf numFmtId="0" fontId="52" fillId="34" borderId="0" applyNumberFormat="0" applyBorder="0" applyAlignment="0" applyProtection="0"/>
    <xf numFmtId="0" fontId="53" fillId="36" borderId="0" applyNumberFormat="0" applyBorder="0" applyAlignment="0" applyProtection="0">
      <alignment vertical="center"/>
    </xf>
    <xf numFmtId="0" fontId="63" fillId="62" borderId="0" applyNumberFormat="0" applyBorder="0" applyAlignment="0" applyProtection="0">
      <alignment vertical="center"/>
    </xf>
    <xf numFmtId="0" fontId="53" fillId="36" borderId="0" applyNumberFormat="0" applyBorder="0" applyAlignment="0" applyProtection="0">
      <alignment vertical="center"/>
    </xf>
    <xf numFmtId="0" fontId="52" fillId="34"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3" fillId="62"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78" fillId="0" borderId="25" applyNumberFormat="0" applyFill="0" applyAlignment="0" applyProtection="0">
      <alignment vertical="center"/>
    </xf>
    <xf numFmtId="0" fontId="51" fillId="35" borderId="0" applyNumberFormat="0" applyBorder="0" applyAlignment="0" applyProtection="0">
      <alignment vertical="center"/>
    </xf>
    <xf numFmtId="0" fontId="63" fillId="62" borderId="0" applyNumberFormat="0" applyBorder="0" applyAlignment="0" applyProtection="0">
      <alignment vertical="center"/>
    </xf>
    <xf numFmtId="0" fontId="53" fillId="36" borderId="0" applyNumberFormat="0" applyBorder="0" applyAlignment="0" applyProtection="0">
      <alignment vertical="center"/>
    </xf>
    <xf numFmtId="179" fontId="88" fillId="63" borderId="0"/>
    <xf numFmtId="0" fontId="53" fillId="36" borderId="0" applyNumberFormat="0" applyBorder="0" applyAlignment="0" applyProtection="0">
      <alignment vertical="center"/>
    </xf>
    <xf numFmtId="0" fontId="89" fillId="0" borderId="27" applyNumberFormat="0" applyFill="0" applyProtection="0">
      <alignment horizontal="center"/>
    </xf>
    <xf numFmtId="0" fontId="52" fillId="35" borderId="0" applyNumberFormat="0" applyBorder="0" applyAlignment="0" applyProtection="0">
      <alignment vertical="center"/>
    </xf>
    <xf numFmtId="0" fontId="63" fillId="62"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63" fillId="62" borderId="0" applyNumberFormat="0" applyBorder="0" applyAlignment="0" applyProtection="0">
      <alignment vertical="center"/>
    </xf>
    <xf numFmtId="0" fontId="90" fillId="57" borderId="28" applyNumberFormat="0" applyAlignment="0" applyProtection="0">
      <alignment vertical="center"/>
    </xf>
    <xf numFmtId="0" fontId="63" fillId="45"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63" fillId="45" borderId="0" applyNumberFormat="0" applyBorder="0" applyAlignment="0" applyProtection="0">
      <alignment vertical="center"/>
    </xf>
    <xf numFmtId="0" fontId="52" fillId="34" borderId="0" applyNumberFormat="0" applyBorder="0" applyAlignment="0" applyProtection="0"/>
    <xf numFmtId="0" fontId="63" fillId="45" borderId="0" applyNumberFormat="0" applyBorder="0" applyAlignment="0" applyProtection="0">
      <alignment vertical="center"/>
    </xf>
    <xf numFmtId="0" fontId="51" fillId="33" borderId="0" applyNumberFormat="0" applyBorder="0" applyAlignment="0" applyProtection="0">
      <alignment vertical="center"/>
    </xf>
    <xf numFmtId="0" fontId="56" fillId="47"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3" fillId="45" borderId="0" applyNumberFormat="0" applyBorder="0" applyAlignment="0" applyProtection="0">
      <alignment vertical="center"/>
    </xf>
    <xf numFmtId="0" fontId="74" fillId="35" borderId="0" applyNumberFormat="0" applyBorder="0" applyAlignment="0" applyProtection="0">
      <alignment vertical="center"/>
    </xf>
    <xf numFmtId="0" fontId="51" fillId="33" borderId="0" applyNumberFormat="0" applyBorder="0" applyAlignment="0" applyProtection="0">
      <alignment vertical="center"/>
    </xf>
    <xf numFmtId="0" fontId="82" fillId="0" borderId="26" applyNumberFormat="0" applyFill="0" applyAlignment="0" applyProtection="0">
      <alignment vertical="center"/>
    </xf>
    <xf numFmtId="0" fontId="53" fillId="36" borderId="0" applyNumberFormat="0" applyBorder="0" applyAlignment="0" applyProtection="0">
      <alignment vertical="center"/>
    </xf>
    <xf numFmtId="0" fontId="63" fillId="45" borderId="0" applyNumberFormat="0" applyBorder="0" applyAlignment="0" applyProtection="0">
      <alignment vertical="center"/>
    </xf>
    <xf numFmtId="0" fontId="0" fillId="0" borderId="0"/>
    <xf numFmtId="0" fontId="63" fillId="51" borderId="0" applyNumberFormat="0" applyBorder="0" applyAlignment="0" applyProtection="0">
      <alignment vertical="center"/>
    </xf>
    <xf numFmtId="0" fontId="79" fillId="52" borderId="0" applyNumberFormat="0" applyBorder="0" applyAlignment="0" applyProtection="0"/>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54" fillId="41" borderId="0" applyNumberFormat="0" applyBorder="0" applyAlignment="0" applyProtection="0"/>
    <xf numFmtId="0" fontId="63" fillId="51" borderId="0" applyNumberFormat="0" applyBorder="0" applyAlignment="0" applyProtection="0">
      <alignment vertical="center"/>
    </xf>
    <xf numFmtId="180" fontId="5" fillId="0" borderId="0"/>
    <xf numFmtId="0" fontId="70" fillId="0" borderId="22" applyNumberFormat="0" applyFill="0" applyAlignment="0" applyProtection="0">
      <alignment vertical="center"/>
    </xf>
    <xf numFmtId="0" fontId="57" fillId="40" borderId="21" applyNumberFormat="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91" fillId="0" borderId="0"/>
    <xf numFmtId="0" fontId="63" fillId="38" borderId="0" applyNumberFormat="0" applyBorder="0" applyAlignment="0" applyProtection="0">
      <alignment vertical="center"/>
    </xf>
    <xf numFmtId="0" fontId="71" fillId="0" borderId="23" applyNumberFormat="0" applyFill="0" applyAlignment="0" applyProtection="0">
      <alignment vertical="center"/>
    </xf>
    <xf numFmtId="0" fontId="63" fillId="38" borderId="0" applyNumberFormat="0" applyBorder="0" applyAlignment="0" applyProtection="0">
      <alignment vertical="center"/>
    </xf>
    <xf numFmtId="0" fontId="51" fillId="33" borderId="0" applyNumberFormat="0" applyBorder="0" applyAlignment="0" applyProtection="0">
      <alignment vertical="center"/>
    </xf>
    <xf numFmtId="0" fontId="63" fillId="38" borderId="0" applyNumberFormat="0" applyBorder="0" applyAlignment="0" applyProtection="0">
      <alignment vertical="center"/>
    </xf>
    <xf numFmtId="0" fontId="53" fillId="36" borderId="0" applyNumberFormat="0" applyBorder="0" applyAlignment="0" applyProtection="0">
      <alignment vertical="center"/>
    </xf>
    <xf numFmtId="0" fontId="92" fillId="38" borderId="0" applyNumberFormat="0" applyBorder="0" applyAlignment="0" applyProtection="0">
      <alignment vertical="center"/>
    </xf>
    <xf numFmtId="0" fontId="63" fillId="38" borderId="0" applyNumberFormat="0" applyBorder="0" applyAlignment="0" applyProtection="0">
      <alignment vertical="center"/>
    </xf>
    <xf numFmtId="0" fontId="70" fillId="0" borderId="0" applyNumberFormat="0" applyFill="0" applyBorder="0" applyAlignment="0" applyProtection="0">
      <alignment vertical="center"/>
    </xf>
    <xf numFmtId="0" fontId="53" fillId="36" borderId="0" applyNumberFormat="0" applyBorder="0" applyAlignment="0" applyProtection="0">
      <alignment vertical="center"/>
    </xf>
    <xf numFmtId="0" fontId="11" fillId="0" borderId="0"/>
    <xf numFmtId="0" fontId="63" fillId="38"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181" fontId="58" fillId="0" borderId="0" applyFont="0" applyFill="0" applyBorder="0" applyAlignment="0" applyProtection="0"/>
    <xf numFmtId="0" fontId="0" fillId="0" borderId="0"/>
    <xf numFmtId="0" fontId="93" fillId="0" borderId="0" applyNumberFormat="0" applyFill="0" applyBorder="0" applyAlignment="0" applyProtection="0"/>
    <xf numFmtId="0" fontId="63" fillId="38" borderId="0" applyNumberFormat="0" applyBorder="0" applyAlignment="0" applyProtection="0">
      <alignment vertical="center"/>
    </xf>
    <xf numFmtId="0" fontId="51" fillId="33" borderId="0" applyNumberFormat="0" applyBorder="0" applyAlignment="0" applyProtection="0">
      <alignment vertical="center"/>
    </xf>
    <xf numFmtId="0" fontId="63" fillId="62" borderId="0" applyNumberFormat="0" applyBorder="0" applyAlignment="0" applyProtection="0">
      <alignment vertical="center"/>
    </xf>
    <xf numFmtId="0" fontId="94" fillId="0" borderId="0" applyNumberFormat="0" applyFill="0" applyBorder="0" applyAlignment="0" applyProtection="0">
      <alignment vertical="center"/>
    </xf>
    <xf numFmtId="3" fontId="95" fillId="0" borderId="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63" fillId="62" borderId="0" applyNumberFormat="0" applyBorder="0" applyAlignment="0" applyProtection="0">
      <alignment vertical="center"/>
    </xf>
    <xf numFmtId="0" fontId="56" fillId="54" borderId="0" applyNumberFormat="0" applyBorder="0" applyAlignment="0" applyProtection="0"/>
    <xf numFmtId="0" fontId="63" fillId="62" borderId="0" applyNumberFormat="0" applyBorder="0" applyAlignment="0" applyProtection="0">
      <alignment vertical="center"/>
    </xf>
    <xf numFmtId="0" fontId="60" fillId="64" borderId="0" applyNumberFormat="0" applyBorder="0" applyAlignment="0" applyProtection="0">
      <alignment vertical="center"/>
    </xf>
    <xf numFmtId="0" fontId="79" fillId="52" borderId="0" applyNumberFormat="0" applyBorder="0" applyAlignment="0" applyProtection="0"/>
    <xf numFmtId="0" fontId="63" fillId="62" borderId="0" applyNumberFormat="0" applyBorder="0" applyAlignment="0" applyProtection="0">
      <alignment vertical="center"/>
    </xf>
    <xf numFmtId="0" fontId="53" fillId="36" borderId="0" applyNumberFormat="0" applyBorder="0" applyAlignment="0" applyProtection="0">
      <alignment vertical="center"/>
    </xf>
    <xf numFmtId="0" fontId="63" fillId="62" borderId="0" applyNumberFormat="0" applyBorder="0" applyAlignment="0" applyProtection="0">
      <alignment vertical="center"/>
    </xf>
    <xf numFmtId="0" fontId="63" fillId="62" borderId="0" applyNumberFormat="0" applyBorder="0" applyAlignment="0" applyProtection="0">
      <alignment vertical="center"/>
    </xf>
    <xf numFmtId="0" fontId="51" fillId="33" borderId="0" applyNumberFormat="0" applyBorder="0" applyAlignment="0" applyProtection="0">
      <alignment vertical="center"/>
    </xf>
    <xf numFmtId="0" fontId="71" fillId="0" borderId="23" applyNumberFormat="0" applyFill="0" applyAlignment="0" applyProtection="0">
      <alignment vertical="center"/>
    </xf>
    <xf numFmtId="0" fontId="63" fillId="46" borderId="0" applyNumberFormat="0" applyBorder="0" applyAlignment="0" applyProtection="0">
      <alignment vertical="center"/>
    </xf>
    <xf numFmtId="0" fontId="51" fillId="33" borderId="0" applyNumberFormat="0" applyBorder="0" applyAlignment="0" applyProtection="0">
      <alignment vertical="center"/>
    </xf>
    <xf numFmtId="0" fontId="96" fillId="0" borderId="0" applyNumberFormat="0" applyFill="0" applyBorder="0" applyAlignment="0" applyProtection="0">
      <alignment vertical="center"/>
    </xf>
    <xf numFmtId="0" fontId="53" fillId="36" borderId="0" applyNumberFormat="0" applyBorder="0" applyAlignment="0" applyProtection="0">
      <alignment vertical="center"/>
    </xf>
    <xf numFmtId="0" fontId="60" fillId="59" borderId="0" applyNumberFormat="0" applyBorder="0" applyAlignment="0" applyProtection="0">
      <alignment vertical="center"/>
    </xf>
    <xf numFmtId="0" fontId="51" fillId="33" borderId="0" applyNumberFormat="0" applyBorder="0" applyAlignment="0" applyProtection="0">
      <alignment vertical="center"/>
    </xf>
    <xf numFmtId="0" fontId="63" fillId="46" borderId="0" applyNumberFormat="0" applyBorder="0" applyAlignment="0" applyProtection="0">
      <alignment vertical="center"/>
    </xf>
    <xf numFmtId="0" fontId="61" fillId="36" borderId="0" applyNumberFormat="0" applyBorder="0" applyAlignment="0" applyProtection="0">
      <alignment vertical="center"/>
    </xf>
    <xf numFmtId="0" fontId="63" fillId="46" borderId="0" applyNumberFormat="0" applyBorder="0" applyAlignment="0" applyProtection="0">
      <alignment vertical="center"/>
    </xf>
    <xf numFmtId="0" fontId="53" fillId="36" borderId="0" applyNumberFormat="0" applyBorder="0" applyAlignment="0" applyProtection="0">
      <alignment vertical="center"/>
    </xf>
    <xf numFmtId="0" fontId="52" fillId="35" borderId="0" applyNumberFormat="0" applyBorder="0" applyAlignment="0" applyProtection="0">
      <alignment vertical="center"/>
    </xf>
    <xf numFmtId="0" fontId="63" fillId="62" borderId="0" applyNumberFormat="0" applyBorder="0" applyAlignment="0" applyProtection="0">
      <alignment vertical="center"/>
    </xf>
    <xf numFmtId="0" fontId="0" fillId="0" borderId="0"/>
    <xf numFmtId="0" fontId="0" fillId="0" borderId="0"/>
    <xf numFmtId="0" fontId="74" fillId="35" borderId="0" applyNumberFormat="0" applyBorder="0" applyAlignment="0" applyProtection="0">
      <alignment vertical="center"/>
    </xf>
    <xf numFmtId="0" fontId="63" fillId="46" borderId="0" applyNumberFormat="0" applyBorder="0" applyAlignment="0" applyProtection="0">
      <alignment vertical="center"/>
    </xf>
    <xf numFmtId="0" fontId="54" fillId="37" borderId="0" applyNumberFormat="0" applyBorder="0" applyAlignment="0" applyProtection="0"/>
    <xf numFmtId="0" fontId="4" fillId="0" borderId="0"/>
    <xf numFmtId="0" fontId="67" fillId="62" borderId="0" applyNumberFormat="0" applyBorder="0" applyAlignment="0" applyProtection="0">
      <alignment vertical="center"/>
    </xf>
    <xf numFmtId="0" fontId="67" fillId="45" borderId="0" applyNumberFormat="0" applyBorder="0" applyAlignment="0" applyProtection="0">
      <alignment vertical="center"/>
    </xf>
    <xf numFmtId="0" fontId="63" fillId="45" borderId="0" applyNumberFormat="0" applyBorder="0" applyAlignment="0" applyProtection="0">
      <alignment vertical="center"/>
    </xf>
    <xf numFmtId="0" fontId="63" fillId="51" borderId="0" applyNumberFormat="0" applyBorder="0" applyAlignment="0" applyProtection="0">
      <alignment vertical="center"/>
    </xf>
    <xf numFmtId="0" fontId="57" fillId="40" borderId="21" applyNumberFormat="0" applyAlignment="0" applyProtection="0">
      <alignment vertical="center"/>
    </xf>
    <xf numFmtId="0" fontId="63" fillId="38" borderId="0" applyNumberFormat="0" applyBorder="0" applyAlignment="0" applyProtection="0">
      <alignment vertical="center"/>
    </xf>
    <xf numFmtId="0" fontId="56" fillId="47" borderId="0" applyNumberFormat="0" applyBorder="0" applyAlignment="0" applyProtection="0"/>
    <xf numFmtId="0" fontId="92" fillId="38" borderId="0" applyNumberFormat="0" applyBorder="0" applyAlignment="0" applyProtection="0">
      <alignment vertical="center"/>
    </xf>
    <xf numFmtId="0" fontId="57" fillId="40" borderId="21" applyNumberFormat="0" applyAlignment="0" applyProtection="0">
      <alignment vertical="center"/>
    </xf>
    <xf numFmtId="0" fontId="67" fillId="62" borderId="0" applyNumberFormat="0" applyBorder="0" applyAlignment="0" applyProtection="0">
      <alignment vertical="center"/>
    </xf>
    <xf numFmtId="0" fontId="97" fillId="33" borderId="0" applyNumberFormat="0" applyBorder="0" applyAlignment="0" applyProtection="0">
      <alignment vertical="center"/>
    </xf>
    <xf numFmtId="0" fontId="66" fillId="35" borderId="0" applyNumberFormat="0" applyBorder="0" applyAlignment="0" applyProtection="0">
      <alignment vertical="center"/>
    </xf>
    <xf numFmtId="0" fontId="63" fillId="62" borderId="0" applyNumberFormat="0" applyBorder="0" applyAlignment="0" applyProtection="0">
      <alignment vertical="center"/>
    </xf>
    <xf numFmtId="0" fontId="67" fillId="46" borderId="0" applyNumberFormat="0" applyBorder="0" applyAlignment="0" applyProtection="0">
      <alignment vertical="center"/>
    </xf>
    <xf numFmtId="0" fontId="51" fillId="33" borderId="0" applyNumberFormat="0" applyBorder="0" applyAlignment="0" applyProtection="0">
      <alignment vertical="center"/>
    </xf>
    <xf numFmtId="0" fontId="97" fillId="33" borderId="0" applyNumberFormat="0" applyBorder="0" applyAlignment="0" applyProtection="0">
      <alignment vertical="center"/>
    </xf>
    <xf numFmtId="0" fontId="70" fillId="0" borderId="22" applyNumberFormat="0" applyFill="0" applyAlignment="0" applyProtection="0">
      <alignment vertical="center"/>
    </xf>
    <xf numFmtId="0" fontId="57" fillId="40" borderId="21" applyNumberFormat="0" applyAlignment="0" applyProtection="0">
      <alignment vertical="center"/>
    </xf>
    <xf numFmtId="0" fontId="53" fillId="36" borderId="0" applyNumberFormat="0" applyBorder="0" applyAlignment="0" applyProtection="0">
      <alignment vertical="center"/>
    </xf>
    <xf numFmtId="0" fontId="70" fillId="0" borderId="22" applyNumberFormat="0" applyFill="0" applyAlignment="0" applyProtection="0">
      <alignment vertical="center"/>
    </xf>
    <xf numFmtId="41" fontId="56" fillId="0" borderId="0" applyFont="0" applyFill="0" applyBorder="0" applyAlignment="0" applyProtection="0">
      <alignment vertical="center"/>
    </xf>
    <xf numFmtId="0" fontId="63" fillId="46" borderId="0" applyNumberFormat="0" applyBorder="0" applyAlignment="0" applyProtection="0">
      <alignment vertical="center"/>
    </xf>
    <xf numFmtId="0" fontId="60" fillId="59" borderId="0" applyNumberFormat="0" applyBorder="0" applyAlignment="0" applyProtection="0">
      <alignment vertical="center"/>
    </xf>
    <xf numFmtId="0" fontId="53" fillId="36" borderId="0" applyNumberFormat="0" applyBorder="0" applyAlignment="0" applyProtection="0">
      <alignment vertical="center"/>
    </xf>
    <xf numFmtId="0" fontId="60" fillId="59" borderId="0" applyNumberFormat="0" applyBorder="0" applyAlignment="0" applyProtection="0">
      <alignment vertical="center"/>
    </xf>
    <xf numFmtId="43" fontId="5" fillId="0" borderId="0" applyFont="0" applyFill="0" applyBorder="0" applyAlignment="0" applyProtection="0"/>
    <xf numFmtId="0" fontId="56" fillId="54" borderId="0" applyNumberFormat="0" applyBorder="0" applyAlignment="0" applyProtection="0"/>
    <xf numFmtId="0" fontId="53" fillId="36" borderId="0" applyNumberFormat="0" applyBorder="0" applyAlignment="0" applyProtection="0">
      <alignment vertical="center"/>
    </xf>
    <xf numFmtId="0" fontId="60" fillId="59" borderId="0" applyNumberFormat="0" applyBorder="0" applyAlignment="0" applyProtection="0">
      <alignment vertical="center"/>
    </xf>
    <xf numFmtId="0" fontId="56" fillId="54" borderId="0" applyNumberFormat="0" applyBorder="0" applyAlignment="0" applyProtection="0"/>
    <xf numFmtId="0" fontId="0" fillId="0" borderId="0"/>
    <xf numFmtId="0" fontId="53" fillId="36" borderId="0" applyNumberFormat="0" applyBorder="0" applyAlignment="0" applyProtection="0">
      <alignment vertical="center"/>
    </xf>
    <xf numFmtId="0" fontId="60" fillId="59" borderId="0" applyNumberFormat="0" applyBorder="0" applyAlignment="0" applyProtection="0">
      <alignment vertical="center"/>
    </xf>
    <xf numFmtId="0" fontId="54" fillId="43" borderId="0" applyNumberFormat="0" applyBorder="0" applyAlignment="0" applyProtection="0"/>
    <xf numFmtId="0" fontId="0" fillId="0" borderId="0"/>
    <xf numFmtId="0" fontId="60" fillId="59" borderId="0" applyNumberFormat="0" applyBorder="0" applyAlignment="0" applyProtection="0">
      <alignment vertical="center"/>
    </xf>
    <xf numFmtId="0" fontId="54" fillId="43" borderId="0" applyNumberFormat="0" applyBorder="0" applyAlignment="0" applyProtection="0"/>
    <xf numFmtId="0" fontId="56" fillId="54" borderId="0" applyNumberFormat="0" applyBorder="0" applyAlignment="0" applyProtection="0"/>
    <xf numFmtId="0" fontId="73" fillId="0" borderId="0" applyNumberFormat="0" applyFill="0" applyBorder="0" applyAlignment="0" applyProtection="0">
      <alignment vertical="center"/>
    </xf>
    <xf numFmtId="0" fontId="98" fillId="65" borderId="0" applyNumberFormat="0" applyBorder="0" applyAlignment="0" applyProtection="0"/>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98" fillId="65" borderId="0" applyNumberFormat="0" applyBorder="0" applyAlignment="0" applyProtection="0"/>
    <xf numFmtId="0" fontId="73" fillId="0" borderId="0" applyNumberFormat="0" applyFill="0" applyBorder="0" applyAlignment="0" applyProtection="0">
      <alignment vertical="center"/>
    </xf>
    <xf numFmtId="0" fontId="60" fillId="45" borderId="0" applyNumberFormat="0" applyBorder="0" applyAlignment="0" applyProtection="0">
      <alignment vertical="center"/>
    </xf>
    <xf numFmtId="182" fontId="0" fillId="0" borderId="0" applyFont="0" applyFill="0" applyBorder="0" applyAlignment="0" applyProtection="0"/>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60" fillId="45" borderId="0" applyNumberFormat="0" applyBorder="0" applyAlignment="0" applyProtection="0">
      <alignment vertical="center"/>
    </xf>
    <xf numFmtId="9" fontId="75" fillId="0" borderId="0" applyFont="0" applyFill="0" applyBorder="0" applyAlignment="0" applyProtection="0"/>
    <xf numFmtId="0" fontId="60" fillId="45" borderId="0" applyNumberFormat="0" applyBorder="0" applyAlignment="0" applyProtection="0">
      <alignment vertical="center"/>
    </xf>
    <xf numFmtId="0" fontId="73" fillId="0" borderId="0" applyNumberFormat="0" applyFill="0" applyBorder="0" applyAlignment="0" applyProtection="0">
      <alignment vertical="center"/>
    </xf>
    <xf numFmtId="0" fontId="51" fillId="33" borderId="0" applyNumberFormat="0" applyBorder="0" applyAlignment="0" applyProtection="0">
      <alignment vertical="center"/>
    </xf>
    <xf numFmtId="0" fontId="0" fillId="0" borderId="0"/>
    <xf numFmtId="0" fontId="54" fillId="37" borderId="0" applyNumberFormat="0" applyBorder="0" applyAlignment="0" applyProtection="0"/>
    <xf numFmtId="0" fontId="60" fillId="45" borderId="0" applyNumberFormat="0" applyBorder="0" applyAlignment="0" applyProtection="0">
      <alignment vertical="center"/>
    </xf>
    <xf numFmtId="0" fontId="99" fillId="66" borderId="29">
      <protection locked="0"/>
    </xf>
    <xf numFmtId="0" fontId="73" fillId="0" borderId="0" applyNumberFormat="0" applyFill="0" applyBorder="0" applyAlignment="0" applyProtection="0">
      <alignment vertical="center"/>
    </xf>
    <xf numFmtId="0" fontId="60" fillId="51" borderId="0" applyNumberFormat="0" applyBorder="0" applyAlignment="0" applyProtection="0">
      <alignment vertical="center"/>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79" fillId="52" borderId="0" applyNumberFormat="0" applyBorder="0" applyAlignment="0" applyProtection="0"/>
    <xf numFmtId="0" fontId="73" fillId="0" borderId="0" applyNumberFormat="0" applyFill="0" applyBorder="0" applyAlignment="0" applyProtection="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0" fontId="60" fillId="51"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0" fontId="60" fillId="51" borderId="0" applyNumberFormat="0" applyBorder="0" applyAlignment="0" applyProtection="0">
      <alignment vertical="center"/>
    </xf>
    <xf numFmtId="0" fontId="53" fillId="38" borderId="0" applyNumberFormat="0" applyBorder="0" applyAlignment="0" applyProtection="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0" fontId="53" fillId="36" borderId="0" applyNumberFormat="0" applyBorder="0" applyAlignment="0" applyProtection="0">
      <alignment vertical="center"/>
    </xf>
    <xf numFmtId="0" fontId="60" fillId="51" borderId="0" applyNumberFormat="0" applyBorder="0" applyAlignment="0" applyProtection="0">
      <alignment vertical="center"/>
    </xf>
    <xf numFmtId="0" fontId="53" fillId="36" borderId="0" applyNumberFormat="0" applyBorder="0" applyAlignment="0" applyProtection="0">
      <alignment vertical="center"/>
    </xf>
    <xf numFmtId="0" fontId="60" fillId="51" borderId="0" applyNumberFormat="0" applyBorder="0" applyAlignment="0" applyProtection="0">
      <alignment vertical="center"/>
    </xf>
    <xf numFmtId="0" fontId="79" fillId="52" borderId="0" applyNumberFormat="0" applyBorder="0" applyAlignment="0" applyProtection="0"/>
    <xf numFmtId="0" fontId="100" fillId="0" borderId="0" applyNumberFormat="0" applyFill="0" applyBorder="0" applyAlignment="0" applyProtection="0">
      <alignment vertical="top"/>
      <protection locked="0"/>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60" fillId="56" borderId="0" applyNumberFormat="0" applyBorder="0" applyAlignment="0" applyProtection="0">
      <alignment vertical="center"/>
    </xf>
    <xf numFmtId="14" fontId="55" fillId="0" borderId="0">
      <alignment horizontal="center" wrapText="1"/>
      <protection locked="0"/>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60" fillId="56" borderId="0" applyNumberFormat="0" applyBorder="0" applyAlignment="0" applyProtection="0">
      <alignment vertical="center"/>
    </xf>
    <xf numFmtId="0" fontId="53" fillId="36" borderId="0" applyNumberFormat="0" applyBorder="0" applyAlignment="0" applyProtection="0">
      <alignment vertical="center"/>
    </xf>
    <xf numFmtId="0" fontId="0" fillId="0" borderId="0" applyNumberFormat="0" applyFill="0" applyBorder="0" applyAlignment="0" applyProtection="0"/>
    <xf numFmtId="0" fontId="79" fillId="52" borderId="0" applyNumberFormat="0" applyBorder="0" applyAlignment="0" applyProtection="0"/>
    <xf numFmtId="0" fontId="97" fillId="33" borderId="0" applyNumberFormat="0" applyBorder="0" applyAlignment="0" applyProtection="0">
      <alignment vertical="center"/>
    </xf>
    <xf numFmtId="0" fontId="60" fillId="56" borderId="0" applyNumberFormat="0" applyBorder="0" applyAlignment="0" applyProtection="0">
      <alignment vertical="center"/>
    </xf>
    <xf numFmtId="0" fontId="79" fillId="52" borderId="0" applyNumberFormat="0" applyBorder="0" applyAlignment="0" applyProtection="0"/>
    <xf numFmtId="0" fontId="60" fillId="56" borderId="0" applyNumberFormat="0" applyBorder="0" applyAlignment="0" applyProtection="0">
      <alignment vertical="center"/>
    </xf>
    <xf numFmtId="0" fontId="79" fillId="52" borderId="0" applyNumberFormat="0" applyBorder="0" applyAlignment="0" applyProtection="0"/>
    <xf numFmtId="0" fontId="52" fillId="34" borderId="0" applyNumberFormat="0" applyBorder="0" applyAlignment="0" applyProtection="0"/>
    <xf numFmtId="0" fontId="60" fillId="56" borderId="0" applyNumberFormat="0" applyBorder="0" applyAlignment="0" applyProtection="0">
      <alignment vertical="center"/>
    </xf>
    <xf numFmtId="0" fontId="52" fillId="34" borderId="0" applyNumberFormat="0" applyBorder="0" applyAlignment="0" applyProtection="0"/>
    <xf numFmtId="0" fontId="60" fillId="56" borderId="0" applyNumberFormat="0" applyBorder="0" applyAlignment="0" applyProtection="0">
      <alignment vertical="center"/>
    </xf>
    <xf numFmtId="0" fontId="53" fillId="36" borderId="0" applyNumberFormat="0" applyBorder="0" applyAlignment="0" applyProtection="0">
      <alignment vertical="center"/>
    </xf>
    <xf numFmtId="0" fontId="56" fillId="39" borderId="0" applyNumberFormat="0" applyBorder="0" applyAlignment="0" applyProtection="0"/>
    <xf numFmtId="0" fontId="83" fillId="56" borderId="0" applyNumberFormat="0" applyBorder="0" applyAlignment="0" applyProtection="0">
      <alignment vertical="center"/>
    </xf>
    <xf numFmtId="0" fontId="60" fillId="48" borderId="0" applyNumberFormat="0" applyBorder="0" applyAlignment="0" applyProtection="0">
      <alignment vertical="center"/>
    </xf>
    <xf numFmtId="0" fontId="53" fillId="36" borderId="0" applyNumberFormat="0" applyBorder="0" applyAlignment="0" applyProtection="0">
      <alignment vertical="center"/>
    </xf>
    <xf numFmtId="0" fontId="70" fillId="0" borderId="0" applyNumberFormat="0" applyFill="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82" fillId="0" borderId="26" applyNumberFormat="0" applyFill="0" applyAlignment="0" applyProtection="0">
      <alignment vertical="center"/>
    </xf>
    <xf numFmtId="0" fontId="60" fillId="48" borderId="0" applyNumberFormat="0" applyBorder="0" applyAlignment="0" applyProtection="0">
      <alignment vertical="center"/>
    </xf>
    <xf numFmtId="0" fontId="53" fillId="36" borderId="0" applyNumberFormat="0" applyBorder="0" applyAlignment="0" applyProtection="0">
      <alignment vertical="center"/>
    </xf>
    <xf numFmtId="0" fontId="60" fillId="48" borderId="0" applyNumberFormat="0" applyBorder="0" applyAlignment="0" applyProtection="0">
      <alignment vertical="center"/>
    </xf>
    <xf numFmtId="0" fontId="54" fillId="67" borderId="0" applyNumberFormat="0" applyBorder="0" applyAlignment="0" applyProtection="0"/>
    <xf numFmtId="0" fontId="60" fillId="56" borderId="0" applyNumberFormat="0" applyBorder="0" applyAlignment="0" applyProtection="0">
      <alignment vertical="center"/>
    </xf>
    <xf numFmtId="0" fontId="0" fillId="0" borderId="0">
      <alignment vertical="center"/>
    </xf>
    <xf numFmtId="0" fontId="60" fillId="68" borderId="0" applyNumberFormat="0" applyBorder="0" applyAlignment="0" applyProtection="0">
      <alignment vertical="center"/>
    </xf>
    <xf numFmtId="0" fontId="97" fillId="33" borderId="0" applyNumberFormat="0" applyBorder="0" applyAlignment="0" applyProtection="0">
      <alignment vertical="center"/>
    </xf>
    <xf numFmtId="0" fontId="99" fillId="66" borderId="29">
      <protection locked="0"/>
    </xf>
    <xf numFmtId="0" fontId="60" fillId="68" borderId="0" applyNumberFormat="0" applyBorder="0" applyAlignment="0" applyProtection="0">
      <alignment vertical="center"/>
    </xf>
    <xf numFmtId="0" fontId="92" fillId="38" borderId="0" applyNumberFormat="0" applyBorder="0" applyAlignment="0" applyProtection="0">
      <alignment vertical="center"/>
    </xf>
    <xf numFmtId="0" fontId="53" fillId="36" borderId="0" applyNumberFormat="0" applyBorder="0" applyAlignment="0" applyProtection="0">
      <alignment vertical="center"/>
    </xf>
    <xf numFmtId="0" fontId="60" fillId="68" borderId="0" applyNumberFormat="0" applyBorder="0" applyAlignment="0" applyProtection="0">
      <alignment vertical="center"/>
    </xf>
    <xf numFmtId="0" fontId="101" fillId="0" borderId="0"/>
    <xf numFmtId="0" fontId="53" fillId="36"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59" borderId="0" applyNumberFormat="0" applyBorder="0" applyAlignment="0" applyProtection="0">
      <alignment vertical="center"/>
    </xf>
    <xf numFmtId="0" fontId="54" fillId="42" borderId="0" applyNumberFormat="0" applyBorder="0" applyAlignment="0" applyProtection="0"/>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6" fillId="54" borderId="0" applyNumberFormat="0" applyBorder="0" applyAlignment="0" applyProtection="0"/>
    <xf numFmtId="0" fontId="60" fillId="51" borderId="0" applyNumberFormat="0" applyBorder="0" applyAlignment="0" applyProtection="0">
      <alignment vertical="center"/>
    </xf>
    <xf numFmtId="0" fontId="83" fillId="48" borderId="0" applyNumberFormat="0" applyBorder="0" applyAlignment="0" applyProtection="0">
      <alignment vertical="center"/>
    </xf>
    <xf numFmtId="0" fontId="54" fillId="42" borderId="0" applyNumberFormat="0" applyBorder="0" applyAlignment="0" applyProtection="0"/>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0" fillId="48" borderId="0" applyNumberFormat="0" applyBorder="0" applyAlignment="0" applyProtection="0">
      <alignment vertical="center"/>
    </xf>
    <xf numFmtId="0" fontId="64" fillId="36" borderId="0" applyNumberFormat="0" applyBorder="0" applyAlignment="0" applyProtection="0">
      <alignment vertical="center"/>
    </xf>
    <xf numFmtId="0" fontId="51" fillId="33" borderId="0" applyNumberFormat="0" applyBorder="0" applyAlignment="0" applyProtection="0">
      <alignment vertical="center"/>
    </xf>
    <xf numFmtId="0" fontId="0" fillId="0" borderId="0"/>
    <xf numFmtId="0" fontId="83" fillId="68" borderId="0" applyNumberFormat="0" applyBorder="0" applyAlignment="0" applyProtection="0">
      <alignment vertical="center"/>
    </xf>
    <xf numFmtId="0" fontId="0" fillId="0" borderId="0"/>
    <xf numFmtId="0" fontId="60" fillId="68" borderId="0" applyNumberFormat="0" applyBorder="0" applyAlignment="0" applyProtection="0">
      <alignment vertical="center"/>
    </xf>
    <xf numFmtId="0" fontId="56" fillId="34" borderId="0" applyNumberFormat="0" applyBorder="0" applyAlignment="0" applyProtection="0"/>
    <xf numFmtId="0" fontId="51" fillId="33" borderId="0" applyNumberFormat="0" applyBorder="0" applyAlignment="0" applyProtection="0">
      <alignment vertical="center"/>
    </xf>
    <xf numFmtId="0" fontId="75" fillId="0" borderId="0">
      <protection locked="0"/>
    </xf>
    <xf numFmtId="0" fontId="53" fillId="36" borderId="0" applyNumberFormat="0" applyBorder="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86" fillId="57" borderId="21" applyNumberFormat="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56" fillId="54" borderId="0" applyNumberFormat="0" applyBorder="0" applyAlignment="0" applyProtection="0"/>
    <xf numFmtId="0" fontId="69" fillId="38"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102" fillId="0" borderId="0"/>
    <xf numFmtId="0" fontId="53" fillId="36"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1" fillId="33" borderId="0" applyNumberFormat="0" applyBorder="0" applyAlignment="0" applyProtection="0">
      <alignment vertical="center"/>
    </xf>
    <xf numFmtId="0" fontId="54" fillId="39" borderId="0" applyNumberFormat="0" applyBorder="0" applyAlignment="0" applyProtection="0"/>
    <xf numFmtId="0" fontId="54" fillId="41"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43" fontId="58" fillId="0" borderId="0" applyFont="0" applyFill="0" applyBorder="0" applyAlignment="0" applyProtection="0"/>
    <xf numFmtId="0" fontId="53" fillId="36" borderId="0" applyNumberFormat="0" applyBorder="0" applyAlignment="0" applyProtection="0">
      <alignment vertical="center"/>
    </xf>
    <xf numFmtId="0" fontId="54" fillId="37" borderId="0" applyNumberFormat="0" applyBorder="0" applyAlignment="0" applyProtection="0"/>
    <xf numFmtId="0" fontId="53" fillId="36"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54" fillId="37" borderId="0" applyNumberFormat="0" applyBorder="0" applyAlignment="0" applyProtection="0"/>
    <xf numFmtId="0" fontId="54" fillId="37" borderId="0" applyNumberFormat="0" applyBorder="0" applyAlignment="0" applyProtection="0"/>
    <xf numFmtId="0" fontId="0" fillId="0" borderId="0">
      <alignment vertical="center"/>
    </xf>
    <xf numFmtId="0" fontId="60" fillId="48" borderId="0" applyNumberFormat="0" applyBorder="0" applyAlignment="0" applyProtection="0">
      <alignment vertical="center"/>
    </xf>
    <xf numFmtId="0" fontId="51" fillId="33" borderId="0" applyNumberFormat="0" applyBorder="0" applyAlignment="0" applyProtection="0">
      <alignment vertical="center"/>
    </xf>
    <xf numFmtId="0" fontId="0" fillId="0" borderId="0"/>
    <xf numFmtId="0" fontId="54" fillId="37" borderId="0" applyNumberFormat="0" applyBorder="0" applyAlignment="0" applyProtection="0"/>
    <xf numFmtId="0" fontId="53" fillId="38" borderId="0" applyNumberFormat="0" applyBorder="0" applyAlignment="0" applyProtection="0">
      <alignment vertical="center"/>
    </xf>
    <xf numFmtId="0" fontId="60" fillId="69" borderId="0" applyNumberFormat="0" applyBorder="0" applyAlignment="0" applyProtection="0">
      <alignment vertical="center"/>
    </xf>
    <xf numFmtId="0" fontId="103" fillId="70" borderId="30" applyNumberFormat="0" applyAlignment="0" applyProtection="0">
      <alignment vertical="center"/>
    </xf>
    <xf numFmtId="10" fontId="58" fillId="0" borderId="0" applyFont="0" applyFill="0" applyBorder="0" applyAlignment="0" applyProtection="0"/>
    <xf numFmtId="0" fontId="54" fillId="67" borderId="0" applyNumberFormat="0" applyBorder="0" applyAlignment="0" applyProtection="0"/>
    <xf numFmtId="0" fontId="56" fillId="47" borderId="0" applyNumberFormat="0" applyBorder="0" applyAlignment="0" applyProtection="0"/>
    <xf numFmtId="0" fontId="69" fillId="36" borderId="0" applyNumberFormat="0" applyBorder="0" applyAlignment="0" applyProtection="0">
      <alignment vertical="center"/>
    </xf>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41" fontId="56" fillId="0" borderId="0" applyFont="0" applyFill="0" applyBorder="0" applyAlignment="0" applyProtection="0">
      <alignment vertical="center"/>
    </xf>
    <xf numFmtId="0" fontId="0" fillId="0" borderId="0">
      <alignment vertical="center"/>
    </xf>
    <xf numFmtId="0" fontId="56" fillId="39" borderId="0" applyNumberFormat="0" applyBorder="0" applyAlignment="0" applyProtection="0"/>
    <xf numFmtId="179" fontId="101" fillId="71" borderId="0"/>
    <xf numFmtId="41" fontId="56" fillId="0" borderId="0" applyFont="0" applyFill="0" applyBorder="0" applyAlignment="0" applyProtection="0">
      <alignment vertical="center"/>
    </xf>
    <xf numFmtId="0" fontId="56" fillId="39" borderId="0" applyNumberFormat="0" applyBorder="0" applyAlignment="0" applyProtection="0"/>
    <xf numFmtId="0" fontId="90" fillId="57" borderId="28" applyNumberFormat="0" applyAlignment="0" applyProtection="0">
      <alignment vertical="center"/>
    </xf>
    <xf numFmtId="0" fontId="54" fillId="43" borderId="0" applyNumberFormat="0" applyBorder="0" applyAlignment="0" applyProtection="0"/>
    <xf numFmtId="0" fontId="64" fillId="38"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92" fillId="38" borderId="0" applyNumberFormat="0" applyBorder="0" applyAlignment="0" applyProtection="0">
      <alignment vertical="center"/>
    </xf>
    <xf numFmtId="0" fontId="66" fillId="35"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67" borderId="0" applyNumberFormat="0" applyBorder="0" applyAlignment="0" applyProtection="0"/>
    <xf numFmtId="0" fontId="52" fillId="35" borderId="0" applyNumberFormat="0" applyBorder="0" applyAlignment="0" applyProtection="0">
      <alignment vertical="center"/>
    </xf>
    <xf numFmtId="0" fontId="54" fillId="67" borderId="0" applyNumberFormat="0" applyBorder="0" applyAlignment="0" applyProtection="0"/>
    <xf numFmtId="0" fontId="54" fillId="67" borderId="0" applyNumberFormat="0" applyBorder="0" applyAlignment="0" applyProtection="0"/>
    <xf numFmtId="0" fontId="0" fillId="0" borderId="0">
      <alignment vertical="center"/>
    </xf>
    <xf numFmtId="41" fontId="58" fillId="0" borderId="0" applyFont="0" applyFill="0" applyBorder="0" applyAlignment="0" applyProtection="0"/>
    <xf numFmtId="0" fontId="54" fillId="67" borderId="0" applyNumberFormat="0" applyBorder="0" applyAlignment="0" applyProtection="0"/>
    <xf numFmtId="0" fontId="54" fillId="67" borderId="0" applyNumberFormat="0" applyBorder="0" applyAlignment="0" applyProtection="0"/>
    <xf numFmtId="0" fontId="64" fillId="38" borderId="0" applyNumberFormat="0" applyBorder="0" applyAlignment="0" applyProtection="0">
      <alignment vertical="center"/>
    </xf>
    <xf numFmtId="0" fontId="53" fillId="36" borderId="0" applyNumberFormat="0" applyBorder="0" applyAlignment="0" applyProtection="0">
      <alignment vertical="center"/>
    </xf>
    <xf numFmtId="0" fontId="54" fillId="67" borderId="0" applyNumberFormat="0" applyBorder="0" applyAlignment="0" applyProtection="0"/>
    <xf numFmtId="0" fontId="64" fillId="38" borderId="0" applyNumberFormat="0" applyBorder="0" applyAlignment="0" applyProtection="0">
      <alignment vertical="center"/>
    </xf>
    <xf numFmtId="0" fontId="53" fillId="36" borderId="0" applyNumberFormat="0" applyBorder="0" applyAlignment="0" applyProtection="0">
      <alignment vertical="center"/>
    </xf>
    <xf numFmtId="0" fontId="54" fillId="67" borderId="0" applyNumberFormat="0" applyBorder="0" applyAlignment="0" applyProtection="0"/>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4" fillId="67" borderId="0" applyNumberFormat="0" applyBorder="0" applyAlignment="0" applyProtection="0"/>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4" fillId="67" borderId="0" applyNumberFormat="0" applyBorder="0" applyAlignment="0" applyProtection="0"/>
    <xf numFmtId="0" fontId="69" fillId="38" borderId="0" applyNumberFormat="0" applyBorder="0" applyAlignment="0" applyProtection="0">
      <alignment vertical="center"/>
    </xf>
    <xf numFmtId="0" fontId="104" fillId="0" borderId="0" applyProtection="0"/>
    <xf numFmtId="0" fontId="54" fillId="67" borderId="0" applyNumberFormat="0" applyBorder="0" applyAlignment="0" applyProtection="0"/>
    <xf numFmtId="0" fontId="69" fillId="38" borderId="0" applyNumberFormat="0" applyBorder="0" applyAlignment="0" applyProtection="0">
      <alignment vertical="center"/>
    </xf>
    <xf numFmtId="0" fontId="60" fillId="72" borderId="0" applyNumberFormat="0" applyBorder="0" applyAlignment="0" applyProtection="0">
      <alignment vertical="center"/>
    </xf>
    <xf numFmtId="0" fontId="51" fillId="33"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4" fillId="58" borderId="0" applyNumberFormat="0" applyBorder="0" applyAlignment="0" applyProtection="0"/>
    <xf numFmtId="0" fontId="56" fillId="47" borderId="0" applyNumberFormat="0" applyBorder="0" applyAlignment="0" applyProtection="0"/>
    <xf numFmtId="0" fontId="54" fillId="58" borderId="0" applyNumberFormat="0" applyBorder="0" applyAlignment="0" applyProtection="0"/>
    <xf numFmtId="0" fontId="56" fillId="47" borderId="0" applyNumberFormat="0" applyBorder="0" applyAlignment="0" applyProtection="0"/>
    <xf numFmtId="0" fontId="105" fillId="0" borderId="31" applyNumberFormat="0" applyFill="0" applyAlignment="0" applyProtection="0">
      <alignment vertical="center"/>
    </xf>
    <xf numFmtId="0" fontId="54" fillId="58" borderId="0" applyNumberFormat="0" applyBorder="0" applyAlignment="0" applyProtection="0"/>
    <xf numFmtId="9" fontId="0" fillId="0" borderId="0" applyFont="0" applyFill="0" applyBorder="0" applyAlignment="0" applyProtection="0">
      <alignment vertical="center"/>
    </xf>
    <xf numFmtId="0" fontId="69" fillId="38" borderId="0" applyNumberFormat="0" applyBorder="0" applyAlignment="0" applyProtection="0">
      <alignment vertical="center"/>
    </xf>
    <xf numFmtId="0" fontId="74" fillId="35" borderId="0" applyNumberFormat="0" applyBorder="0" applyAlignment="0" applyProtection="0">
      <alignment vertical="center"/>
    </xf>
    <xf numFmtId="0" fontId="56" fillId="47" borderId="0" applyNumberFormat="0" applyBorder="0" applyAlignment="0" applyProtection="0"/>
    <xf numFmtId="0" fontId="54" fillId="58" borderId="0" applyNumberFormat="0" applyBorder="0" applyAlignment="0" applyProtection="0"/>
    <xf numFmtId="0" fontId="51" fillId="33" borderId="0" applyNumberFormat="0" applyBorder="0" applyAlignment="0" applyProtection="0">
      <alignment vertical="center"/>
    </xf>
    <xf numFmtId="0" fontId="56" fillId="47" borderId="0" applyNumberFormat="0" applyBorder="0" applyAlignment="0" applyProtection="0"/>
    <xf numFmtId="0" fontId="54" fillId="37"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 fillId="0" borderId="0"/>
    <xf numFmtId="0" fontId="56" fillId="34" borderId="0" applyNumberFormat="0" applyBorder="0" applyAlignment="0" applyProtection="0"/>
    <xf numFmtId="0" fontId="103" fillId="70" borderId="30" applyNumberFormat="0" applyAlignment="0" applyProtection="0">
      <alignment vertical="center"/>
    </xf>
    <xf numFmtId="0" fontId="56" fillId="34" borderId="0" applyNumberFormat="0" applyBorder="0" applyAlignment="0" applyProtection="0"/>
    <xf numFmtId="0" fontId="54" fillId="39" borderId="0" applyNumberFormat="0" applyBorder="0" applyAlignment="0" applyProtection="0"/>
    <xf numFmtId="183" fontId="58" fillId="0" borderId="0" applyFont="0" applyFill="0" applyBorder="0" applyAlignment="0" applyProtection="0"/>
    <xf numFmtId="0" fontId="0" fillId="0" borderId="0">
      <alignment vertical="center"/>
    </xf>
    <xf numFmtId="0" fontId="54" fillId="39" borderId="0" applyNumberFormat="0" applyBorder="0" applyAlignment="0" applyProtection="0"/>
    <xf numFmtId="0" fontId="56" fillId="34"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4" fillId="39" borderId="0" applyNumberFormat="0" applyBorder="0" applyAlignment="0" applyProtection="0"/>
    <xf numFmtId="0" fontId="54" fillId="37"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4" fillId="39" borderId="0" applyNumberFormat="0" applyBorder="0" applyAlignment="0" applyProtection="0"/>
    <xf numFmtId="0" fontId="54" fillId="39" borderId="0" applyNumberFormat="0" applyBorder="0" applyAlignment="0" applyProtection="0"/>
    <xf numFmtId="0" fontId="58" fillId="0" borderId="27" applyNumberFormat="0" applyFill="0" applyProtection="0">
      <alignment horizontal="right"/>
    </xf>
    <xf numFmtId="0" fontId="54" fillId="39" borderId="0" applyNumberFormat="0" applyBorder="0" applyAlignment="0" applyProtection="0"/>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4" fillId="39" borderId="0" applyNumberFormat="0" applyBorder="0" applyAlignment="0" applyProtection="0"/>
    <xf numFmtId="0" fontId="84" fillId="0" borderId="0" applyFont="0" applyFill="0" applyBorder="0" applyAlignment="0" applyProtection="0"/>
    <xf numFmtId="184" fontId="5" fillId="0" borderId="0"/>
    <xf numFmtId="0" fontId="54" fillId="43" borderId="0" applyNumberFormat="0" applyBorder="0" applyAlignment="0" applyProtection="0"/>
    <xf numFmtId="0" fontId="53" fillId="36"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106" fillId="0" borderId="0" applyNumberFormat="0" applyFill="0" applyBorder="0" applyAlignment="0" applyProtection="0">
      <alignment vertical="center"/>
    </xf>
    <xf numFmtId="0" fontId="53" fillId="36" borderId="0" applyNumberFormat="0" applyBorder="0" applyAlignment="0" applyProtection="0">
      <alignment vertical="center"/>
    </xf>
    <xf numFmtId="0" fontId="54" fillId="43" borderId="0" applyNumberFormat="0" applyBorder="0" applyAlignment="0" applyProtection="0"/>
    <xf numFmtId="0" fontId="62" fillId="0" borderId="0" applyNumberFormat="0" applyFill="0" applyBorder="0" applyAlignment="0" applyProtection="0">
      <alignment vertical="center"/>
    </xf>
    <xf numFmtId="0" fontId="51" fillId="33" borderId="0" applyNumberFormat="0" applyBorder="0" applyAlignment="0" applyProtection="0">
      <alignment vertical="center"/>
    </xf>
    <xf numFmtId="0" fontId="54" fillId="43" borderId="0" applyNumberFormat="0" applyBorder="0" applyAlignment="0" applyProtection="0"/>
    <xf numFmtId="0" fontId="53" fillId="36" borderId="0" applyNumberFormat="0" applyBorder="0" applyAlignment="0" applyProtection="0">
      <alignment vertical="center"/>
    </xf>
    <xf numFmtId="0" fontId="62" fillId="0" borderId="0" applyNumberFormat="0" applyFill="0" applyBorder="0" applyAlignment="0" applyProtection="0">
      <alignment vertical="center"/>
    </xf>
    <xf numFmtId="0" fontId="54" fillId="43" borderId="0" applyNumberFormat="0" applyBorder="0" applyAlignment="0" applyProtection="0"/>
    <xf numFmtId="185" fontId="72" fillId="0" borderId="0" applyFont="0" applyFill="0" applyBorder="0" applyAlignment="0" applyProtection="0"/>
    <xf numFmtId="0" fontId="53" fillId="36" borderId="0" applyNumberFormat="0" applyBorder="0" applyAlignment="0" applyProtection="0">
      <alignment vertical="center"/>
    </xf>
    <xf numFmtId="0" fontId="54" fillId="43" borderId="0" applyNumberFormat="0" applyBorder="0" applyAlignment="0" applyProtection="0"/>
    <xf numFmtId="0" fontId="0" fillId="0" borderId="0"/>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186" fontId="107" fillId="0" borderId="7" applyAlignment="0" applyProtection="0"/>
    <xf numFmtId="0" fontId="79" fillId="52" borderId="0" applyNumberFormat="0" applyBorder="0" applyAlignment="0" applyProtection="0"/>
    <xf numFmtId="0" fontId="51" fillId="33" borderId="0" applyNumberFormat="0" applyBorder="0" applyAlignment="0" applyProtection="0">
      <alignment vertical="center"/>
    </xf>
    <xf numFmtId="0" fontId="54" fillId="37" borderId="0" applyNumberFormat="0" applyBorder="0" applyAlignment="0" applyProtection="0"/>
    <xf numFmtId="0" fontId="56" fillId="54" borderId="0" applyNumberFormat="0" applyBorder="0" applyAlignment="0" applyProtection="0"/>
    <xf numFmtId="0" fontId="92" fillId="38" borderId="0" applyNumberFormat="0" applyBorder="0" applyAlignment="0" applyProtection="0">
      <alignment vertical="center"/>
    </xf>
    <xf numFmtId="0" fontId="56" fillId="54" borderId="0" applyNumberFormat="0" applyBorder="0" applyAlignment="0" applyProtection="0"/>
    <xf numFmtId="0" fontId="92" fillId="38" borderId="0" applyNumberFormat="0" applyBorder="0" applyAlignment="0" applyProtection="0">
      <alignment vertical="center"/>
    </xf>
    <xf numFmtId="0" fontId="56" fillId="54" borderId="0" applyNumberFormat="0" applyBorder="0" applyAlignment="0" applyProtection="0"/>
    <xf numFmtId="0" fontId="56" fillId="50" borderId="0" applyNumberFormat="0" applyBorder="0" applyAlignment="0" applyProtection="0"/>
    <xf numFmtId="0" fontId="64" fillId="38" borderId="0" applyNumberFormat="0" applyBorder="0" applyAlignment="0" applyProtection="0">
      <alignment vertical="center"/>
    </xf>
    <xf numFmtId="0" fontId="56" fillId="39" borderId="0" applyNumberFormat="0" applyBorder="0" applyAlignment="0" applyProtection="0"/>
    <xf numFmtId="0" fontId="56" fillId="50" borderId="0" applyNumberFormat="0" applyBorder="0" applyAlignment="0" applyProtection="0"/>
    <xf numFmtId="0" fontId="56" fillId="39" borderId="0" applyNumberFormat="0" applyBorder="0" applyAlignment="0" applyProtection="0"/>
    <xf numFmtId="0" fontId="92" fillId="38" borderId="0" applyNumberFormat="0" applyBorder="0" applyAlignment="0" applyProtection="0">
      <alignment vertical="center"/>
    </xf>
    <xf numFmtId="0" fontId="56" fillId="39" borderId="0" applyNumberFormat="0" applyBorder="0" applyAlignment="0" applyProtection="0"/>
    <xf numFmtId="0" fontId="51" fillId="33" borderId="0" applyNumberFormat="0" applyBorder="0" applyAlignment="0" applyProtection="0">
      <alignment vertical="center"/>
    </xf>
    <xf numFmtId="0" fontId="56" fillId="39" borderId="0" applyNumberFormat="0" applyBorder="0" applyAlignment="0" applyProtection="0"/>
    <xf numFmtId="0" fontId="79" fillId="52" borderId="0" applyNumberFormat="0" applyBorder="0" applyAlignment="0" applyProtection="0"/>
    <xf numFmtId="0" fontId="0" fillId="0" borderId="0">
      <alignment vertical="center"/>
    </xf>
    <xf numFmtId="0" fontId="54" fillId="39" borderId="0" applyNumberFormat="0" applyBorder="0" applyAlignment="0" applyProtection="0"/>
    <xf numFmtId="0" fontId="0" fillId="0" borderId="0">
      <alignment vertical="center"/>
    </xf>
    <xf numFmtId="0" fontId="51" fillId="33" borderId="0" applyNumberFormat="0" applyBorder="0" applyAlignment="0" applyProtection="0">
      <alignment vertical="center"/>
    </xf>
    <xf numFmtId="0" fontId="54" fillId="39" borderId="0" applyNumberFormat="0" applyBorder="0" applyAlignment="0" applyProtection="0"/>
    <xf numFmtId="0" fontId="53" fillId="36" borderId="0" applyNumberFormat="0" applyBorder="0" applyAlignment="0" applyProtection="0">
      <alignment vertical="center"/>
    </xf>
    <xf numFmtId="0" fontId="54" fillId="39" borderId="0" applyNumberFormat="0" applyBorder="0" applyAlignment="0" applyProtection="0"/>
    <xf numFmtId="0" fontId="72" fillId="73" borderId="0" applyNumberFormat="0" applyFont="0" applyBorder="0" applyAlignment="0" applyProtection="0"/>
    <xf numFmtId="0" fontId="54" fillId="39" borderId="0" applyNumberFormat="0" applyBorder="0" applyAlignment="0" applyProtection="0"/>
    <xf numFmtId="0" fontId="54" fillId="42" borderId="0" applyNumberFormat="0" applyBorder="0" applyAlignment="0" applyProtection="0"/>
    <xf numFmtId="0" fontId="51" fillId="33" borderId="0" applyNumberFormat="0" applyBorder="0" applyAlignment="0" applyProtection="0">
      <alignment vertical="center"/>
    </xf>
    <xf numFmtId="0" fontId="54" fillId="37" borderId="0" applyNumberFormat="0" applyBorder="0" applyAlignment="0" applyProtection="0"/>
    <xf numFmtId="0" fontId="54" fillId="37" borderId="0" applyNumberFormat="0" applyBorder="0" applyAlignment="0" applyProtection="0"/>
    <xf numFmtId="0" fontId="5" fillId="0" borderId="0"/>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54" fillId="37" borderId="0" applyNumberFormat="0" applyBorder="0" applyAlignment="0" applyProtection="0"/>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108" fillId="0" borderId="12" applyNumberFormat="0" applyFill="0" applyProtection="0">
      <alignment horizontal="left"/>
    </xf>
    <xf numFmtId="0" fontId="54" fillId="37" borderId="0" applyNumberFormat="0" applyBorder="0" applyAlignment="0" applyProtection="0"/>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4" fillId="37" borderId="0" applyNumberFormat="0" applyBorder="0" applyAlignment="0" applyProtection="0"/>
    <xf numFmtId="187" fontId="58" fillId="0" borderId="0" applyFont="0" applyFill="0" applyBorder="0" applyAlignment="0" applyProtection="0"/>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4" fillId="37" borderId="0" applyNumberFormat="0" applyBorder="0" applyAlignment="0" applyProtection="0"/>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109" fillId="0" borderId="32" applyNumberFormat="0" applyAlignment="0" applyProtection="0">
      <alignment horizontal="left" vertical="center"/>
    </xf>
    <xf numFmtId="0" fontId="60" fillId="56"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54" fillId="58" borderId="0" applyNumberFormat="0" applyBorder="0" applyAlignment="0" applyProtection="0"/>
    <xf numFmtId="0" fontId="74" fillId="35" borderId="0" applyNumberFormat="0" applyBorder="0" applyAlignment="0" applyProtection="0">
      <alignment vertical="center"/>
    </xf>
    <xf numFmtId="0" fontId="53" fillId="36" borderId="0" applyNumberFormat="0" applyBorder="0" applyAlignment="0" applyProtection="0">
      <alignment vertical="center"/>
    </xf>
    <xf numFmtId="0" fontId="56" fillId="55" borderId="0" applyNumberFormat="0" applyBorder="0" applyAlignment="0" applyProtection="0"/>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6" fillId="55" borderId="0" applyNumberFormat="0" applyBorder="0" applyAlignment="0" applyProtection="0"/>
    <xf numFmtId="0" fontId="51" fillId="33"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56" fillId="55" borderId="0" applyNumberFormat="0" applyBorder="0" applyAlignment="0" applyProtection="0"/>
    <xf numFmtId="0" fontId="53" fillId="38" borderId="0" applyNumberFormat="0" applyBorder="0" applyAlignment="0" applyProtection="0">
      <alignment vertical="center"/>
    </xf>
    <xf numFmtId="188" fontId="58" fillId="0" borderId="0"/>
    <xf numFmtId="0" fontId="56" fillId="55" borderId="0" applyNumberFormat="0" applyBorder="0" applyAlignment="0" applyProtection="0"/>
    <xf numFmtId="0" fontId="56" fillId="55" borderId="0" applyNumberFormat="0" applyBorder="0" applyAlignment="0" applyProtection="0"/>
    <xf numFmtId="41" fontId="5" fillId="0" borderId="0" applyFont="0" applyFill="0" applyBorder="0" applyAlignment="0" applyProtection="0"/>
    <xf numFmtId="0" fontId="56" fillId="54" borderId="0" applyNumberFormat="0" applyBorder="0" applyAlignment="0" applyProtection="0"/>
    <xf numFmtId="0" fontId="51" fillId="33" borderId="0" applyNumberFormat="0" applyBorder="0" applyAlignment="0" applyProtection="0">
      <alignment vertical="center"/>
    </xf>
    <xf numFmtId="0" fontId="110" fillId="0" borderId="0" applyProtection="0"/>
    <xf numFmtId="0" fontId="56" fillId="54" borderId="0" applyNumberFormat="0" applyBorder="0" applyAlignment="0" applyProtection="0"/>
    <xf numFmtId="0" fontId="51" fillId="33" borderId="0" applyNumberFormat="0" applyBorder="0" applyAlignment="0" applyProtection="0">
      <alignment vertical="center"/>
    </xf>
    <xf numFmtId="0" fontId="109" fillId="0" borderId="0" applyProtection="0"/>
    <xf numFmtId="0" fontId="56" fillId="54" borderId="0" applyNumberFormat="0" applyBorder="0" applyAlignment="0" applyProtection="0"/>
    <xf numFmtId="0" fontId="53" fillId="36" borderId="0" applyNumberFormat="0" applyBorder="0" applyAlignment="0" applyProtection="0">
      <alignment vertical="center"/>
    </xf>
    <xf numFmtId="0" fontId="56" fillId="54"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1" fillId="33" borderId="0" applyNumberFormat="0" applyBorder="0" applyAlignment="0" applyProtection="0">
      <alignment vertical="center"/>
    </xf>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111" fillId="0" borderId="31" applyNumberFormat="0" applyFill="0" applyAlignment="0" applyProtection="0">
      <alignment vertical="center"/>
    </xf>
    <xf numFmtId="0" fontId="54" fillId="58" borderId="0" applyNumberFormat="0" applyBorder="0" applyAlignment="0" applyProtection="0"/>
    <xf numFmtId="0" fontId="69" fillId="38" borderId="0" applyNumberFormat="0" applyBorder="0" applyAlignment="0" applyProtection="0">
      <alignment vertical="center"/>
    </xf>
    <xf numFmtId="0" fontId="54" fillId="58" borderId="0" applyNumberFormat="0" applyBorder="0" applyAlignment="0" applyProtection="0"/>
    <xf numFmtId="0" fontId="69" fillId="38" borderId="0" applyNumberFormat="0" applyBorder="0" applyAlignment="0" applyProtection="0">
      <alignment vertical="center"/>
    </xf>
    <xf numFmtId="0" fontId="54" fillId="58" borderId="0" applyNumberFormat="0" applyBorder="0" applyAlignment="0" applyProtection="0"/>
    <xf numFmtId="0" fontId="69" fillId="38" borderId="0" applyNumberFormat="0" applyBorder="0" applyAlignment="0" applyProtection="0">
      <alignment vertical="center"/>
    </xf>
    <xf numFmtId="0" fontId="63" fillId="49" borderId="24" applyNumberFormat="0" applyFont="0" applyAlignment="0" applyProtection="0">
      <alignment vertical="center"/>
    </xf>
    <xf numFmtId="0" fontId="56" fillId="47" borderId="0" applyNumberFormat="0" applyBorder="0" applyAlignment="0" applyProtection="0"/>
    <xf numFmtId="0" fontId="56" fillId="47" borderId="0" applyNumberFormat="0" applyBorder="0" applyAlignment="0" applyProtection="0"/>
    <xf numFmtId="0" fontId="51" fillId="33" borderId="0" applyNumberFormat="0" applyBorder="0" applyAlignment="0" applyProtection="0">
      <alignment vertical="center"/>
    </xf>
    <xf numFmtId="0" fontId="56" fillId="50"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97" fillId="33" borderId="0" applyNumberFormat="0" applyBorder="0" applyAlignment="0" applyProtection="0">
      <alignment vertical="center"/>
    </xf>
    <xf numFmtId="0" fontId="73" fillId="0" borderId="0" applyNumberFormat="0" applyFill="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189" fontId="65" fillId="0" borderId="0" applyFill="0" applyBorder="0" applyAlignment="0"/>
    <xf numFmtId="0" fontId="96" fillId="0" borderId="0" applyNumberFormat="0" applyFill="0" applyBorder="0" applyAlignment="0" applyProtection="0">
      <alignment vertical="center"/>
    </xf>
    <xf numFmtId="0" fontId="103" fillId="70" borderId="30" applyNumberFormat="0" applyAlignment="0" applyProtection="0">
      <alignment vertical="center"/>
    </xf>
    <xf numFmtId="0" fontId="79" fillId="52" borderId="0" applyNumberFormat="0" applyBorder="0" applyAlignment="0" applyProtection="0"/>
    <xf numFmtId="0" fontId="107" fillId="0" borderId="33">
      <alignment horizontal="center"/>
    </xf>
    <xf numFmtId="0" fontId="86" fillId="57" borderId="21" applyNumberFormat="0" applyAlignment="0" applyProtection="0">
      <alignment vertical="center"/>
    </xf>
    <xf numFmtId="0" fontId="86" fillId="57" borderId="21" applyNumberFormat="0" applyAlignment="0" applyProtection="0">
      <alignment vertical="center"/>
    </xf>
    <xf numFmtId="0" fontId="96" fillId="0" borderId="0" applyNumberFormat="0" applyFill="0" applyBorder="0" applyAlignment="0" applyProtection="0">
      <alignment vertical="center"/>
    </xf>
    <xf numFmtId="0" fontId="86" fillId="57" borderId="21" applyNumberFormat="0" applyAlignment="0" applyProtection="0">
      <alignment vertical="center"/>
    </xf>
    <xf numFmtId="0" fontId="0" fillId="49" borderId="24" applyNumberFormat="0" applyFont="0" applyAlignment="0" applyProtection="0">
      <alignment vertical="center"/>
    </xf>
    <xf numFmtId="0" fontId="86" fillId="57" borderId="21" applyNumberFormat="0" applyAlignment="0" applyProtection="0">
      <alignment vertical="center"/>
    </xf>
    <xf numFmtId="0" fontId="0" fillId="0" borderId="0">
      <alignment vertical="center"/>
    </xf>
    <xf numFmtId="0" fontId="90" fillId="57" borderId="28" applyNumberFormat="0" applyAlignment="0" applyProtection="0">
      <alignment vertical="center"/>
    </xf>
    <xf numFmtId="0" fontId="103" fillId="70" borderId="30" applyNumberFormat="0" applyAlignment="0" applyProtection="0">
      <alignment vertical="center"/>
    </xf>
    <xf numFmtId="0" fontId="53" fillId="36" borderId="0" applyNumberFormat="0" applyBorder="0" applyAlignment="0" applyProtection="0">
      <alignment vertical="center"/>
    </xf>
    <xf numFmtId="0" fontId="103" fillId="70" borderId="30" applyNumberFormat="0" applyAlignment="0" applyProtection="0">
      <alignment vertical="center"/>
    </xf>
    <xf numFmtId="0" fontId="103" fillId="70" borderId="30" applyNumberFormat="0" applyAlignment="0" applyProtection="0">
      <alignment vertical="center"/>
    </xf>
    <xf numFmtId="0" fontId="0" fillId="0" borderId="0"/>
    <xf numFmtId="190" fontId="58" fillId="0" borderId="0" applyFont="0" applyFill="0" applyBorder="0" applyAlignment="0" applyProtection="0"/>
    <xf numFmtId="43" fontId="58" fillId="0" borderId="0" applyFont="0" applyFill="0" applyBorder="0" applyAlignment="0" applyProtection="0"/>
    <xf numFmtId="191" fontId="5" fillId="0" borderId="0"/>
    <xf numFmtId="0" fontId="52" fillId="34" borderId="0" applyNumberFormat="0" applyBorder="0" applyAlignment="0" applyProtection="0"/>
    <xf numFmtId="0" fontId="0" fillId="0" borderId="0">
      <alignment vertical="center"/>
    </xf>
    <xf numFmtId="0" fontId="64" fillId="38" borderId="0" applyNumberFormat="0" applyBorder="0" applyAlignment="0" applyProtection="0">
      <alignment vertical="center"/>
    </xf>
    <xf numFmtId="0" fontId="0" fillId="0" borderId="0"/>
    <xf numFmtId="192" fontId="11" fillId="0" borderId="0" applyFont="0" applyFill="0" applyBorder="0" applyAlignment="0" applyProtection="0"/>
    <xf numFmtId="0" fontId="64" fillId="38" borderId="0" applyNumberFormat="0" applyBorder="0" applyAlignment="0" applyProtection="0">
      <alignment vertical="center"/>
    </xf>
    <xf numFmtId="0" fontId="62" fillId="0" borderId="0" applyNumberFormat="0" applyFill="0" applyBorder="0" applyAlignment="0" applyProtection="0">
      <alignment vertical="center"/>
    </xf>
    <xf numFmtId="0" fontId="78" fillId="0" borderId="25" applyNumberFormat="0" applyFill="0" applyAlignment="0" applyProtection="0">
      <alignment vertical="center"/>
    </xf>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62" fillId="0" borderId="0" applyNumberFormat="0" applyFill="0" applyBorder="0" applyAlignment="0" applyProtection="0">
      <alignment vertical="center"/>
    </xf>
    <xf numFmtId="0" fontId="51" fillId="33" borderId="0" applyNumberFormat="0" applyBorder="0" applyAlignment="0" applyProtection="0">
      <alignment vertical="center"/>
    </xf>
    <xf numFmtId="0" fontId="62" fillId="0" borderId="0" applyNumberFormat="0" applyFill="0" applyBorder="0" applyAlignment="0" applyProtection="0">
      <alignment vertical="center"/>
    </xf>
    <xf numFmtId="0" fontId="51" fillId="33" borderId="0" applyNumberFormat="0" applyBorder="0" applyAlignment="0" applyProtection="0">
      <alignment vertical="center"/>
    </xf>
    <xf numFmtId="0" fontId="62" fillId="0" borderId="0" applyNumberFormat="0" applyFill="0" applyBorder="0" applyAlignment="0" applyProtection="0">
      <alignment vertical="center"/>
    </xf>
    <xf numFmtId="0" fontId="51" fillId="33" borderId="0" applyNumberFormat="0" applyBorder="0" applyAlignment="0" applyProtection="0">
      <alignment vertical="center"/>
    </xf>
    <xf numFmtId="2" fontId="104" fillId="0" borderId="0" applyProtection="0"/>
    <xf numFmtId="0" fontId="51" fillId="35"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64" fillId="38" borderId="0" applyNumberFormat="0" applyBorder="0" applyAlignment="0" applyProtection="0">
      <alignment vertical="center"/>
    </xf>
    <xf numFmtId="0" fontId="52" fillId="35" borderId="0" applyNumberFormat="0" applyBorder="0" applyAlignment="0" applyProtection="0">
      <alignment vertical="center"/>
    </xf>
    <xf numFmtId="0" fontId="31" fillId="0" borderId="0">
      <alignment vertical="center"/>
    </xf>
    <xf numFmtId="0" fontId="51" fillId="33" borderId="0" applyNumberFormat="0" applyBorder="0" applyAlignment="0" applyProtection="0">
      <alignment vertical="center"/>
    </xf>
    <xf numFmtId="0" fontId="31" fillId="0" borderId="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109" fillId="0" borderId="3">
      <alignment horizontal="left" vertical="center"/>
    </xf>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1" fillId="33" borderId="0" applyNumberFormat="0" applyBorder="0" applyAlignment="0" applyProtection="0">
      <alignment vertical="center"/>
    </xf>
    <xf numFmtId="10" fontId="81" fillId="74" borderId="1" applyNumberFormat="0" applyBorder="0" applyAlignment="0" applyProtection="0"/>
    <xf numFmtId="0" fontId="79" fillId="52" borderId="0" applyNumberFormat="0" applyBorder="0" applyAlignment="0" applyProtection="0"/>
    <xf numFmtId="9" fontId="102" fillId="0" borderId="0" applyFont="0" applyFill="0" applyBorder="0" applyAlignment="0" applyProtection="0"/>
    <xf numFmtId="0" fontId="71" fillId="0" borderId="23" applyNumberFormat="0" applyFill="0" applyAlignment="0" applyProtection="0">
      <alignment vertical="center"/>
    </xf>
    <xf numFmtId="0" fontId="113" fillId="70" borderId="30" applyNumberFormat="0" applyAlignment="0" applyProtection="0">
      <alignment vertical="center"/>
    </xf>
    <xf numFmtId="0" fontId="51" fillId="33" borderId="0" applyNumberFormat="0" applyBorder="0" applyAlignment="0" applyProtection="0">
      <alignment vertical="center"/>
    </xf>
    <xf numFmtId="0" fontId="69" fillId="38" borderId="0" applyNumberFormat="0" applyBorder="0" applyAlignment="0" applyProtection="0">
      <alignment vertical="center"/>
    </xf>
    <xf numFmtId="0" fontId="71" fillId="0" borderId="23" applyNumberFormat="0" applyFill="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71" fillId="0" borderId="23" applyNumberFormat="0" applyFill="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71" fillId="0" borderId="23" applyNumberFormat="0" applyFill="0" applyAlignment="0" applyProtection="0">
      <alignment vertical="center"/>
    </xf>
    <xf numFmtId="38" fontId="72" fillId="0" borderId="0" applyFont="0" applyFill="0" applyBorder="0" applyAlignment="0" applyProtection="0"/>
    <xf numFmtId="193" fontId="11" fillId="0" borderId="0" applyFont="0" applyFill="0" applyBorder="0" applyAlignment="0" applyProtection="0"/>
    <xf numFmtId="0" fontId="0" fillId="0" borderId="0"/>
    <xf numFmtId="40" fontId="72" fillId="0" borderId="0" applyFont="0" applyFill="0" applyBorder="0" applyAlignment="0" applyProtection="0"/>
    <xf numFmtId="0" fontId="53" fillId="36" borderId="0" applyNumberFormat="0" applyBorder="0" applyAlignment="0" applyProtection="0">
      <alignment vertical="center"/>
    </xf>
    <xf numFmtId="43" fontId="0" fillId="0" borderId="0" applyFont="0" applyFill="0" applyBorder="0" applyAlignment="0" applyProtection="0"/>
    <xf numFmtId="178" fontId="58" fillId="0" borderId="0" applyFont="0" applyFill="0" applyBorder="0" applyAlignment="0" applyProtection="0"/>
    <xf numFmtId="0" fontId="58" fillId="0" borderId="0" applyFont="0" applyFill="0" applyBorder="0" applyAlignment="0" applyProtection="0"/>
    <xf numFmtId="194" fontId="72" fillId="0" borderId="0" applyFont="0" applyFill="0" applyBorder="0" applyAlignment="0" applyProtection="0"/>
    <xf numFmtId="0" fontId="52" fillId="35" borderId="0" applyNumberFormat="0" applyBorder="0" applyAlignment="0" applyProtection="0">
      <alignment vertical="center"/>
    </xf>
    <xf numFmtId="0" fontId="79" fillId="52" borderId="0" applyNumberFormat="0" applyBorder="0" applyAlignment="0" applyProtection="0"/>
    <xf numFmtId="195" fontId="58" fillId="0" borderId="0" applyFont="0" applyFill="0" applyBorder="0" applyAlignment="0" applyProtection="0"/>
    <xf numFmtId="41" fontId="56" fillId="0" borderId="0" applyFont="0" applyFill="0" applyBorder="0" applyAlignment="0" applyProtection="0">
      <alignment vertical="center"/>
    </xf>
    <xf numFmtId="0" fontId="87" fillId="61" borderId="0" applyNumberFormat="0" applyBorder="0" applyAlignment="0" applyProtection="0">
      <alignment vertical="center"/>
    </xf>
    <xf numFmtId="0" fontId="87" fillId="61" borderId="0" applyNumberFormat="0" applyBorder="0" applyAlignment="0" applyProtection="0">
      <alignment vertical="center"/>
    </xf>
    <xf numFmtId="0" fontId="87" fillId="61" borderId="0" applyNumberFormat="0" applyBorder="0" applyAlignment="0" applyProtection="0">
      <alignment vertical="center"/>
    </xf>
    <xf numFmtId="0" fontId="87" fillId="61" borderId="0" applyNumberFormat="0" applyBorder="0" applyAlignment="0" applyProtection="0">
      <alignment vertical="center"/>
    </xf>
    <xf numFmtId="0" fontId="97" fillId="33" borderId="0" applyNumberFormat="0" applyBorder="0" applyAlignment="0" applyProtection="0">
      <alignment vertical="center"/>
    </xf>
    <xf numFmtId="0" fontId="87" fillId="61" borderId="0" applyNumberFormat="0" applyBorder="0" applyAlignment="0" applyProtection="0">
      <alignment vertical="center"/>
    </xf>
    <xf numFmtId="0" fontId="114" fillId="0" borderId="0"/>
    <xf numFmtId="0" fontId="69" fillId="38" borderId="0" applyNumberFormat="0" applyBorder="0" applyAlignment="0" applyProtection="0">
      <alignment vertical="center"/>
    </xf>
    <xf numFmtId="0" fontId="58" fillId="0" borderId="0"/>
    <xf numFmtId="0" fontId="53" fillId="36" borderId="0" applyNumberFormat="0" applyBorder="0" applyAlignment="0" applyProtection="0">
      <alignment vertical="center"/>
    </xf>
    <xf numFmtId="0" fontId="97" fillId="33" borderId="0" applyNumberFormat="0" applyBorder="0" applyAlignment="0" applyProtection="0">
      <alignment vertical="center"/>
    </xf>
    <xf numFmtId="0" fontId="75" fillId="0" borderId="0"/>
    <xf numFmtId="0" fontId="51" fillId="33" borderId="0" applyNumberFormat="0" applyBorder="0" applyAlignment="0" applyProtection="0">
      <alignment vertical="center"/>
    </xf>
    <xf numFmtId="0" fontId="63" fillId="49" borderId="24" applyNumberFormat="0" applyFont="0" applyAlignment="0" applyProtection="0">
      <alignment vertical="center"/>
    </xf>
    <xf numFmtId="0" fontId="63" fillId="49" borderId="24" applyNumberFormat="0" applyFont="0" applyAlignment="0" applyProtection="0">
      <alignment vertical="center"/>
    </xf>
    <xf numFmtId="196" fontId="58" fillId="0" borderId="0" applyFont="0" applyFill="0" applyProtection="0"/>
    <xf numFmtId="0" fontId="63" fillId="49" borderId="24" applyNumberFormat="0" applyFont="0" applyAlignment="0" applyProtection="0">
      <alignment vertical="center"/>
    </xf>
    <xf numFmtId="0" fontId="63" fillId="49" borderId="24" applyNumberFormat="0" applyFont="0" applyAlignment="0" applyProtection="0">
      <alignment vertical="center"/>
    </xf>
    <xf numFmtId="0" fontId="63" fillId="49" borderId="24" applyNumberFormat="0" applyFont="0" applyAlignment="0" applyProtection="0">
      <alignment vertical="center"/>
    </xf>
    <xf numFmtId="0" fontId="90" fillId="57" borderId="28" applyNumberFormat="0" applyAlignment="0" applyProtection="0">
      <alignment vertical="center"/>
    </xf>
    <xf numFmtId="0" fontId="31" fillId="0" borderId="0"/>
    <xf numFmtId="0" fontId="90" fillId="57" borderId="28" applyNumberFormat="0" applyAlignment="0" applyProtection="0">
      <alignment vertical="center"/>
    </xf>
    <xf numFmtId="0" fontId="53" fillId="36" borderId="0" applyNumberFormat="0" applyBorder="0" applyAlignment="0" applyProtection="0">
      <alignment vertical="center"/>
    </xf>
    <xf numFmtId="0" fontId="90" fillId="57" borderId="28" applyNumberFormat="0" applyAlignment="0" applyProtection="0">
      <alignment vertical="center"/>
    </xf>
    <xf numFmtId="0" fontId="53" fillId="36" borderId="0" applyNumberFormat="0" applyBorder="0" applyAlignment="0" applyProtection="0">
      <alignment vertical="center"/>
    </xf>
    <xf numFmtId="15" fontId="72" fillId="0" borderId="0" applyFont="0" applyFill="0" applyBorder="0" applyAlignment="0" applyProtection="0"/>
    <xf numFmtId="4" fontId="72" fillId="0" borderId="0" applyFont="0" applyFill="0" applyBorder="0" applyAlignment="0" applyProtection="0"/>
    <xf numFmtId="0" fontId="92" fillId="38" borderId="0" applyNumberFormat="0" applyBorder="0" applyAlignment="0" applyProtection="0">
      <alignment vertical="center"/>
    </xf>
    <xf numFmtId="0" fontId="0" fillId="0" borderId="0" applyNumberFormat="0"/>
    <xf numFmtId="3" fontId="72" fillId="0" borderId="0" applyFont="0" applyFill="0" applyBorder="0" applyAlignment="0" applyProtection="0"/>
    <xf numFmtId="3" fontId="115" fillId="0" borderId="0"/>
    <xf numFmtId="0" fontId="31" fillId="0" borderId="0"/>
    <xf numFmtId="0" fontId="53" fillId="36" borderId="0" applyNumberFormat="0" applyBorder="0" applyAlignment="0" applyProtection="0">
      <alignment vertical="center"/>
    </xf>
    <xf numFmtId="0" fontId="116" fillId="0" borderId="0" applyNumberFormat="0" applyFill="0" applyBorder="0" applyAlignment="0" applyProtection="0"/>
    <xf numFmtId="0" fontId="61" fillId="36" borderId="0" applyNumberFormat="0" applyBorder="0" applyAlignment="0" applyProtection="0">
      <alignment vertical="center"/>
    </xf>
    <xf numFmtId="0" fontId="69" fillId="38" borderId="0" applyNumberFormat="0" applyBorder="0" applyAlignment="0" applyProtection="0">
      <alignment vertical="center"/>
    </xf>
    <xf numFmtId="0" fontId="0" fillId="0" borderId="0"/>
    <xf numFmtId="0" fontId="64" fillId="36" borderId="0" applyNumberFormat="0" applyBorder="0" applyAlignment="0" applyProtection="0">
      <alignment vertical="center"/>
    </xf>
    <xf numFmtId="0" fontId="117" fillId="0" borderId="0"/>
    <xf numFmtId="0" fontId="0" fillId="0" borderId="0"/>
    <xf numFmtId="0" fontId="99" fillId="66" borderId="29">
      <protection locked="0"/>
    </xf>
    <xf numFmtId="0" fontId="0" fillId="0" borderId="0"/>
    <xf numFmtId="0" fontId="73" fillId="0" borderId="0" applyNumberFormat="0" applyFill="0" applyBorder="0" applyAlignment="0" applyProtection="0">
      <alignment vertical="center"/>
    </xf>
    <xf numFmtId="0" fontId="53" fillId="38" borderId="0" applyNumberFormat="0" applyBorder="0" applyAlignment="0" applyProtection="0">
      <alignment vertical="center"/>
    </xf>
    <xf numFmtId="0" fontId="104" fillId="0" borderId="34" applyProtection="0"/>
    <xf numFmtId="0" fontId="53" fillId="36" borderId="0" applyNumberFormat="0" applyBorder="0" applyAlignment="0" applyProtection="0">
      <alignment vertical="center"/>
    </xf>
    <xf numFmtId="197" fontId="58" fillId="0" borderId="0" applyFont="0" applyFill="0" applyBorder="0" applyAlignment="0" applyProtection="0"/>
    <xf numFmtId="0" fontId="118" fillId="0" borderId="0"/>
    <xf numFmtId="0" fontId="64" fillId="38" borderId="0" applyNumberFormat="0" applyBorder="0" applyAlignment="0" applyProtection="0">
      <alignment vertical="center"/>
    </xf>
    <xf numFmtId="0" fontId="96" fillId="0" borderId="0" applyNumberFormat="0" applyFill="0" applyBorder="0" applyAlignment="0" applyProtection="0">
      <alignment vertical="center"/>
    </xf>
    <xf numFmtId="198" fontId="11" fillId="0" borderId="0" applyFont="0" applyFill="0" applyBorder="0" applyAlignment="0" applyProtection="0"/>
    <xf numFmtId="0" fontId="96" fillId="0" borderId="0" applyNumberFormat="0" applyFill="0" applyBorder="0" applyAlignment="0" applyProtection="0">
      <alignment vertical="center"/>
    </xf>
    <xf numFmtId="0" fontId="64" fillId="38" borderId="0" applyNumberFormat="0" applyBorder="0" applyAlignment="0" applyProtection="0">
      <alignment vertical="center"/>
    </xf>
    <xf numFmtId="0" fontId="53" fillId="38"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9" fontId="63"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0" fontId="0" fillId="0" borderId="0"/>
    <xf numFmtId="0" fontId="79" fillId="52" borderId="0" applyNumberFormat="0" applyBorder="0" applyAlignment="0" applyProtection="0"/>
    <xf numFmtId="9" fontId="63" fillId="0" borderId="0" applyFont="0" applyFill="0" applyBorder="0" applyAlignment="0" applyProtection="0">
      <alignment vertical="center"/>
    </xf>
    <xf numFmtId="0" fontId="51" fillId="33" borderId="0" applyNumberFormat="0" applyBorder="0" applyAlignment="0" applyProtection="0">
      <alignment vertical="center"/>
    </xf>
    <xf numFmtId="0" fontId="119" fillId="0" borderId="25" applyNumberFormat="0" applyFill="0" applyAlignment="0" applyProtection="0">
      <alignment vertical="center"/>
    </xf>
    <xf numFmtId="9" fontId="0" fillId="0" borderId="0" applyFont="0" applyFill="0" applyBorder="0" applyAlignment="0" applyProtection="0">
      <alignment vertical="center"/>
    </xf>
    <xf numFmtId="0" fontId="78" fillId="0" borderId="25" applyNumberFormat="0" applyFill="0" applyAlignment="0" applyProtection="0">
      <alignment vertical="center"/>
    </xf>
    <xf numFmtId="9" fontId="0" fillId="0" borderId="0" applyFont="0" applyFill="0" applyBorder="0" applyAlignment="0" applyProtection="0">
      <alignment vertical="center"/>
    </xf>
    <xf numFmtId="0" fontId="74" fillId="35" borderId="0" applyNumberFormat="0" applyBorder="0" applyAlignment="0" applyProtection="0">
      <alignment vertical="center"/>
    </xf>
    <xf numFmtId="199" fontId="58" fillId="0" borderId="0" applyFont="0" applyFill="0" applyBorder="0" applyAlignment="0" applyProtection="0"/>
    <xf numFmtId="0" fontId="53" fillId="36" borderId="0" applyNumberFormat="0" applyBorder="0" applyAlignment="0" applyProtection="0">
      <alignment vertical="center"/>
    </xf>
    <xf numFmtId="0" fontId="74" fillId="35" borderId="0" applyNumberFormat="0" applyBorder="0" applyAlignment="0" applyProtection="0">
      <alignment vertical="center"/>
    </xf>
    <xf numFmtId="0" fontId="78" fillId="0" borderId="25" applyNumberFormat="0" applyFill="0" applyAlignment="0" applyProtection="0">
      <alignment vertical="center"/>
    </xf>
    <xf numFmtId="0" fontId="120" fillId="0" borderId="26" applyNumberFormat="0" applyFill="0" applyAlignment="0" applyProtection="0">
      <alignment vertical="center"/>
    </xf>
    <xf numFmtId="0" fontId="82" fillId="0" borderId="26" applyNumberFormat="0" applyFill="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64" fillId="38" borderId="0" applyNumberFormat="0" applyBorder="0" applyAlignment="0" applyProtection="0">
      <alignment vertical="center"/>
    </xf>
    <xf numFmtId="0" fontId="82" fillId="0" borderId="26" applyNumberFormat="0" applyFill="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121" fillId="0" borderId="22" applyNumberFormat="0" applyFill="0" applyAlignment="0" applyProtection="0">
      <alignment vertical="center"/>
    </xf>
    <xf numFmtId="0" fontId="53" fillId="36" borderId="0" applyNumberFormat="0" applyBorder="0" applyAlignment="0" applyProtection="0">
      <alignment vertical="center"/>
    </xf>
    <xf numFmtId="0" fontId="70" fillId="0" borderId="22" applyNumberFormat="0" applyFill="0" applyAlignment="0" applyProtection="0">
      <alignment vertical="center"/>
    </xf>
    <xf numFmtId="0" fontId="51" fillId="33" borderId="0" applyNumberFormat="0" applyBorder="0" applyAlignment="0" applyProtection="0">
      <alignment vertical="center"/>
    </xf>
    <xf numFmtId="0" fontId="0" fillId="0" borderId="0"/>
    <xf numFmtId="0" fontId="70" fillId="0" borderId="22" applyNumberFormat="0" applyFill="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121" fillId="0" borderId="0" applyNumberFormat="0" applyFill="0" applyBorder="0" applyAlignment="0" applyProtection="0">
      <alignment vertical="center"/>
    </xf>
    <xf numFmtId="43" fontId="63" fillId="0" borderId="0" applyFont="0" applyFill="0" applyBorder="0" applyAlignment="0" applyProtection="0">
      <alignment vertical="center"/>
    </xf>
    <xf numFmtId="0" fontId="53" fillId="36" borderId="0" applyNumberFormat="0" applyBorder="0" applyAlignment="0" applyProtection="0">
      <alignment vertical="center"/>
    </xf>
    <xf numFmtId="0" fontId="70" fillId="0" borderId="0" applyNumberFormat="0" applyFill="0" applyBorder="0" applyAlignment="0" applyProtection="0">
      <alignment vertical="center"/>
    </xf>
    <xf numFmtId="0" fontId="53" fillId="36" borderId="0" applyNumberFormat="0" applyBorder="0" applyAlignment="0" applyProtection="0">
      <alignment vertical="center"/>
    </xf>
    <xf numFmtId="0" fontId="70" fillId="0" borderId="0" applyNumberFormat="0" applyFill="0" applyBorder="0" applyAlignment="0" applyProtection="0">
      <alignment vertical="center"/>
    </xf>
    <xf numFmtId="0" fontId="53" fillId="36"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3" fillId="36"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3" fillId="0" borderId="0" applyNumberFormat="0" applyFill="0" applyBorder="0" applyAlignment="0" applyProtection="0">
      <alignment vertical="center"/>
    </xf>
    <xf numFmtId="0" fontId="68" fillId="0" borderId="0" applyNumberFormat="0" applyFill="0" applyBorder="0" applyAlignment="0" applyProtection="0"/>
    <xf numFmtId="0" fontId="68" fillId="0" borderId="0" applyNumberFormat="0" applyFill="0" applyBorder="0" applyAlignment="0" applyProtection="0"/>
    <xf numFmtId="0" fontId="108" fillId="0" borderId="12" applyNumberFormat="0" applyFill="0" applyProtection="0">
      <alignment horizont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5"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98" fillId="75" borderId="0" applyNumberFormat="0" applyBorder="0" applyAlignment="0" applyProtection="0"/>
    <xf numFmtId="0" fontId="64" fillId="38" borderId="0" applyNumberFormat="0" applyBorder="0" applyAlignment="0" applyProtection="0">
      <alignment vertical="center"/>
    </xf>
    <xf numFmtId="0" fontId="51" fillId="33" borderId="0" applyNumberFormat="0" applyBorder="0" applyAlignment="0" applyProtection="0">
      <alignment vertical="center"/>
    </xf>
    <xf numFmtId="0" fontId="69" fillId="38" borderId="0" applyNumberFormat="0" applyBorder="0" applyAlignment="0" applyProtection="0">
      <alignment vertical="center"/>
    </xf>
    <xf numFmtId="0" fontId="51" fillId="33" borderId="0" applyNumberFormat="0" applyBorder="0" applyAlignment="0" applyProtection="0">
      <alignment vertical="center"/>
    </xf>
    <xf numFmtId="0" fontId="64" fillId="38" borderId="0" applyNumberFormat="0" applyBorder="0" applyAlignment="0" applyProtection="0">
      <alignment vertical="center"/>
    </xf>
    <xf numFmtId="0" fontId="52" fillId="34" borderId="0" applyNumberFormat="0" applyBorder="0" applyAlignment="0" applyProtection="0"/>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6" borderId="0" applyNumberFormat="0" applyBorder="0" applyAlignment="0" applyProtection="0">
      <alignment vertical="center"/>
    </xf>
    <xf numFmtId="0" fontId="64" fillId="36"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0" fillId="0" borderId="0"/>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61" fillId="36"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61"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applyNumberFormat="0"/>
    <xf numFmtId="0" fontId="53" fillId="36" borderId="0" applyNumberFormat="0" applyBorder="0" applyAlignment="0" applyProtection="0">
      <alignment vertical="center"/>
    </xf>
    <xf numFmtId="0" fontId="0" fillId="0" borderId="0" applyNumberFormat="0"/>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0" fillId="0" borderId="0">
      <alignment vertical="center"/>
    </xf>
    <xf numFmtId="0" fontId="87" fillId="61" borderId="0" applyNumberFormat="0" applyBorder="0" applyAlignment="0" applyProtection="0">
      <alignment vertical="center"/>
    </xf>
    <xf numFmtId="0" fontId="53" fillId="36" borderId="0" applyNumberFormat="0" applyBorder="0" applyAlignment="0" applyProtection="0">
      <alignment vertical="center"/>
    </xf>
    <xf numFmtId="0" fontId="97"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64"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4" fillId="35" borderId="0" applyNumberFormat="0" applyBorder="0" applyAlignment="0" applyProtection="0">
      <alignment vertical="center"/>
    </xf>
    <xf numFmtId="0" fontId="0" fillId="0" borderId="0">
      <alignment vertical="center"/>
    </xf>
    <xf numFmtId="0" fontId="53" fillId="36" borderId="0" applyNumberFormat="0" applyBorder="0" applyAlignment="0" applyProtection="0">
      <alignment vertical="center"/>
    </xf>
    <xf numFmtId="0" fontId="63" fillId="0" borderId="0">
      <alignment vertical="center"/>
    </xf>
    <xf numFmtId="0" fontId="122" fillId="40" borderId="21" applyNumberFormat="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97" fillId="33" borderId="0" applyNumberFormat="0" applyBorder="0" applyAlignment="0" applyProtection="0">
      <alignment vertical="center"/>
    </xf>
    <xf numFmtId="0" fontId="53" fillId="36" borderId="0" applyNumberFormat="0" applyBorder="0" applyAlignment="0" applyProtection="0">
      <alignment vertical="center"/>
    </xf>
    <xf numFmtId="0" fontId="97"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31" fillId="0" borderId="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0" fontId="53" fillId="36" borderId="0" applyNumberFormat="0" applyBorder="0" applyAlignment="0" applyProtection="0">
      <alignment vertical="center"/>
    </xf>
    <xf numFmtId="0" fontId="79" fillId="52" borderId="0" applyNumberFormat="0" applyBorder="0" applyAlignment="0" applyProtection="0"/>
    <xf numFmtId="0" fontId="51" fillId="33" borderId="0" applyNumberFormat="0" applyBorder="0" applyAlignment="0" applyProtection="0">
      <alignment vertical="center"/>
    </xf>
    <xf numFmtId="0" fontId="79" fillId="52" borderId="0" applyNumberFormat="0" applyBorder="0" applyAlignment="0" applyProtection="0"/>
    <xf numFmtId="0" fontId="79" fillId="52" borderId="0" applyNumberFormat="0" applyBorder="0" applyAlignment="0" applyProtection="0"/>
    <xf numFmtId="0" fontId="51" fillId="33"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6" fillId="35" borderId="0" applyNumberFormat="0" applyBorder="0" applyAlignment="0" applyProtection="0">
      <alignment vertical="center"/>
    </xf>
    <xf numFmtId="0" fontId="69" fillId="36" borderId="0" applyNumberFormat="0" applyBorder="0" applyAlignment="0" applyProtection="0">
      <alignment vertical="center"/>
    </xf>
    <xf numFmtId="0" fontId="53" fillId="36" borderId="0" applyNumberFormat="0" applyBorder="0" applyAlignment="0" applyProtection="0">
      <alignment vertical="center"/>
    </xf>
    <xf numFmtId="0" fontId="69"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92" fillId="38" borderId="0" applyNumberFormat="0" applyBorder="0" applyAlignment="0" applyProtection="0">
      <alignment vertical="center"/>
    </xf>
    <xf numFmtId="0" fontId="53" fillId="36"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79" fillId="52" borderId="0" applyNumberFormat="0" applyBorder="0" applyAlignment="0" applyProtection="0"/>
    <xf numFmtId="0" fontId="51" fillId="33" borderId="0" applyNumberFormat="0" applyBorder="0" applyAlignment="0" applyProtection="0">
      <alignment vertical="center"/>
    </xf>
    <xf numFmtId="0" fontId="69" fillId="38" borderId="0" applyNumberFormat="0" applyBorder="0" applyAlignment="0" applyProtection="0">
      <alignment vertical="center"/>
    </xf>
    <xf numFmtId="0" fontId="79" fillId="52" borderId="0" applyNumberFormat="0" applyBorder="0" applyAlignment="0" applyProtection="0"/>
    <xf numFmtId="0" fontId="79" fillId="52" borderId="0" applyNumberFormat="0" applyBorder="0" applyAlignment="0" applyProtection="0"/>
    <xf numFmtId="0" fontId="51" fillId="33" borderId="0" applyNumberFormat="0" applyBorder="0" applyAlignment="0" applyProtection="0">
      <alignment vertical="center"/>
    </xf>
    <xf numFmtId="0" fontId="92" fillId="38" borderId="0" applyNumberFormat="0" applyBorder="0" applyAlignment="0" applyProtection="0">
      <alignment vertical="center"/>
    </xf>
    <xf numFmtId="0" fontId="63" fillId="0" borderId="0">
      <alignment vertical="center"/>
    </xf>
    <xf numFmtId="0" fontId="51" fillId="33"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66" fillId="35"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0" fillId="0" borderId="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0" fillId="0" borderId="0">
      <alignment vertical="center"/>
    </xf>
    <xf numFmtId="0" fontId="53" fillId="38"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74"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79" fillId="52" borderId="0" applyNumberFormat="0" applyBorder="0" applyAlignment="0" applyProtection="0"/>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69" fillId="38"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2" fillId="34" borderId="0" applyNumberFormat="0" applyBorder="0" applyAlignment="0" applyProtection="0"/>
    <xf numFmtId="0" fontId="53" fillId="36" borderId="0" applyNumberFormat="0" applyBorder="0" applyAlignment="0" applyProtection="0">
      <alignment vertical="center"/>
    </xf>
    <xf numFmtId="0" fontId="52" fillId="34" borderId="0" applyNumberFormat="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123" fillId="0" borderId="23" applyNumberFormat="0" applyFill="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182" fontId="0" fillId="0" borderId="0" applyFont="0" applyFill="0" applyBorder="0" applyAlignment="0" applyProtection="0"/>
    <xf numFmtId="0" fontId="53" fillId="36" borderId="0" applyNumberFormat="0" applyBorder="0" applyAlignment="0" applyProtection="0">
      <alignment vertical="center"/>
    </xf>
    <xf numFmtId="0" fontId="61" fillId="36" borderId="0" applyNumberFormat="0" applyBorder="0" applyAlignment="0" applyProtection="0">
      <alignment vertical="center"/>
    </xf>
    <xf numFmtId="0" fontId="51" fillId="33"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1"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66" fillId="35" borderId="0" applyNumberFormat="0" applyBorder="0" applyAlignment="0" applyProtection="0">
      <alignment vertical="center"/>
    </xf>
    <xf numFmtId="0" fontId="86" fillId="57" borderId="21" applyNumberFormat="0" applyAlignment="0" applyProtection="0">
      <alignment vertical="center"/>
    </xf>
    <xf numFmtId="0" fontId="61" fillId="36" borderId="0" applyNumberFormat="0" applyBorder="0" applyAlignment="0" applyProtection="0">
      <alignment vertical="center"/>
    </xf>
    <xf numFmtId="0" fontId="51" fillId="35" borderId="0" applyNumberFormat="0" applyBorder="0" applyAlignment="0" applyProtection="0">
      <alignment vertical="center"/>
    </xf>
    <xf numFmtId="0" fontId="53" fillId="36" borderId="0" applyNumberFormat="0" applyBorder="0" applyAlignment="0" applyProtection="0">
      <alignment vertical="center"/>
    </xf>
    <xf numFmtId="0" fontId="52" fillId="35" borderId="0" applyNumberFormat="0" applyBorder="0" applyAlignment="0" applyProtection="0">
      <alignment vertical="center"/>
    </xf>
    <xf numFmtId="0" fontId="97" fillId="33" borderId="0" applyNumberFormat="0" applyBorder="0" applyAlignment="0" applyProtection="0">
      <alignment vertical="center"/>
    </xf>
    <xf numFmtId="182" fontId="0" fillId="0" borderId="0" applyFont="0" applyFill="0" applyBorder="0" applyAlignment="0" applyProtection="0"/>
    <xf numFmtId="0" fontId="53" fillId="36" borderId="0" applyNumberFormat="0" applyBorder="0" applyAlignment="0" applyProtection="0">
      <alignment vertical="center"/>
    </xf>
    <xf numFmtId="0" fontId="52" fillId="35" borderId="0" applyNumberFormat="0" applyBorder="0" applyAlignment="0" applyProtection="0">
      <alignment vertical="center"/>
    </xf>
    <xf numFmtId="182" fontId="0" fillId="0" borderId="0" applyFont="0" applyFill="0" applyBorder="0" applyAlignment="0" applyProtection="0"/>
    <xf numFmtId="0" fontId="53" fillId="36" borderId="0" applyNumberFormat="0" applyBorder="0" applyAlignment="0" applyProtection="0">
      <alignment vertical="center"/>
    </xf>
    <xf numFmtId="0" fontId="0" fillId="0" borderId="0"/>
    <xf numFmtId="0" fontId="52" fillId="35" borderId="0" applyNumberFormat="0" applyBorder="0" applyAlignment="0" applyProtection="0">
      <alignment vertical="center"/>
    </xf>
    <xf numFmtId="182" fontId="0" fillId="0" borderId="0" applyFont="0" applyFill="0" applyBorder="0" applyAlignment="0" applyProtection="0"/>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3"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1" fillId="36" borderId="0" applyNumberFormat="0" applyBorder="0" applyAlignment="0" applyProtection="0">
      <alignment vertical="center"/>
    </xf>
    <xf numFmtId="0" fontId="51" fillId="33" borderId="0" applyNumberFormat="0" applyBorder="0" applyAlignment="0" applyProtection="0">
      <alignment vertical="center"/>
    </xf>
    <xf numFmtId="0" fontId="31" fillId="0" borderId="0">
      <alignment vertical="center"/>
    </xf>
    <xf numFmtId="0" fontId="4" fillId="0" borderId="0"/>
    <xf numFmtId="0" fontId="63" fillId="0" borderId="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0" fillId="0" borderId="0"/>
    <xf numFmtId="0" fontId="51" fillId="33" borderId="0" applyNumberFormat="0" applyBorder="0" applyAlignment="0" applyProtection="0">
      <alignment vertical="center"/>
    </xf>
    <xf numFmtId="0" fontId="0" fillId="0" borderId="0"/>
    <xf numFmtId="0" fontId="0" fillId="49" borderId="24" applyNumberFormat="0" applyFont="0" applyAlignment="0" applyProtection="0">
      <alignment vertical="center"/>
    </xf>
    <xf numFmtId="0" fontId="0" fillId="0" borderId="0"/>
    <xf numFmtId="0" fontId="0" fillId="0" borderId="0"/>
    <xf numFmtId="0" fontId="0" fillId="0" borderId="0"/>
    <xf numFmtId="0" fontId="0" fillId="0" borderId="0"/>
    <xf numFmtId="0" fontId="51" fillId="35" borderId="0" applyNumberFormat="0" applyBorder="0" applyAlignment="0" applyProtection="0">
      <alignment vertical="center"/>
    </xf>
    <xf numFmtId="0" fontId="0" fillId="0" borderId="0"/>
    <xf numFmtId="0" fontId="0" fillId="0" borderId="0"/>
    <xf numFmtId="0" fontId="63" fillId="0" borderId="0">
      <alignment vertical="center"/>
    </xf>
    <xf numFmtId="0" fontId="5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6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1" fontId="58" fillId="0" borderId="12" applyFill="0" applyProtection="0">
      <alignment horizontal="center"/>
    </xf>
    <xf numFmtId="0" fontId="6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0" fillId="0" borderId="0"/>
    <xf numFmtId="0" fontId="5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0" fillId="0" borderId="0"/>
    <xf numFmtId="0" fontId="57" fillId="40" borderId="21" applyNumberFormat="0" applyAlignment="0" applyProtection="0">
      <alignment vertical="center"/>
    </xf>
    <xf numFmtId="0" fontId="0" fillId="0" borderId="0"/>
    <xf numFmtId="0" fontId="0" fillId="0" borderId="0"/>
    <xf numFmtId="0" fontId="63"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33"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66" fillId="35"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3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1"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1" fillId="33" borderId="0" applyNumberFormat="0" applyBorder="0" applyAlignment="0" applyProtection="0">
      <alignment vertical="center"/>
    </xf>
    <xf numFmtId="0" fontId="0" fillId="0" borderId="0"/>
    <xf numFmtId="0" fontId="0" fillId="0" borderId="0"/>
    <xf numFmtId="0" fontId="52" fillId="34" borderId="0" applyNumberFormat="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lignment vertical="center"/>
    </xf>
    <xf numFmtId="0" fontId="0" fillId="0" borderId="0"/>
    <xf numFmtId="0" fontId="0" fillId="0" borderId="0">
      <alignment vertical="center"/>
    </xf>
    <xf numFmtId="0" fontId="6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33" borderId="0" applyNumberFormat="0" applyBorder="0" applyAlignment="0" applyProtection="0">
      <alignment vertical="center"/>
    </xf>
    <xf numFmtId="0" fontId="0" fillId="0" borderId="0" applyNumberFormat="0"/>
    <xf numFmtId="0" fontId="51" fillId="33" borderId="0" applyNumberFormat="0" applyBorder="0" applyAlignment="0" applyProtection="0">
      <alignment vertical="center"/>
    </xf>
    <xf numFmtId="0" fontId="0" fillId="0" borderId="0">
      <alignment vertical="center"/>
    </xf>
    <xf numFmtId="0" fontId="31" fillId="0" borderId="0"/>
    <xf numFmtId="0" fontId="0" fillId="0" borderId="0"/>
    <xf numFmtId="0" fontId="0" fillId="0" borderId="0"/>
    <xf numFmtId="0" fontId="51" fillId="33" borderId="0" applyNumberFormat="0" applyBorder="0" applyAlignment="0" applyProtection="0">
      <alignment vertical="center"/>
    </xf>
    <xf numFmtId="0" fontId="0" fillId="0" borderId="0"/>
    <xf numFmtId="0" fontId="52" fillId="33" borderId="0" applyNumberFormat="0" applyBorder="0" applyAlignment="0" applyProtection="0">
      <alignment vertical="center"/>
    </xf>
    <xf numFmtId="0" fontId="31" fillId="0" borderId="0"/>
    <xf numFmtId="0" fontId="51" fillId="35"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74"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74" fillId="35" borderId="0" applyNumberFormat="0" applyBorder="0" applyAlignment="0" applyProtection="0">
      <alignment vertical="center"/>
    </xf>
    <xf numFmtId="0" fontId="0" fillId="0" borderId="0"/>
    <xf numFmtId="0" fontId="74" fillId="33" borderId="0" applyNumberFormat="0" applyBorder="0" applyAlignment="0" applyProtection="0">
      <alignment vertical="center"/>
    </xf>
    <xf numFmtId="0" fontId="51" fillId="33" borderId="0" applyNumberFormat="0" applyBorder="0" applyAlignment="0" applyProtection="0">
      <alignment vertical="center"/>
    </xf>
    <xf numFmtId="0" fontId="0" fillId="0" borderId="0"/>
    <xf numFmtId="0" fontId="74" fillId="33" borderId="0" applyNumberFormat="0" applyBorder="0" applyAlignment="0" applyProtection="0">
      <alignment vertical="center"/>
    </xf>
    <xf numFmtId="0" fontId="0" fillId="0" borderId="0"/>
    <xf numFmtId="0" fontId="5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33" borderId="0" applyNumberFormat="0" applyBorder="0" applyAlignment="0" applyProtection="0">
      <alignment vertical="center"/>
    </xf>
    <xf numFmtId="0" fontId="0" fillId="0" borderId="0"/>
    <xf numFmtId="0" fontId="0" fillId="0" borderId="0"/>
    <xf numFmtId="0" fontId="74" fillId="35" borderId="0" applyNumberFormat="0" applyBorder="0" applyAlignment="0" applyProtection="0">
      <alignment vertical="center"/>
    </xf>
    <xf numFmtId="0" fontId="0" fillId="0" borderId="0"/>
    <xf numFmtId="0" fontId="0" fillId="0" borderId="0"/>
    <xf numFmtId="0" fontId="97"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1" fillId="33" borderId="0" applyNumberFormat="0" applyBorder="0" applyAlignment="0" applyProtection="0">
      <alignment vertical="center"/>
    </xf>
    <xf numFmtId="0" fontId="0" fillId="0" borderId="0"/>
    <xf numFmtId="182" fontId="0" fillId="0" borderId="0" applyFont="0" applyFill="0" applyBorder="0" applyAlignment="0" applyProtection="0"/>
    <xf numFmtId="0" fontId="0" fillId="0" borderId="0">
      <alignment vertical="center"/>
    </xf>
    <xf numFmtId="0" fontId="0" fillId="0" borderId="0">
      <alignment vertical="center"/>
    </xf>
    <xf numFmtId="0" fontId="4" fillId="0" borderId="0"/>
    <xf numFmtId="0" fontId="77" fillId="0" borderId="0" applyNumberFormat="0" applyFill="0" applyBorder="0" applyAlignment="0" applyProtection="0">
      <alignment vertical="top"/>
      <protection locked="0"/>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200" fontId="11" fillId="0" borderId="0" applyFont="0" applyFill="0" applyBorder="0" applyAlignment="0" applyProtection="0"/>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1"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201" fontId="11" fillId="0" borderId="0" applyFont="0" applyFill="0" applyBorder="0" applyAlignment="0" applyProtection="0"/>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97" fillId="33"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51" fillId="33"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97"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71" fillId="0" borderId="23" applyNumberFormat="0" applyFill="0" applyAlignment="0" applyProtection="0">
      <alignment vertical="center"/>
    </xf>
    <xf numFmtId="0" fontId="51" fillId="35" borderId="0" applyNumberFormat="0" applyBorder="0" applyAlignment="0" applyProtection="0">
      <alignment vertical="center"/>
    </xf>
    <xf numFmtId="0" fontId="97"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74" fillId="3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74" fillId="33" borderId="0" applyNumberFormat="0" applyBorder="0" applyAlignment="0" applyProtection="0">
      <alignment vertical="center"/>
    </xf>
    <xf numFmtId="0" fontId="74" fillId="33" borderId="0" applyNumberFormat="0" applyBorder="0" applyAlignment="0" applyProtection="0">
      <alignment vertical="center"/>
    </xf>
    <xf numFmtId="0" fontId="74"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74" fillId="35"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125" fillId="33" borderId="0" applyNumberFormat="0" applyBorder="0" applyAlignment="0" applyProtection="0"/>
    <xf numFmtId="0" fontId="66" fillId="35" borderId="0" applyNumberFormat="0" applyBorder="0" applyAlignment="0" applyProtection="0">
      <alignment vertical="center"/>
    </xf>
    <xf numFmtId="0" fontId="51" fillId="33"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86" fillId="57" borderId="21" applyNumberFormat="0" applyAlignment="0" applyProtection="0">
      <alignment vertical="center"/>
    </xf>
    <xf numFmtId="0" fontId="66" fillId="35" borderId="0" applyNumberFormat="0" applyBorder="0" applyAlignment="0" applyProtection="0">
      <alignment vertical="center"/>
    </xf>
    <xf numFmtId="0" fontId="74" fillId="35" borderId="0" applyNumberFormat="0" applyBorder="0" applyAlignment="0" applyProtection="0">
      <alignment vertical="center"/>
    </xf>
    <xf numFmtId="0" fontId="66" fillId="35" borderId="0" applyNumberFormat="0" applyBorder="0" applyAlignment="0" applyProtection="0">
      <alignment vertical="center"/>
    </xf>
    <xf numFmtId="0" fontId="74" fillId="35" borderId="0" applyNumberFormat="0" applyBorder="0" applyAlignment="0" applyProtection="0">
      <alignment vertical="center"/>
    </xf>
    <xf numFmtId="0" fontId="83" fillId="60"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60" fillId="69"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60" fillId="72" borderId="0" applyNumberFormat="0" applyBorder="0" applyAlignment="0" applyProtection="0">
      <alignment vertical="center"/>
    </xf>
    <xf numFmtId="0" fontId="51" fillId="33" borderId="0" applyNumberFormat="0" applyBorder="0" applyAlignment="0" applyProtection="0">
      <alignment vertical="center"/>
    </xf>
    <xf numFmtId="0" fontId="0" fillId="49" borderId="24" applyNumberFormat="0" applyFont="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125" fillId="33"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31" fillId="0" borderId="0"/>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97" fillId="33" borderId="0" applyNumberFormat="0" applyBorder="0" applyAlignment="0" applyProtection="0">
      <alignment vertical="center"/>
    </xf>
    <xf numFmtId="0" fontId="51" fillId="33" borderId="0" applyNumberFormat="0" applyBorder="0" applyAlignment="0" applyProtection="0">
      <alignment vertical="center"/>
    </xf>
    <xf numFmtId="0" fontId="97" fillId="33"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34" borderId="0" applyNumberFormat="0" applyBorder="0" applyAlignment="0" applyProtection="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51" fillId="35"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126" fillId="57" borderId="28" applyNumberFormat="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177" fontId="127" fillId="0" borderId="0" applyFont="0" applyFill="0" applyBorder="0" applyAlignment="0" applyProtection="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43" fontId="63" fillId="0" borderId="0" applyFont="0" applyFill="0" applyBorder="0" applyAlignment="0" applyProtection="0">
      <alignment vertical="center"/>
    </xf>
    <xf numFmtId="0" fontId="51" fillId="33" borderId="0" applyNumberFormat="0" applyBorder="0" applyAlignment="0" applyProtection="0">
      <alignment vertical="center"/>
    </xf>
    <xf numFmtId="43" fontId="63" fillId="0" borderId="0" applyFont="0" applyFill="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87" fillId="61"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74" fillId="35" borderId="0" applyNumberFormat="0" applyBorder="0" applyAlignment="0" applyProtection="0">
      <alignment vertical="center"/>
    </xf>
    <xf numFmtId="0" fontId="105" fillId="0" borderId="31" applyNumberFormat="0" applyFill="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82" fontId="0" fillId="0" borderId="0" applyFont="0" applyFill="0" applyBorder="0" applyAlignment="0" applyProtection="0"/>
    <xf numFmtId="182" fontId="0" fillId="0" borderId="0" applyFont="0" applyFill="0" applyBorder="0" applyAlignment="0" applyProtection="0"/>
    <xf numFmtId="202" fontId="127" fillId="0" borderId="0" applyFont="0" applyFill="0" applyBorder="0" applyAlignment="0" applyProtection="0"/>
    <xf numFmtId="0" fontId="128" fillId="57" borderId="21" applyNumberFormat="0" applyAlignment="0" applyProtection="0">
      <alignment vertical="center"/>
    </xf>
    <xf numFmtId="0" fontId="103" fillId="70" borderId="30" applyNumberFormat="0" applyAlignment="0" applyProtection="0">
      <alignment vertical="center"/>
    </xf>
    <xf numFmtId="0" fontId="103" fillId="70" borderId="30" applyNumberFormat="0" applyAlignment="0" applyProtection="0">
      <alignment vertical="center"/>
    </xf>
    <xf numFmtId="203" fontId="19" fillId="0" borderId="1">
      <alignment vertical="center"/>
      <protection locked="0"/>
    </xf>
    <xf numFmtId="204" fontId="11" fillId="0" borderId="0" applyFont="0" applyFill="0" applyBorder="0" applyAlignment="0" applyProtection="0"/>
    <xf numFmtId="205" fontId="11" fillId="0" borderId="0" applyFont="0" applyFill="0" applyBorder="0" applyAlignment="0" applyProtection="0"/>
    <xf numFmtId="41" fontId="5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63" fillId="0" borderId="0" applyFont="0" applyFill="0" applyBorder="0" applyAlignment="0" applyProtection="0">
      <alignment vertical="center"/>
    </xf>
    <xf numFmtId="43" fontId="63" fillId="0" borderId="0" applyFont="0" applyFill="0" applyBorder="0" applyAlignment="0" applyProtection="0">
      <alignment vertical="center"/>
    </xf>
    <xf numFmtId="43" fontId="63" fillId="0" borderId="0" applyFont="0" applyFill="0" applyBorder="0" applyAlignment="0" applyProtection="0">
      <alignment vertical="center"/>
    </xf>
    <xf numFmtId="41" fontId="56" fillId="0" borderId="0" applyFont="0" applyFill="0" applyBorder="0" applyAlignment="0" applyProtection="0">
      <alignment vertical="center"/>
    </xf>
    <xf numFmtId="0" fontId="98" fillId="75" borderId="0" applyNumberFormat="0" applyBorder="0" applyAlignment="0" applyProtection="0"/>
    <xf numFmtId="0" fontId="98" fillId="75" borderId="0" applyNumberFormat="0" applyBorder="0" applyAlignment="0" applyProtection="0"/>
    <xf numFmtId="0" fontId="98" fillId="76" borderId="0" applyNumberFormat="0" applyBorder="0" applyAlignment="0" applyProtection="0"/>
    <xf numFmtId="0" fontId="98" fillId="76" borderId="0" applyNumberFormat="0" applyBorder="0" applyAlignment="0" applyProtection="0"/>
    <xf numFmtId="0" fontId="98" fillId="76" borderId="0" applyNumberFormat="0" applyBorder="0" applyAlignment="0" applyProtection="0"/>
    <xf numFmtId="0" fontId="98" fillId="65" borderId="0" applyNumberFormat="0" applyBorder="0" applyAlignment="0" applyProtection="0"/>
    <xf numFmtId="0" fontId="83" fillId="69" borderId="0" applyNumberFormat="0" applyBorder="0" applyAlignment="0" applyProtection="0">
      <alignment vertical="center"/>
    </xf>
    <xf numFmtId="0" fontId="83" fillId="72" borderId="0" applyNumberFormat="0" applyBorder="0" applyAlignment="0" applyProtection="0">
      <alignment vertical="center"/>
    </xf>
    <xf numFmtId="0" fontId="83" fillId="64" borderId="0" applyNumberFormat="0" applyBorder="0" applyAlignment="0" applyProtection="0">
      <alignment vertical="center"/>
    </xf>
    <xf numFmtId="0" fontId="83" fillId="48" borderId="0" applyNumberFormat="0" applyBorder="0" applyAlignment="0" applyProtection="0">
      <alignment vertical="center"/>
    </xf>
    <xf numFmtId="0" fontId="60" fillId="48" borderId="0" applyNumberFormat="0" applyBorder="0" applyAlignment="0" applyProtection="0">
      <alignment vertical="center"/>
    </xf>
    <xf numFmtId="0" fontId="60" fillId="60" borderId="0" applyNumberFormat="0" applyBorder="0" applyAlignment="0" applyProtection="0">
      <alignment vertical="center"/>
    </xf>
    <xf numFmtId="0" fontId="129" fillId="61" borderId="0" applyNumberFormat="0" applyBorder="0" applyAlignment="0" applyProtection="0">
      <alignment vertical="center"/>
    </xf>
    <xf numFmtId="0" fontId="90" fillId="57" borderId="28" applyNumberFormat="0" applyAlignment="0" applyProtection="0">
      <alignment vertical="center"/>
    </xf>
    <xf numFmtId="1" fontId="19" fillId="0" borderId="1">
      <alignment vertical="center"/>
      <protection locked="0"/>
    </xf>
    <xf numFmtId="0" fontId="90" fillId="57" borderId="28" applyNumberFormat="0" applyAlignment="0" applyProtection="0">
      <alignment vertical="center"/>
    </xf>
    <xf numFmtId="1" fontId="19" fillId="0" borderId="1">
      <alignment vertical="center"/>
      <protection locked="0"/>
    </xf>
    <xf numFmtId="1" fontId="19" fillId="0" borderId="1">
      <alignment vertical="center"/>
      <protection locked="0"/>
    </xf>
    <xf numFmtId="1" fontId="19" fillId="0" borderId="1">
      <alignment vertical="center"/>
      <protection locked="0"/>
    </xf>
    <xf numFmtId="0" fontId="130" fillId="0" borderId="0"/>
    <xf numFmtId="203" fontId="19" fillId="0" borderId="1">
      <alignment vertical="center"/>
      <protection locked="0"/>
    </xf>
    <xf numFmtId="203" fontId="19" fillId="0" borderId="1">
      <alignment vertical="center"/>
      <protection locked="0"/>
    </xf>
    <xf numFmtId="203" fontId="19" fillId="0" borderId="1">
      <alignment vertical="center"/>
      <protection locked="0"/>
    </xf>
    <xf numFmtId="0" fontId="72" fillId="0" borderId="0"/>
    <xf numFmtId="43" fontId="58" fillId="0" borderId="0" applyFont="0" applyFill="0" applyBorder="0" applyAlignment="0" applyProtection="0"/>
    <xf numFmtId="41" fontId="58" fillId="0" borderId="0" applyFont="0" applyFill="0" applyBorder="0" applyAlignment="0" applyProtection="0"/>
    <xf numFmtId="0" fontId="0" fillId="49" borderId="24" applyNumberFormat="0" applyFont="0" applyAlignment="0" applyProtection="0">
      <alignment vertical="center"/>
    </xf>
    <xf numFmtId="0" fontId="0" fillId="49" borderId="24" applyNumberFormat="0" applyFont="0" applyAlignment="0" applyProtection="0">
      <alignment vertical="center"/>
    </xf>
    <xf numFmtId="0" fontId="0" fillId="49" borderId="24" applyNumberFormat="0" applyFont="0" applyAlignment="0" applyProtection="0">
      <alignment vertical="center"/>
    </xf>
    <xf numFmtId="0" fontId="63" fillId="49" borderId="24" applyNumberFormat="0" applyFont="0" applyAlignment="0" applyProtection="0">
      <alignment vertical="center"/>
    </xf>
    <xf numFmtId="0" fontId="84" fillId="0" borderId="0" applyFont="0" applyFill="0" applyBorder="0" applyAlignment="0" applyProtection="0"/>
    <xf numFmtId="0" fontId="31" fillId="0" borderId="0">
      <alignment vertical="center"/>
    </xf>
    <xf numFmtId="0" fontId="0" fillId="0" borderId="0">
      <alignment vertical="center"/>
    </xf>
    <xf numFmtId="0" fontId="63" fillId="0" borderId="0">
      <alignment vertical="center"/>
    </xf>
  </cellStyleXfs>
  <cellXfs count="152">
    <xf numFmtId="0" fontId="0" fillId="0" borderId="0" xfId="0"/>
    <xf numFmtId="0" fontId="1" fillId="0" borderId="0" xfId="1604" applyFont="1" applyFill="1" applyBorder="1" applyAlignment="1" applyProtection="1">
      <alignment vertical="center"/>
    </xf>
    <xf numFmtId="0" fontId="2" fillId="0" borderId="0" xfId="1604"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1" fillId="0" borderId="0" xfId="1604"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6" fillId="0" borderId="0" xfId="1604" applyFont="1" applyFill="1" applyBorder="1" applyAlignment="1" applyProtection="1">
      <alignment horizontal="center" vertical="center"/>
    </xf>
    <xf numFmtId="0" fontId="6" fillId="0" borderId="0" xfId="1604" applyFont="1" applyFill="1" applyBorder="1" applyAlignment="1" applyProtection="1">
      <alignment horizontal="right" vertical="center"/>
    </xf>
    <xf numFmtId="0" fontId="7" fillId="0" borderId="1" xfId="1450" applyFont="1" applyFill="1" applyBorder="1" applyAlignment="1" applyProtection="1">
      <alignment horizontal="center" vertical="center"/>
    </xf>
    <xf numFmtId="0" fontId="8" fillId="0" borderId="1" xfId="1979" applyFont="1" applyFill="1" applyBorder="1" applyAlignment="1" applyProtection="1">
      <alignment horizontal="center" vertical="center"/>
    </xf>
    <xf numFmtId="20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207" fontId="6"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xf>
    <xf numFmtId="208" fontId="6" fillId="0" borderId="1" xfId="0" applyNumberFormat="1" applyFont="1" applyFill="1" applyBorder="1" applyAlignment="1" applyProtection="1">
      <alignment horizontal="center" vertical="center"/>
      <protection locked="0"/>
    </xf>
    <xf numFmtId="0" fontId="6" fillId="0" borderId="2" xfId="1450" applyFont="1" applyFill="1" applyBorder="1" applyAlignment="1" applyProtection="1">
      <alignment horizontal="center" vertical="center" wrapText="1"/>
    </xf>
    <xf numFmtId="0" fontId="6" fillId="0" borderId="3" xfId="1450" applyFont="1" applyFill="1" applyBorder="1" applyAlignment="1" applyProtection="1">
      <alignment horizontal="center" vertical="center" wrapText="1"/>
    </xf>
    <xf numFmtId="207" fontId="9" fillId="0" borderId="3" xfId="0" applyNumberFormat="1"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2" fillId="0" borderId="0" xfId="1604"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209" fontId="2" fillId="0" borderId="0" xfId="0" applyNumberFormat="1" applyFont="1" applyFill="1" applyBorder="1" applyAlignment="1" applyProtection="1">
      <alignment vertical="center"/>
    </xf>
    <xf numFmtId="0" fontId="10" fillId="0" borderId="0" xfId="1604" applyFont="1" applyFill="1" applyProtection="1">
      <alignment vertical="center"/>
    </xf>
    <xf numFmtId="0" fontId="11" fillId="0" borderId="0" xfId="1604" applyFont="1" applyFill="1" applyAlignment="1" applyProtection="1">
      <alignment vertical="center" wrapText="1"/>
    </xf>
    <xf numFmtId="0" fontId="12" fillId="0" borderId="0" xfId="0" applyFont="1" applyFill="1" applyAlignment="1" applyProtection="1">
      <alignment vertical="center"/>
    </xf>
    <xf numFmtId="0" fontId="11" fillId="0" borderId="0" xfId="0" applyFont="1" applyFill="1" applyAlignment="1" applyProtection="1">
      <alignment vertical="center"/>
    </xf>
    <xf numFmtId="0" fontId="5" fillId="0" borderId="0" xfId="0" applyFont="1" applyFill="1" applyAlignment="1" applyProtection="1"/>
    <xf numFmtId="0" fontId="6" fillId="0" borderId="0" xfId="0" applyFont="1" applyFill="1" applyBorder="1" applyAlignment="1" applyProtection="1"/>
    <xf numFmtId="0" fontId="6" fillId="0" borderId="0" xfId="0" applyFont="1" applyFill="1" applyAlignment="1" applyProtection="1"/>
    <xf numFmtId="0" fontId="12" fillId="0" borderId="0" xfId="0" applyFont="1" applyFill="1" applyProtection="1"/>
    <xf numFmtId="49" fontId="12" fillId="0" borderId="0" xfId="0" applyNumberFormat="1" applyFont="1" applyFill="1" applyAlignment="1" applyProtection="1">
      <alignment horizontal="center"/>
    </xf>
    <xf numFmtId="0" fontId="12" fillId="0" borderId="0" xfId="0" applyFont="1" applyFill="1" applyBorder="1" applyProtection="1"/>
    <xf numFmtId="0" fontId="10" fillId="0" borderId="0" xfId="1604" applyFont="1" applyFill="1" applyBorder="1" applyAlignment="1" applyProtection="1">
      <alignment horizontal="center" vertical="center"/>
    </xf>
    <xf numFmtId="0" fontId="10" fillId="0" borderId="0" xfId="1604" applyFont="1" applyFill="1" applyBorder="1" applyProtection="1">
      <alignment vertical="center"/>
    </xf>
    <xf numFmtId="0" fontId="12" fillId="0" borderId="0" xfId="1604" applyFont="1" applyFill="1" applyBorder="1" applyAlignment="1" applyProtection="1">
      <alignment horizontal="center" vertical="center" wrapText="1"/>
    </xf>
    <xf numFmtId="0" fontId="5" fillId="0" borderId="5" xfId="1604" applyFont="1" applyFill="1" applyBorder="1" applyAlignment="1" applyProtection="1">
      <alignment horizontal="right" vertical="center" wrapText="1"/>
    </xf>
    <xf numFmtId="0" fontId="11" fillId="0" borderId="0" xfId="1604" applyFont="1" applyFill="1" applyBorder="1" applyAlignment="1" applyProtection="1">
      <alignment vertical="center" wrapText="1"/>
    </xf>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5" fillId="0" borderId="1" xfId="0" applyFont="1" applyFill="1" applyBorder="1" applyAlignment="1" applyProtection="1">
      <alignment horizontal="center" vertical="center" wrapText="1"/>
    </xf>
    <xf numFmtId="207" fontId="5" fillId="0" borderId="1"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49"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6" fillId="0" borderId="1" xfId="233"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xf>
    <xf numFmtId="208" fontId="6" fillId="0" borderId="1" xfId="0" applyNumberFormat="1" applyFont="1" applyFill="1" applyBorder="1" applyAlignment="1" applyProtection="1">
      <alignment horizontal="center" vertical="center" wrapText="1"/>
    </xf>
    <xf numFmtId="210" fontId="5" fillId="0" borderId="1" xfId="0" applyNumberFormat="1" applyFont="1" applyFill="1" applyBorder="1" applyAlignment="1" applyProtection="1">
      <alignment horizontal="center" vertical="center" wrapText="1"/>
      <protection locked="0"/>
    </xf>
    <xf numFmtId="207" fontId="6" fillId="0" borderId="1" xfId="0" applyNumberFormat="1" applyFont="1" applyFill="1" applyBorder="1" applyAlignment="1" applyProtection="1">
      <alignment horizontal="center" vertical="center" wrapText="1"/>
    </xf>
    <xf numFmtId="0" fontId="5" fillId="0" borderId="0" xfId="0" applyFont="1" applyFill="1" applyBorder="1" applyAlignment="1" applyProtection="1"/>
    <xf numFmtId="49" fontId="6"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210" fontId="6" fillId="0" borderId="1"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xf>
    <xf numFmtId="0" fontId="14" fillId="0" borderId="2" xfId="0" applyFont="1" applyFill="1" applyBorder="1" applyAlignment="1" applyProtection="1">
      <alignment horizontal="right" vertical="center" wrapText="1"/>
    </xf>
    <xf numFmtId="0" fontId="14" fillId="0" borderId="3" xfId="0" applyFont="1" applyFill="1" applyBorder="1" applyAlignment="1" applyProtection="1">
      <alignment horizontal="right" vertical="center" wrapText="1"/>
    </xf>
    <xf numFmtId="207" fontId="15"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left" vertical="center" wrapText="1"/>
    </xf>
    <xf numFmtId="0" fontId="12" fillId="0" borderId="0" xfId="0" applyNumberFormat="1"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1" fillId="0" borderId="0" xfId="0" applyNumberFormat="1"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4" fillId="0" borderId="0" xfId="0" applyNumberFormat="1" applyFont="1" applyFill="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9" fillId="0" borderId="1" xfId="0" applyFont="1" applyFill="1" applyBorder="1" applyAlignment="1">
      <alignment vertical="center"/>
    </xf>
    <xf numFmtId="0" fontId="12" fillId="0" borderId="1" xfId="0" applyFont="1" applyFill="1" applyBorder="1" applyAlignment="1">
      <alignment horizontal="left" vertical="center"/>
    </xf>
    <xf numFmtId="0"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1" fontId="20" fillId="0" borderId="0" xfId="0" applyNumberFormat="1" applyFont="1" applyFill="1" applyAlignment="1">
      <alignment horizontal="center" vertical="center"/>
    </xf>
    <xf numFmtId="0" fontId="11" fillId="0" borderId="0" xfId="0" applyFont="1" applyFill="1" applyBorder="1" applyAlignment="1">
      <alignment vertical="center"/>
    </xf>
    <xf numFmtId="209" fontId="11" fillId="0" borderId="0" xfId="0" applyNumberFormat="1" applyFont="1" applyFill="1" applyBorder="1" applyAlignment="1">
      <alignment vertical="center"/>
    </xf>
    <xf numFmtId="1" fontId="11" fillId="0" borderId="0" xfId="0" applyNumberFormat="1" applyFont="1" applyFill="1" applyAlignment="1">
      <alignment vertical="center"/>
    </xf>
    <xf numFmtId="10" fontId="11" fillId="0" borderId="0" xfId="0" applyNumberFormat="1" applyFont="1" applyFill="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0" xfId="0" applyFont="1" applyFill="1" applyAlignment="1" applyProtection="1">
      <alignment vertical="center"/>
      <protection locked="0"/>
    </xf>
    <xf numFmtId="0" fontId="5" fillId="0" borderId="0" xfId="1657" applyFont="1" applyFill="1" applyBorder="1" applyAlignment="1">
      <alignment vertical="center" wrapText="1"/>
    </xf>
    <xf numFmtId="0" fontId="21" fillId="0" borderId="0" xfId="1657" applyFont="1" applyFill="1" applyBorder="1" applyAlignment="1">
      <alignment vertical="center" wrapText="1"/>
    </xf>
    <xf numFmtId="0" fontId="16" fillId="0" borderId="6" xfId="1657" applyNumberFormat="1" applyFont="1" applyFill="1" applyBorder="1" applyAlignment="1" applyProtection="1">
      <alignment horizontal="center" vertical="center" wrapText="1"/>
    </xf>
    <xf numFmtId="0" fontId="17" fillId="0" borderId="7" xfId="1657" applyNumberFormat="1" applyFont="1" applyFill="1" applyBorder="1" applyAlignment="1" applyProtection="1">
      <alignment horizontal="center" vertical="center" wrapText="1"/>
    </xf>
    <xf numFmtId="0" fontId="5" fillId="0" borderId="8" xfId="1657" applyNumberFormat="1" applyFont="1" applyFill="1" applyBorder="1" applyAlignment="1" applyProtection="1">
      <alignment vertical="center" wrapText="1"/>
    </xf>
    <xf numFmtId="0" fontId="5" fillId="0" borderId="0" xfId="1657" applyNumberFormat="1" applyFont="1" applyFill="1" applyBorder="1" applyAlignment="1" applyProtection="1">
      <alignment vertical="center" wrapText="1"/>
    </xf>
    <xf numFmtId="0" fontId="14" fillId="0" borderId="0" xfId="1657" applyNumberFormat="1" applyFont="1" applyFill="1" applyBorder="1" applyAlignment="1" applyProtection="1">
      <alignment vertical="center" wrapText="1"/>
    </xf>
    <xf numFmtId="0" fontId="4" fillId="0" borderId="8" xfId="1657" applyNumberFormat="1" applyFont="1" applyFill="1" applyBorder="1" applyAlignment="1" applyProtection="1">
      <alignment horizontal="left" vertical="center" wrapText="1"/>
    </xf>
    <xf numFmtId="0" fontId="5" fillId="0" borderId="0" xfId="1657" applyNumberFormat="1" applyFont="1" applyFill="1" applyBorder="1" applyAlignment="1" applyProtection="1">
      <alignment horizontal="left" vertical="center" wrapText="1"/>
    </xf>
    <xf numFmtId="0" fontId="4" fillId="0" borderId="0" xfId="1657" applyNumberFormat="1" applyFont="1" applyFill="1" applyBorder="1" applyAlignment="1" applyProtection="1">
      <alignment horizontal="right" vertical="center" wrapText="1"/>
    </xf>
    <xf numFmtId="0" fontId="5" fillId="0" borderId="0" xfId="1657" applyNumberFormat="1" applyFont="1" applyFill="1" applyBorder="1" applyAlignment="1" applyProtection="1">
      <alignment horizontal="right" vertical="center" wrapText="1"/>
    </xf>
    <xf numFmtId="0" fontId="5" fillId="0" borderId="8" xfId="1657" applyNumberFormat="1" applyFont="1" applyFill="1" applyBorder="1" applyAlignment="1" applyProtection="1">
      <alignment horizontal="left" vertical="center" wrapText="1"/>
    </xf>
    <xf numFmtId="0" fontId="14" fillId="0" borderId="8" xfId="1657" applyNumberFormat="1" applyFont="1" applyFill="1" applyBorder="1" applyAlignment="1" applyProtection="1">
      <alignment horizontal="left" vertical="center" wrapText="1"/>
    </xf>
    <xf numFmtId="0" fontId="14" fillId="0" borderId="0" xfId="1657" applyNumberFormat="1" applyFont="1" applyFill="1" applyBorder="1" applyAlignment="1" applyProtection="1">
      <alignment horizontal="left" vertical="center" wrapText="1"/>
    </xf>
    <xf numFmtId="0" fontId="5" fillId="0" borderId="8" xfId="1657" applyFont="1" applyFill="1" applyBorder="1" applyAlignment="1">
      <alignment horizontal="left" vertical="center" wrapText="1"/>
    </xf>
    <xf numFmtId="0" fontId="5" fillId="0" borderId="0" xfId="1657" applyFont="1" applyFill="1" applyBorder="1" applyAlignment="1">
      <alignment horizontal="left" vertical="center" wrapText="1"/>
    </xf>
    <xf numFmtId="0" fontId="5" fillId="0" borderId="9" xfId="1657" applyNumberFormat="1" applyFont="1" applyFill="1" applyBorder="1" applyAlignment="1" applyProtection="1">
      <alignment horizontal="left" vertical="center" wrapText="1"/>
    </xf>
    <xf numFmtId="0" fontId="5" fillId="0" borderId="5" xfId="1657" applyNumberFormat="1" applyFont="1" applyFill="1" applyBorder="1" applyAlignment="1" applyProtection="1">
      <alignment horizontal="left" vertical="center" wrapText="1"/>
    </xf>
    <xf numFmtId="0" fontId="14" fillId="0" borderId="6" xfId="1657" applyFont="1" applyFill="1" applyBorder="1" applyAlignment="1">
      <alignment horizontal="left" vertical="center" wrapText="1"/>
    </xf>
    <xf numFmtId="0" fontId="14" fillId="0" borderId="7" xfId="1657" applyFont="1" applyFill="1" applyBorder="1" applyAlignment="1">
      <alignment horizontal="left" vertical="center" wrapText="1"/>
    </xf>
    <xf numFmtId="0" fontId="14" fillId="0" borderId="8" xfId="1657" applyFont="1" applyFill="1" applyBorder="1" applyAlignment="1">
      <alignment horizontal="left" vertical="center" wrapText="1"/>
    </xf>
    <xf numFmtId="0" fontId="14" fillId="0" borderId="0" xfId="1657" applyFont="1" applyFill="1" applyBorder="1" applyAlignment="1">
      <alignment horizontal="left" vertical="center" wrapText="1"/>
    </xf>
    <xf numFmtId="0" fontId="4" fillId="0" borderId="0" xfId="1657" applyNumberFormat="1" applyFont="1" applyFill="1" applyBorder="1" applyAlignment="1" applyProtection="1">
      <alignment horizontal="left" vertical="center" wrapText="1"/>
    </xf>
    <xf numFmtId="0" fontId="4" fillId="0" borderId="9" xfId="1657" applyNumberFormat="1" applyFont="1" applyFill="1" applyBorder="1" applyAlignment="1" applyProtection="1">
      <alignment horizontal="left" vertical="center" wrapText="1"/>
    </xf>
    <xf numFmtId="0" fontId="4" fillId="0" borderId="5" xfId="1657" applyNumberFormat="1" applyFont="1" applyFill="1" applyBorder="1" applyAlignment="1" applyProtection="1">
      <alignment horizontal="left" vertical="center" wrapText="1"/>
    </xf>
    <xf numFmtId="0" fontId="17" fillId="0" borderId="10" xfId="1657" applyNumberFormat="1" applyFont="1" applyFill="1" applyBorder="1" applyAlignment="1" applyProtection="1">
      <alignment horizontal="center" vertical="center" wrapText="1"/>
    </xf>
    <xf numFmtId="0" fontId="14" fillId="0" borderId="11" xfId="1657" applyNumberFormat="1" applyFont="1" applyFill="1" applyBorder="1" applyAlignment="1" applyProtection="1">
      <alignment vertical="center" wrapText="1"/>
    </xf>
    <xf numFmtId="0" fontId="5" fillId="0" borderId="11" xfId="1657" applyNumberFormat="1" applyFont="1" applyFill="1" applyBorder="1" applyAlignment="1" applyProtection="1">
      <alignment horizontal="right" vertical="center" wrapText="1"/>
    </xf>
    <xf numFmtId="0" fontId="5" fillId="0" borderId="11" xfId="1657" applyNumberFormat="1" applyFont="1" applyFill="1" applyBorder="1" applyAlignment="1" applyProtection="1">
      <alignment horizontal="left" vertical="center" wrapText="1"/>
    </xf>
    <xf numFmtId="0" fontId="14" fillId="0" borderId="11" xfId="1657" applyNumberFormat="1" applyFont="1" applyFill="1" applyBorder="1" applyAlignment="1" applyProtection="1">
      <alignment horizontal="left" vertical="center" wrapText="1"/>
    </xf>
    <xf numFmtId="0" fontId="5" fillId="0" borderId="11" xfId="1657" applyFont="1" applyFill="1" applyBorder="1" applyAlignment="1">
      <alignment horizontal="left" vertical="center" wrapText="1"/>
    </xf>
    <xf numFmtId="0" fontId="5" fillId="0" borderId="12" xfId="1657" applyNumberFormat="1" applyFont="1" applyFill="1" applyBorder="1" applyAlignment="1" applyProtection="1">
      <alignment horizontal="left" vertical="center" wrapText="1"/>
    </xf>
    <xf numFmtId="0" fontId="14" fillId="0" borderId="10" xfId="1657" applyFont="1" applyFill="1" applyBorder="1" applyAlignment="1">
      <alignment horizontal="left" vertical="center" wrapText="1"/>
    </xf>
    <xf numFmtId="0" fontId="14" fillId="0" borderId="11" xfId="1657" applyFont="1" applyFill="1" applyBorder="1" applyAlignment="1">
      <alignment horizontal="left" vertical="center" wrapText="1"/>
    </xf>
    <xf numFmtId="0" fontId="5" fillId="0" borderId="11" xfId="1657" applyNumberFormat="1" applyFont="1" applyFill="1" applyBorder="1" applyAlignment="1" applyProtection="1">
      <alignment vertical="center" wrapText="1"/>
    </xf>
    <xf numFmtId="0" fontId="4" fillId="0" borderId="11" xfId="1657" applyNumberFormat="1" applyFont="1" applyFill="1" applyBorder="1" applyAlignment="1" applyProtection="1">
      <alignment horizontal="left" vertical="center" wrapText="1"/>
    </xf>
    <xf numFmtId="0" fontId="4" fillId="0" borderId="12" xfId="1657" applyNumberFormat="1" applyFont="1" applyFill="1" applyBorder="1" applyAlignment="1" applyProtection="1">
      <alignment horizontal="left" vertical="center" wrapText="1"/>
    </xf>
    <xf numFmtId="0" fontId="22" fillId="0" borderId="0" xfId="0" applyFont="1" applyFill="1"/>
    <xf numFmtId="0" fontId="11" fillId="0" borderId="0" xfId="0" applyFont="1" applyFill="1" applyBorder="1"/>
    <xf numFmtId="0" fontId="11" fillId="0" borderId="0" xfId="0" applyFont="1" applyFill="1"/>
    <xf numFmtId="0" fontId="23" fillId="0" borderId="0" xfId="0" applyFont="1" applyFill="1" applyAlignment="1">
      <alignment horizontal="center" vertical="center" wrapText="1"/>
    </xf>
    <xf numFmtId="0" fontId="24" fillId="0" borderId="0" xfId="0" applyFont="1" applyAlignment="1">
      <alignment horizontal="justify"/>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16" fillId="0" borderId="0" xfId="0" applyFont="1" applyFill="1" applyAlignment="1" applyProtection="1">
      <alignment horizontal="center" vertical="center" wrapText="1"/>
    </xf>
    <xf numFmtId="0" fontId="16" fillId="0" borderId="0" xfId="0" applyFont="1" applyFill="1" applyAlignment="1">
      <alignment horizontal="center" vertical="center" wrapText="1"/>
    </xf>
    <xf numFmtId="57" fontId="30" fillId="0" borderId="0" xfId="0" applyNumberFormat="1" applyFont="1" applyFill="1" applyAlignment="1">
      <alignment horizontal="center"/>
    </xf>
    <xf numFmtId="0" fontId="11" fillId="0" borderId="0" xfId="0" applyFont="1" applyFill="1" applyProtection="1">
      <protection locked="0"/>
    </xf>
    <xf numFmtId="0" fontId="11" fillId="0" borderId="0" xfId="0" applyFont="1" applyFill="1" applyAlignment="1">
      <alignment wrapText="1"/>
    </xf>
  </cellXfs>
  <cellStyles count="19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银行账户情况表_2010年12月 2" xfId="49"/>
    <cellStyle name="好_高中教师人数（教育厅1.6日提供） 2" xfId="50"/>
    <cellStyle name="好_单位2 2 2" xfId="51"/>
    <cellStyle name="好_~5676413 2" xfId="52"/>
    <cellStyle name="好_05玉溪" xfId="53"/>
    <cellStyle name="差_奖励补助测算7.23 2" xfId="54"/>
    <cellStyle name="常规_P020121023574274983179" xfId="55"/>
    <cellStyle name="差_2009年一般性转移支付标准工资_奖励补助测算5.23新 3" xfId="56"/>
    <cellStyle name="差_400章 3" xfId="57"/>
    <cellStyle name="Accent1 5" xfId="58"/>
    <cellStyle name="args.style" xfId="59"/>
    <cellStyle name="差_2006年在职人员情况 3" xfId="60"/>
    <cellStyle name="常规 3 4 3" xfId="61"/>
    <cellStyle name="Accent2 - 40%" xfId="62"/>
    <cellStyle name="常规 7 3" xfId="63"/>
    <cellStyle name="差_2006年水利统计指标统计表 2" xfId="64"/>
    <cellStyle name="Input 2" xfId="65"/>
    <cellStyle name="差_2009年一般性转移支付标准工资_奖励补助测算7.25 3 2" xfId="66"/>
    <cellStyle name="常规 12 2 3" xfId="67"/>
    <cellStyle name="Accent5 - 60% 2 3" xfId="68"/>
    <cellStyle name="Accent6 4" xfId="69"/>
    <cellStyle name="Accent2 - 60%" xfId="70"/>
    <cellStyle name="常规 3 6 3" xfId="71"/>
    <cellStyle name="常规 4 21 3 2" xfId="72"/>
    <cellStyle name="差_奖励补助测算5.23新" xfId="73"/>
    <cellStyle name="日期" xfId="74"/>
    <cellStyle name="@ET_Style?CF_Style_0" xfId="75"/>
    <cellStyle name="好_M01-2(州市补助收入) 2 3" xfId="76"/>
    <cellStyle name="差_地方配套按人均增幅控制8.30xl 2" xfId="77"/>
    <cellStyle name="好_StartUp" xfId="78"/>
    <cellStyle name="Accent4 5" xfId="79"/>
    <cellStyle name="好_地方配套按人均增幅控制8.31（调整结案率后）xl 2" xfId="80"/>
    <cellStyle name="_ET_STYLE_NoName_00__Sheet3" xfId="81"/>
    <cellStyle name="常规 3 2 10 3 2 2 2 2 3 2" xfId="82"/>
    <cellStyle name="60% - 强调文字颜色 2 3" xfId="83"/>
    <cellStyle name="常规 12 2 2 3" xfId="84"/>
    <cellStyle name="Accent4 2 3" xfId="85"/>
    <cellStyle name="常规 12 2 2" xfId="86"/>
    <cellStyle name="Accent5 - 60% 2 2" xfId="87"/>
    <cellStyle name="Accent6 3" xfId="88"/>
    <cellStyle name="差_教师绩效工资测算表（离退休按各地上报数测算）2009年1月1日" xfId="89"/>
    <cellStyle name="差_2007年政法部门业务指标" xfId="90"/>
    <cellStyle name="Accent3 4 2" xfId="91"/>
    <cellStyle name="差_下半年禁吸戒毒经费1000万元 3 2" xfId="92"/>
    <cellStyle name="差_奖励补助测算5.22测试" xfId="93"/>
    <cellStyle name="Explanatory Text 3" xfId="94"/>
    <cellStyle name="20% - Accent4 3 2" xfId="95"/>
    <cellStyle name="Accent1 - 60% 2 2" xfId="96"/>
    <cellStyle name="差_2、土地面积、人口、粮食产量基本情况 3 2" xfId="97"/>
    <cellStyle name="百分比 4" xfId="98"/>
    <cellStyle name="20% - Accent5 2 3" xfId="99"/>
    <cellStyle name="差_0502通海县 2 3" xfId="100"/>
    <cellStyle name="0,0_x000d__x000a_NA_x000d__x000a_" xfId="101"/>
    <cellStyle name="差_1110洱源县 3 2" xfId="102"/>
    <cellStyle name="常规 12 2 2 2 2 2" xfId="103"/>
    <cellStyle name="差_奖励补助测算5.22测试 2" xfId="104"/>
    <cellStyle name="Explanatory Text 3 2" xfId="105"/>
    <cellStyle name="Accent4 2 2" xfId="106"/>
    <cellStyle name="Accent6 2" xfId="107"/>
    <cellStyle name="差_奖励补助测算5.22测试 3" xfId="108"/>
    <cellStyle name="差_汇总_清单说明" xfId="109"/>
    <cellStyle name="常规 12 2 4" xfId="110"/>
    <cellStyle name="Accent6 5" xfId="111"/>
    <cellStyle name="差_2009年一般性转移支付标准工资 2" xfId="112"/>
    <cellStyle name="20% - Accent2 3 2" xfId="113"/>
    <cellStyle name="好_奖励补助测算5.22测试 3" xfId="114"/>
    <cellStyle name="差_不用软件计算9.1不考虑经费管理评价xl 3" xfId="115"/>
    <cellStyle name="Input" xfId="116"/>
    <cellStyle name="好_教育厅提供义务教育及高中教师人数（2009年1月6日） 3" xfId="117"/>
    <cellStyle name="_ET_STYLE_NoName_00__县公司" xfId="118"/>
    <cellStyle name="好_Book1_银行账户情况表_2010年12月 2 2" xfId="119"/>
    <cellStyle name="40% - 强调文字颜色 4 2" xfId="120"/>
    <cellStyle name="Input 3 2" xfId="121"/>
    <cellStyle name="好_00省级(定稿) 2 3" xfId="122"/>
    <cellStyle name="40% - Accent6 2 3" xfId="123"/>
    <cellStyle name="好_2009年一般性转移支付标准工资_地方配套按人均增幅控制8.30一般预算平均增幅、人均可用财力平均增幅两次控制、社会治安系数调整、案件数调整xl" xfId="124"/>
    <cellStyle name="Currency [0]" xfId="125"/>
    <cellStyle name="差_教育厅提供义务教育及高中教师人数（2009年1月6日）" xfId="126"/>
    <cellStyle name="表标题 2 2" xfId="127"/>
    <cellStyle name="好_地方配套按人均增幅控制8.30xl 3" xfId="128"/>
    <cellStyle name="差_Book2" xfId="129"/>
    <cellStyle name="差_2009年一般性转移支付标准工资_奖励补助测算7.25 4" xfId="130"/>
    <cellStyle name="20% - Accent3 2" xfId="131"/>
    <cellStyle name="20% - 强调文字颜色 3 3" xfId="132"/>
    <cellStyle name="好_300章" xfId="133"/>
    <cellStyle name="Heading 3" xfId="134"/>
    <cellStyle name="好_00省级(定稿) 2 2" xfId="135"/>
    <cellStyle name="差_1003牟定县 3 2" xfId="136"/>
    <cellStyle name="40% - Accent6 2 2" xfId="137"/>
    <cellStyle name="差_教育厅提供义务教育及高中教师人数（2009年1月6日） 3" xfId="138"/>
    <cellStyle name="好_2006年在职人员情况 2" xfId="139"/>
    <cellStyle name="链接单元格 3" xfId="140"/>
    <cellStyle name="Accent6 - 20% 2 2" xfId="141"/>
    <cellStyle name="Accent6 - 20% 2 3" xfId="142"/>
    <cellStyle name="Accent2 - 40% 2" xfId="143"/>
    <cellStyle name="常规 3 4 3 2" xfId="144"/>
    <cellStyle name="千位分隔[0] 2" xfId="145"/>
    <cellStyle name="PSChar" xfId="146"/>
    <cellStyle name="常规 3 8 2" xfId="147"/>
    <cellStyle name="好_苏州中环ZH-LQ8 2 2" xfId="148"/>
    <cellStyle name="Accent2 - 40% 3" xfId="149"/>
    <cellStyle name="标题 5 3 2" xfId="150"/>
    <cellStyle name="好_2009年一般性转移支付标准工资_奖励补助测算7.25 5 2" xfId="151"/>
    <cellStyle name="Input 3" xfId="152"/>
    <cellStyle name="60% - Accent5 3 2" xfId="153"/>
    <cellStyle name="Input 4" xfId="154"/>
    <cellStyle name="Accent3 - 20% 3 2" xfId="155"/>
    <cellStyle name="差_2006年全省财力计算表（中央、决算）" xfId="156"/>
    <cellStyle name="Accent6 6" xfId="157"/>
    <cellStyle name="好_指标四 3 2" xfId="158"/>
    <cellStyle name="20% - Accent3 2 2" xfId="159"/>
    <cellStyle name="好_300章 2" xfId="160"/>
    <cellStyle name="_弱电系统设备配置报价清单" xfId="161"/>
    <cellStyle name="Heading 3 2" xfId="162"/>
    <cellStyle name="Input 5" xfId="163"/>
    <cellStyle name="差_2009年一般性转移支付标准工资_奖励补助测算7.25 (version 1) (version 1) 2" xfId="164"/>
    <cellStyle name="常规 4 21" xfId="165"/>
    <cellStyle name="40% - Accent2 3 2" xfId="166"/>
    <cellStyle name="?鹎%U龡&amp;H?_x0008_e_x0005_9_x0006__x0007__x0001__x0001_" xfId="167"/>
    <cellStyle name="差_~4190974 3 2" xfId="168"/>
    <cellStyle name="_ET_STYLE_NoName_00__Book1" xfId="169"/>
    <cellStyle name="差_2009年一般性转移支付标准工资_奖励补助测算7.25 10" xfId="170"/>
    <cellStyle name="常规 8 10 2 2 2 3" xfId="171"/>
    <cellStyle name="好_单价构成分析表" xfId="172"/>
    <cellStyle name="_ET_STYLE_NoName_00_" xfId="173"/>
    <cellStyle name="好_汇总 3 2" xfId="174"/>
    <cellStyle name="_Book1_1" xfId="175"/>
    <cellStyle name="_Book1_金融业务培训人员情况表" xfId="176"/>
    <cellStyle name="注释 3" xfId="177"/>
    <cellStyle name="_20100326高清市院遂宁检察院1080P配置清单26日改" xfId="178"/>
    <cellStyle name="常规 18 3 2" xfId="179"/>
    <cellStyle name="百分比 3 2 2" xfId="180"/>
    <cellStyle name="_ET_STYLE_NoName_00__Book1_1_银行账户情况表_2010年12月" xfId="181"/>
    <cellStyle name="?鹎%U龡&amp;H?_x0008__x001c__x001c_?_x0007__x0001__x0001_" xfId="182"/>
    <cellStyle name="Accent6 - 40% 3" xfId="183"/>
    <cellStyle name="Accent4 - 40% 2 3" xfId="184"/>
    <cellStyle name="ColLevel_0" xfId="185"/>
    <cellStyle name="_Book1" xfId="186"/>
    <cellStyle name="常规 2 7 2" xfId="187"/>
    <cellStyle name="Accent6 - 40% 2 3" xfId="188"/>
    <cellStyle name="_Book1_2" xfId="189"/>
    <cellStyle name="好_云南农村义务教育统计表 2" xfId="190"/>
    <cellStyle name="Accent2 - 20%" xfId="191"/>
    <cellStyle name="常规 3 2 3" xfId="192"/>
    <cellStyle name="_Book1_3" xfId="193"/>
    <cellStyle name="Accent1 4 2" xfId="194"/>
    <cellStyle name="超级链接 2" xfId="195"/>
    <cellStyle name="好_云南农村义务教育统计表 3" xfId="196"/>
    <cellStyle name="差_2009年一般性转移支付标准工资_不用软件计算9.1不考虑经费管理评价xl 2" xfId="197"/>
    <cellStyle name="常规 3 2 4" xfId="198"/>
    <cellStyle name="Heading 1" xfId="199"/>
    <cellStyle name="_Book1_金融业务培训人员情况表_工程量清单（车行道）" xfId="200"/>
    <cellStyle name="_ET_STYLE_NoName_00__Book1_1" xfId="201"/>
    <cellStyle name="60% - Accent3 3 2" xfId="202"/>
    <cellStyle name="差_单位2 3 2" xfId="203"/>
    <cellStyle name="常规 12 3" xfId="204"/>
    <cellStyle name="好_路面数据 3" xfId="205"/>
    <cellStyle name="Accent5 - 60% 3" xfId="206"/>
    <cellStyle name="_ET_STYLE_NoName_00__Book1_1_县公司" xfId="207"/>
    <cellStyle name="20% - Accent1 2 2" xfId="208"/>
    <cellStyle name="Accent1 - 20% 2 2" xfId="209"/>
    <cellStyle name="_ET_STYLE_NoName_00__Book1_2" xfId="210"/>
    <cellStyle name="Accent5 - 20%" xfId="211"/>
    <cellStyle name="_ET_STYLE_NoName_00__Book1_县公司" xfId="212"/>
    <cellStyle name="Dezimal [0]_laroux" xfId="213"/>
    <cellStyle name="常规 3 9" xfId="214"/>
    <cellStyle name="_ET_STYLE_NoName_00__Book1_银行账户情况表_2010年12月" xfId="215"/>
    <cellStyle name="常规 9 4 2" xfId="216"/>
    <cellStyle name="差_2007年检察院案件数 2" xfId="217"/>
    <cellStyle name="Accent3 2" xfId="218"/>
    <cellStyle name="差_奖励补助测算7.25 (version 1) (version 1)" xfId="219"/>
    <cellStyle name="_ET_STYLE_NoName_00__建行" xfId="220"/>
    <cellStyle name="60% - 强调文字颜色 4 3" xfId="221"/>
    <cellStyle name="_ET_STYLE_NoName_00__银行账户情况表_2010年12月" xfId="222"/>
    <cellStyle name="Accent6 - 20%" xfId="223"/>
    <cellStyle name="好_M01-2(州市补助收入) 3 2" xfId="224"/>
    <cellStyle name="_ET_STYLE_NoName_00__云南水利电力有限公司" xfId="225"/>
    <cellStyle name="20% - Accent6 2 2" xfId="226"/>
    <cellStyle name="差_业务工作量指标 2" xfId="227"/>
    <cellStyle name="差_苏州中环ZH-LQ9（限价） 2" xfId="228"/>
    <cellStyle name="_Sheet1" xfId="229"/>
    <cellStyle name="差_奖励补助测算7.25 (version 1) (version 1) 3 2" xfId="230"/>
    <cellStyle name="常规 16 2" xfId="231"/>
    <cellStyle name="Good" xfId="232"/>
    <cellStyle name="常规 10" xfId="233"/>
    <cellStyle name="_Sheet1_Book1" xfId="234"/>
    <cellStyle name="Accent4 - 40%" xfId="235"/>
    <cellStyle name="输入 4" xfId="236"/>
    <cellStyle name="_Sheet3 (5)" xfId="237"/>
    <cellStyle name="常规 5 4" xfId="238"/>
    <cellStyle name="_Sheet3 (6)" xfId="239"/>
    <cellStyle name="差_2007年人员分部门统计表 3" xfId="240"/>
    <cellStyle name="_本部汇总" xfId="241"/>
    <cellStyle name="_工程量清单（车行道）" xfId="242"/>
    <cellStyle name="差_JH-1清单(清单）" xfId="243"/>
    <cellStyle name="差_2007年检察院案件数 3 2" xfId="244"/>
    <cellStyle name="Accent3 3 2" xfId="245"/>
    <cellStyle name="_南方电网" xfId="246"/>
    <cellStyle name="0,0_x000d__x000a_NA_x000d__x000a_ 2" xfId="247"/>
    <cellStyle name="Grey" xfId="248"/>
    <cellStyle name="0,0_x000d__x000a_NA_x000d__x000a_ 3" xfId="249"/>
    <cellStyle name="Accent5 3 2" xfId="250"/>
    <cellStyle name="常规 5 2 2 3" xfId="251"/>
    <cellStyle name="好_2009年一般性转移支付标准工资_~5676413 3 2" xfId="252"/>
    <cellStyle name="0,0_x000d__x000a_NA_x000d__x000a_ 3 2" xfId="253"/>
    <cellStyle name="20% - Accent1" xfId="254"/>
    <cellStyle name="Accent1 - 20%" xfId="255"/>
    <cellStyle name="好_03昭通 2 3" xfId="256"/>
    <cellStyle name="Heading 2 2 3" xfId="257"/>
    <cellStyle name="20% - Accent1 2" xfId="258"/>
    <cellStyle name="20% - 强调文字颜色 1 3" xfId="259"/>
    <cellStyle name="Accent1 - 20% 2" xfId="260"/>
    <cellStyle name="20% - Accent1 2 3" xfId="261"/>
    <cellStyle name="Accent1 - 20% 2 3" xfId="262"/>
    <cellStyle name="40% - 强调文字颜色 3 2" xfId="263"/>
    <cellStyle name="Input 2 2" xfId="264"/>
    <cellStyle name="差_苏州中环ZH-LQ8 2 2" xfId="265"/>
    <cellStyle name="好_教育厅提供义务教育及高中教师人数（2009年1月6日）" xfId="266"/>
    <cellStyle name="20% - Accent1 3" xfId="267"/>
    <cellStyle name="Accent1 - 20% 3" xfId="268"/>
    <cellStyle name="20% - Accent1 3 2" xfId="269"/>
    <cellStyle name="Accent1 - 20% 3 2" xfId="270"/>
    <cellStyle name="好_A2标工程量清单0929-桥 3" xfId="271"/>
    <cellStyle name="20% - Accent2" xfId="272"/>
    <cellStyle name="20% - Accent5 3 2" xfId="273"/>
    <cellStyle name="20% - Accent2 2" xfId="274"/>
    <cellStyle name="20% - 强调文字颜色 2 3" xfId="275"/>
    <cellStyle name="差_0502通海县" xfId="276"/>
    <cellStyle name="好_宝应 3" xfId="277"/>
    <cellStyle name="20% - Accent2 2 2" xfId="278"/>
    <cellStyle name="20% - Accent2 2 3" xfId="279"/>
    <cellStyle name="差_2009年一般性转移支付标准工资" xfId="280"/>
    <cellStyle name="20% - Accent2 3" xfId="281"/>
    <cellStyle name="20% - Accent3" xfId="282"/>
    <cellStyle name="20% - Accent3 2 3" xfId="283"/>
    <cellStyle name="好_300章 3" xfId="284"/>
    <cellStyle name="Heading 3 3" xfId="285"/>
    <cellStyle name="Input 6" xfId="286"/>
    <cellStyle name="60% - 强调文字颜色 1 2" xfId="287"/>
    <cellStyle name="Accent6 2 2" xfId="288"/>
    <cellStyle name="콤마 [0]_BOILER-CO1" xfId="289"/>
    <cellStyle name="20% - Accent3 3" xfId="290"/>
    <cellStyle name="Heading 4" xfId="291"/>
    <cellStyle name="商品名称" xfId="292"/>
    <cellStyle name="20% - Accent3 3 2" xfId="293"/>
    <cellStyle name="Heading 4 2" xfId="294"/>
    <cellStyle name="20% - Accent4" xfId="295"/>
    <cellStyle name="好_苏州中环ZH-LQ9（限价） 2 2" xfId="296"/>
    <cellStyle name="Accent6 - 60% 2" xfId="297"/>
    <cellStyle name="20% - Accent4 2" xfId="298"/>
    <cellStyle name="20% - 强调文字颜色 4 3" xfId="299"/>
    <cellStyle name="Accent6 - 60% 2 2" xfId="300"/>
    <cellStyle name="Accent6_公安安全支出补充表5.14" xfId="301"/>
    <cellStyle name="常规 4" xfId="302"/>
    <cellStyle name="20% - Accent4 2 2" xfId="303"/>
    <cellStyle name="20% - Accent4 2 3" xfId="304"/>
    <cellStyle name="20% - Accent4 3" xfId="305"/>
    <cellStyle name="Accent6 - 60% 2 3" xfId="306"/>
    <cellStyle name="60% - 强调文字颜色 2 2" xfId="307"/>
    <cellStyle name="常规 12 2 2 2" xfId="308"/>
    <cellStyle name="Accent6 3 2" xfId="309"/>
    <cellStyle name="常规 5" xfId="310"/>
    <cellStyle name="20% - Accent5" xfId="311"/>
    <cellStyle name="Accent6 - 60% 3" xfId="312"/>
    <cellStyle name="好_~5676413 3 2" xfId="313"/>
    <cellStyle name="好_高中教师人数（教育厅1.6日提供） 3 2" xfId="314"/>
    <cellStyle name="好_银行账户情况表_2010年12月 3 2" xfId="315"/>
    <cellStyle name="20% - Accent5 2" xfId="316"/>
    <cellStyle name="20% - 强调文字颜色 5 3" xfId="317"/>
    <cellStyle name="Accent6 - 60% 3 2" xfId="318"/>
    <cellStyle name="常规 8 2 3" xfId="319"/>
    <cellStyle name="百分比 3" xfId="320"/>
    <cellStyle name="20% - Accent5 2 2" xfId="321"/>
    <cellStyle name="20% - Accent5 3" xfId="322"/>
    <cellStyle name="60% - 强调文字颜色 3 2" xfId="323"/>
    <cellStyle name="常规 12 2 3 2" xfId="324"/>
    <cellStyle name="Accent6 4 2" xfId="325"/>
    <cellStyle name="20% - Accent6" xfId="326"/>
    <cellStyle name="Accent3 5 2" xfId="327"/>
    <cellStyle name="20% - Accent6 2" xfId="328"/>
    <cellStyle name="20% - 强调文字颜色 6 3" xfId="329"/>
    <cellStyle name="差_业务工作量指标" xfId="330"/>
    <cellStyle name="差_530623_2006年县级财政报表附表 2" xfId="331"/>
    <cellStyle name="no dec" xfId="332"/>
    <cellStyle name="20% - Accent6 2 3" xfId="333"/>
    <cellStyle name="差_业务工作量指标 3" xfId="334"/>
    <cellStyle name="Calculation 2" xfId="335"/>
    <cellStyle name="差_第400章 2" xfId="336"/>
    <cellStyle name="20% - Accent6 3" xfId="337"/>
    <cellStyle name="Neutral" xfId="338"/>
    <cellStyle name="Accent6 5 2" xfId="339"/>
    <cellStyle name="60% - 强调文字颜色 4 2" xfId="340"/>
    <cellStyle name="常规 12 2 4 2" xfId="341"/>
    <cellStyle name="差_地方配套按人均增幅控制8.30xl" xfId="342"/>
    <cellStyle name="20% - Accent6 3 2" xfId="343"/>
    <cellStyle name="差_Book1" xfId="344"/>
    <cellStyle name="好_地方配套按人均增幅控制8.31（调整结案率后）xl" xfId="345"/>
    <cellStyle name="差_奖励补助测算5.24冯铸" xfId="346"/>
    <cellStyle name="差_教育厅提供义务教育及高中教师人数（2009年1月6日） 3 2" xfId="347"/>
    <cellStyle name="差_侧分带" xfId="348"/>
    <cellStyle name="20% - 强调文字颜色 1 2" xfId="349"/>
    <cellStyle name="Accent1 2 3" xfId="350"/>
    <cellStyle name="20% - 强调文字颜色 2 2" xfId="351"/>
    <cellStyle name="差_2009年一般性转移支付标准工资_不用软件计算9.1不考虑经费管理评价xl 3" xfId="352"/>
    <cellStyle name="20% - 强调文字颜色 3 2" xfId="353"/>
    <cellStyle name="Heading 2" xfId="354"/>
    <cellStyle name="Mon閠aire_!!!GO" xfId="355"/>
    <cellStyle name="20% - 强调文字颜色 4 2" xfId="356"/>
    <cellStyle name="常规 3 3 5" xfId="357"/>
    <cellStyle name="20% - 强调文字颜色 5 2" xfId="358"/>
    <cellStyle name="常规 3 4 5" xfId="359"/>
    <cellStyle name="콤마_BOILER-CO1" xfId="360"/>
    <cellStyle name="20% - 强调文字颜色 6 2" xfId="361"/>
    <cellStyle name="40% - Accent1" xfId="362"/>
    <cellStyle name="好_汇总-县级财政报表附表 2" xfId="363"/>
    <cellStyle name="差_三季度－表二 3" xfId="364"/>
    <cellStyle name="40% - Accent1 2" xfId="365"/>
    <cellStyle name="差_银行账户情况表_2010年12月" xfId="366"/>
    <cellStyle name="好_汇总-县级财政报表附表 2 2" xfId="367"/>
    <cellStyle name="差_三季度－表二 3 2" xfId="368"/>
    <cellStyle name="差_路肩" xfId="369"/>
    <cellStyle name="40% - Accent1 2 2" xfId="370"/>
    <cellStyle name="差_银行账户情况表_2010年12月 2" xfId="371"/>
    <cellStyle name="差_苏州中环ZH-LQ8" xfId="372"/>
    <cellStyle name="好_奖励补助测算7.25 (version 1) (version 1) 3" xfId="373"/>
    <cellStyle name="Heading 1 3 2" xfId="374"/>
    <cellStyle name="好_1110洱源县 3" xfId="375"/>
    <cellStyle name="40% - Accent1 2 3" xfId="376"/>
    <cellStyle name="差_银行账户情况表_2010年12月 3" xfId="377"/>
    <cellStyle name="Linked Cells" xfId="378"/>
    <cellStyle name="差_不用软件计算9.1不考虑经费管理评价xl 2" xfId="379"/>
    <cellStyle name="标题1" xfId="380"/>
    <cellStyle name="好_00省级(打印)" xfId="381"/>
    <cellStyle name="40% - Accent1 3" xfId="382"/>
    <cellStyle name="好_汇总-县级财政报表附表 2 3" xfId="383"/>
    <cellStyle name="好_奖励补助测算5.22测试 2" xfId="384"/>
    <cellStyle name="40% - Accent1 3 2" xfId="385"/>
    <cellStyle name="Output 3 2" xfId="386"/>
    <cellStyle name="40% - Accent2" xfId="387"/>
    <cellStyle name="好_汇总-县级财政报表附表 3" xfId="388"/>
    <cellStyle name="好_2009年一般性转移支付标准工资_奖励补助测算5.24冯铸" xfId="389"/>
    <cellStyle name="40% - Accent2 2" xfId="390"/>
    <cellStyle name="好_汇总-县级财政报表附表 3 2" xfId="391"/>
    <cellStyle name="40% - Accent2 2 2" xfId="392"/>
    <cellStyle name="好_2009年一般性转移支付标准工资_奖励补助测算5.24冯铸 2" xfId="393"/>
    <cellStyle name="Accent3 - 20% 2 3" xfId="394"/>
    <cellStyle name="差_400章 2" xfId="395"/>
    <cellStyle name="差_2009年一般性转移支付标准工资_奖励补助测算5.23新 2" xfId="396"/>
    <cellStyle name="40% - Accent2 2 3" xfId="397"/>
    <cellStyle name="好_03昭通 3 2" xfId="398"/>
    <cellStyle name="好_2009年一般性转移支付标准工资_奖励补助测算5.24冯铸 3" xfId="399"/>
    <cellStyle name="Heading 2 3 2" xfId="400"/>
    <cellStyle name="差_奖励补助测算7.25 3 2" xfId="401"/>
    <cellStyle name="40% - Accent2 3" xfId="402"/>
    <cellStyle name="常规 2 2 2 2 3 2" xfId="403"/>
    <cellStyle name="40% - Accent3" xfId="404"/>
    <cellStyle name="差_汇总-县级财政报表附表 2 3" xfId="405"/>
    <cellStyle name="40% - Accent3 2" xfId="406"/>
    <cellStyle name="40% - Accent3 2 2" xfId="407"/>
    <cellStyle name="Accent5 - 60%" xfId="408"/>
    <cellStyle name="40% - Accent3 2 3" xfId="409"/>
    <cellStyle name="Currency1" xfId="410"/>
    <cellStyle name="Heading 3 3 2" xfId="411"/>
    <cellStyle name="Input 6 2" xfId="412"/>
    <cellStyle name="差_奖励补助测算7.25 4 2" xfId="413"/>
    <cellStyle name="好_2008云南省分县市中小学教职工统计表（教育厅提供）" xfId="414"/>
    <cellStyle name="40% - Accent3 3" xfId="415"/>
    <cellStyle name="40% - Accent3 3 2" xfId="416"/>
    <cellStyle name="Normal - Style1" xfId="417"/>
    <cellStyle name="40% - Accent4" xfId="418"/>
    <cellStyle name="Linked Cell 3 2" xfId="419"/>
    <cellStyle name="40% - Accent4 2" xfId="420"/>
    <cellStyle name="好_奖励补助测算7.25 12" xfId="421"/>
    <cellStyle name="40% - Accent4 2 2" xfId="422"/>
    <cellStyle name="差_地方配套按人均增幅控制8.30一般预算平均增幅、人均可用财力平均增幅两次控制、社会治安系数调整、案件数调整xl 2" xfId="423"/>
    <cellStyle name="差_Book1_1 2 2" xfId="424"/>
    <cellStyle name="40% - Accent4 2 3" xfId="425"/>
    <cellStyle name="Heading 4 3 2" xfId="426"/>
    <cellStyle name="差_奖励补助测算7.25 5 2" xfId="427"/>
    <cellStyle name="样式 1" xfId="428"/>
    <cellStyle name="40% - Accent4 3" xfId="429"/>
    <cellStyle name="好_侧分带" xfId="430"/>
    <cellStyle name="好_奖励补助测算7.25 13" xfId="431"/>
    <cellStyle name="Currency_!!!GO" xfId="432"/>
    <cellStyle name="常规 7 2 4 2" xfId="433"/>
    <cellStyle name="分级显示列_1_Book1" xfId="434"/>
    <cellStyle name="40% - Accent4 3 2" xfId="435"/>
    <cellStyle name="好_侧分带 2" xfId="436"/>
    <cellStyle name="40% - Accent5" xfId="437"/>
    <cellStyle name="警告文本 2" xfId="438"/>
    <cellStyle name="Black" xfId="439"/>
    <cellStyle name="好_JH80标清单0721） 3" xfId="440"/>
    <cellStyle name="好_奖励补助测算5.23新 2" xfId="441"/>
    <cellStyle name="40% - Accent5 2" xfId="442"/>
    <cellStyle name="Accent4 - 20% 2 3" xfId="443"/>
    <cellStyle name="40% - Accent5 2 2" xfId="444"/>
    <cellStyle name="Accent3_公安安全支出补充表5.14" xfId="445"/>
    <cellStyle name="差_Book1_2 2 2" xfId="446"/>
    <cellStyle name="40% - Accent5 2 3" xfId="447"/>
    <cellStyle name="差_奖励补助测算7.25 6 2" xfId="448"/>
    <cellStyle name="40% - Accent5 3" xfId="449"/>
    <cellStyle name="40% - Accent5 3 2" xfId="450"/>
    <cellStyle name="好_JH80标清单0721）" xfId="451"/>
    <cellStyle name="Linked Cell 3" xfId="452"/>
    <cellStyle name="40% - Accent6" xfId="453"/>
    <cellStyle name="好_奖励补助测算7.23 3 2" xfId="454"/>
    <cellStyle name="警告文本 3" xfId="455"/>
    <cellStyle name="差_1003牟定县 3" xfId="456"/>
    <cellStyle name="60% - Accent1 2 3" xfId="457"/>
    <cellStyle name="好_奖励补助测算5.23新 3 2" xfId="458"/>
    <cellStyle name="40% - Accent6 2" xfId="459"/>
    <cellStyle name="差_检验表" xfId="460"/>
    <cellStyle name="40% - Accent6 3" xfId="461"/>
    <cellStyle name="差_200章" xfId="462"/>
    <cellStyle name="好_00省级(定稿) 3 2" xfId="463"/>
    <cellStyle name="40% - 强调文字颜色 1 3" xfId="464"/>
    <cellStyle name="常规 8 10 2 2 2 2 2 2 2" xfId="465"/>
    <cellStyle name="常规 9 2" xfId="466"/>
    <cellStyle name="好_第五部分(才淼、饶永宏） 3 2" xfId="467"/>
    <cellStyle name="40% - Accent6 3 2" xfId="468"/>
    <cellStyle name="Accent1" xfId="469"/>
    <cellStyle name="常规 10 6" xfId="470"/>
    <cellStyle name="40% - 强调文字颜色 1 2" xfId="471"/>
    <cellStyle name="40% - 强调文字颜色 2 2" xfId="472"/>
    <cellStyle name="40% - 强调文字颜色 2 3" xfId="473"/>
    <cellStyle name="40% - 强调文字颜色 3 3" xfId="474"/>
    <cellStyle name="Input 2 3" xfId="475"/>
    <cellStyle name="40% - 强调文字颜色 4 3" xfId="476"/>
    <cellStyle name="Accent6 - 20% 2" xfId="477"/>
    <cellStyle name="差_Book1_银行账户情况表_2010年12月" xfId="478"/>
    <cellStyle name="Input 4 2" xfId="479"/>
    <cellStyle name="40% - 强调文字颜色 5 2" xfId="480"/>
    <cellStyle name="好_2006年分析表" xfId="481"/>
    <cellStyle name="好_Book1_县公司" xfId="482"/>
    <cellStyle name="40% - 强调文字颜色 5 3" xfId="483"/>
    <cellStyle name="40% - 强调文字颜色 6 2" xfId="484"/>
    <cellStyle name="好 3 3" xfId="485"/>
    <cellStyle name="好_下半年禁毒办案经费分配2544.3万元" xfId="486"/>
    <cellStyle name="Heading 3 2 2" xfId="487"/>
    <cellStyle name="Input 5 2" xfId="488"/>
    <cellStyle name="差_300章" xfId="489"/>
    <cellStyle name="Heading 3 2 3" xfId="490"/>
    <cellStyle name="千位分隔[0] 2 2 2" xfId="491"/>
    <cellStyle name="40% - 强调文字颜色 6 3" xfId="492"/>
    <cellStyle name="60% - Accent1" xfId="493"/>
    <cellStyle name="差_1003牟定县" xfId="494"/>
    <cellStyle name="60% - Accent1 2" xfId="495"/>
    <cellStyle name="千分位_ 白土" xfId="496"/>
    <cellStyle name="Accent4 - 20% 3" xfId="497"/>
    <cellStyle name="差_1003牟定县 2" xfId="498"/>
    <cellStyle name="60% - Accent1 2 2" xfId="499"/>
    <cellStyle name="Accent4 - 20% 3 2" xfId="500"/>
    <cellStyle name="常规 7" xfId="501"/>
    <cellStyle name="差_奖励补助测算5.23新 2" xfId="502"/>
    <cellStyle name="60% - Accent1 3" xfId="503"/>
    <cellStyle name="Accent2 - 60% 2" xfId="504"/>
    <cellStyle name="常规 3 6 3 2" xfId="505"/>
    <cellStyle name="60% - Accent1 3 2" xfId="506"/>
    <cellStyle name="Accent2 - 60% 2 2" xfId="507"/>
    <cellStyle name="Accent5 - 40% 3" xfId="508"/>
    <cellStyle name="Title 2" xfId="509"/>
    <cellStyle name="强调 3" xfId="510"/>
    <cellStyle name="60% - Accent2" xfId="511"/>
    <cellStyle name="60% - Accent2 2" xfId="512"/>
    <cellStyle name="强调 3 2" xfId="513"/>
    <cellStyle name="Title 2 2" xfId="514"/>
    <cellStyle name="60% - Accent2 2 2" xfId="515"/>
    <cellStyle name="货币 2 2 3 2" xfId="516"/>
    <cellStyle name="好_汇总_清单说明" xfId="517"/>
    <cellStyle name="差_卫生部门 2" xfId="518"/>
    <cellStyle name="60% - Accent2 2 3" xfId="519"/>
    <cellStyle name="Percent_!!!GO" xfId="520"/>
    <cellStyle name="60% - Accent2 3" xfId="521"/>
    <cellStyle name="Title 2 3" xfId="522"/>
    <cellStyle name="好_询价表" xfId="523"/>
    <cellStyle name="常规 2 2 3 2" xfId="524"/>
    <cellStyle name="Accent1 6" xfId="525"/>
    <cellStyle name="60% - Accent2 3 2" xfId="526"/>
    <cellStyle name="sstot" xfId="527"/>
    <cellStyle name="Title 3" xfId="528"/>
    <cellStyle name="60% - Accent3" xfId="529"/>
    <cellStyle name="差_~5676413 2" xfId="530"/>
    <cellStyle name="差_00省级(打印) 2 2" xfId="531"/>
    <cellStyle name="差_单位2" xfId="532"/>
    <cellStyle name="Title 3 2" xfId="533"/>
    <cellStyle name="Bad" xfId="534"/>
    <cellStyle name="差_单位2 2" xfId="535"/>
    <cellStyle name="60% - Accent3 2" xfId="536"/>
    <cellStyle name="常规 11 3" xfId="537"/>
    <cellStyle name="Bad 2" xfId="538"/>
    <cellStyle name="差_单位2 2 2" xfId="539"/>
    <cellStyle name="60% - Accent3 2 2" xfId="540"/>
    <cellStyle name="差_财政供养人员 3" xfId="541"/>
    <cellStyle name="Bad 3" xfId="542"/>
    <cellStyle name="差_单位2 2 3" xfId="543"/>
    <cellStyle name="差_奖励补助测算5.24冯铸 2" xfId="544"/>
    <cellStyle name="60% - Accent3 2 3" xfId="545"/>
    <cellStyle name="差_侧分带 2" xfId="546"/>
    <cellStyle name="60% - Accent3 3" xfId="547"/>
    <cellStyle name="差_单位2 3" xfId="548"/>
    <cellStyle name="Hyperlink_AheadBehind.xls Chart 23" xfId="549"/>
    <cellStyle name="差_~5676413 3" xfId="550"/>
    <cellStyle name="差_00省级(打印) 2 3" xfId="551"/>
    <cellStyle name="60% - Accent4" xfId="552"/>
    <cellStyle name="per.style" xfId="553"/>
    <cellStyle name="差_云南省2008年转移支付测算——州市本级考核部分及政策性测算 2" xfId="554"/>
    <cellStyle name="差_0605石屏县 3 2" xfId="555"/>
    <cellStyle name="60% - Accent4 2" xfId="556"/>
    <cellStyle name="差_~5676413 3 2" xfId="557"/>
    <cellStyle name="分级显示行_1_13区汇总" xfId="558"/>
    <cellStyle name="差_汇总-县级财政报表附表" xfId="559"/>
    <cellStyle name="好_检验表（调整后）" xfId="560"/>
    <cellStyle name="60% - Accent4 2 2" xfId="561"/>
    <cellStyle name="差_汇总-县级财政报表附表 2" xfId="562"/>
    <cellStyle name="60% - Accent4 2 3" xfId="563"/>
    <cellStyle name="差_汇总-县级财政报表附表 3" xfId="564"/>
    <cellStyle name="好_宝应" xfId="565"/>
    <cellStyle name="60% - Accent4 3" xfId="566"/>
    <cellStyle name="好_宝应 2" xfId="567"/>
    <cellStyle name="60% - Accent4 3 2" xfId="568"/>
    <cellStyle name="差_云南农村义务教育统计表" xfId="569"/>
    <cellStyle name="Accent2 - 40% 3 2" xfId="570"/>
    <cellStyle name="强调文字颜色 4 2" xfId="571"/>
    <cellStyle name="60% - Accent5" xfId="572"/>
    <cellStyle name="差_云南农村义务教育统计表 2" xfId="573"/>
    <cellStyle name="Heading 4 2 3" xfId="574"/>
    <cellStyle name="60% - Accent5 2" xfId="575"/>
    <cellStyle name="60% - Accent5 2 2" xfId="576"/>
    <cellStyle name="Heading 2 2" xfId="577"/>
    <cellStyle name="60% - Accent5 2 3" xfId="578"/>
    <cellStyle name="差_2009年一般性转移支付标准工资_不用软件计算9.1不考虑经费管理评价xl 3 2" xfId="579"/>
    <cellStyle name="60% - Accent5 3" xfId="580"/>
    <cellStyle name="Accent2 2 2" xfId="581"/>
    <cellStyle name="强调文字颜色 4 3" xfId="582"/>
    <cellStyle name="常规 3 2 10 3 2 3 2" xfId="583"/>
    <cellStyle name="60% - Accent6" xfId="584"/>
    <cellStyle name="好_检验表" xfId="585"/>
    <cellStyle name="t" xfId="586"/>
    <cellStyle name="60% - Accent6 2" xfId="587"/>
    <cellStyle name="差_Book1_1 2 3" xfId="588"/>
    <cellStyle name="差_地方配套按人均增幅控制8.30一般预算平均增幅、人均可用财力平均增幅两次控制、社会治安系数调整、案件数调整xl 3" xfId="589"/>
    <cellStyle name="60% - Accent6 2 2" xfId="590"/>
    <cellStyle name="Norma,_laroux_4_营业在建 (2)_E21" xfId="591"/>
    <cellStyle name="差_地方配套按人均增幅控制8.30一般预算平均增幅、人均可用财力平均增幅两次控制、社会治安系数调整、案件数调整xl 3 2" xfId="592"/>
    <cellStyle name="60% - Accent6 2 3" xfId="593"/>
    <cellStyle name="60% - Accent6 3" xfId="594"/>
    <cellStyle name="60% - Accent6 3 2" xfId="595"/>
    <cellStyle name="60% - 强调文字颜色 1 3" xfId="596"/>
    <cellStyle name="Accent6 2 3" xfId="597"/>
    <cellStyle name="差_2009年一般性转移支付标准工资_奖励补助测算7.25 6 2" xfId="598"/>
    <cellStyle name="好_1003牟定县 3" xfId="599"/>
    <cellStyle name="Accent5 - 40% 2" xfId="600"/>
    <cellStyle name="60% - 强调文字颜色 3 3" xfId="601"/>
    <cellStyle name="60% - 强调文字颜色 5 2" xfId="602"/>
    <cellStyle name="Accent6 6 2" xfId="603"/>
    <cellStyle name="差_2006年全省财力计算表（中央、决算） 2" xfId="604"/>
    <cellStyle name="差_2006年全省财力计算表（中央、决算） 3" xfId="605"/>
    <cellStyle name="60% - 强调文字颜色 5 3" xfId="606"/>
    <cellStyle name="差_5334_2006年迪庆县级财政报表附表 2" xfId="607"/>
    <cellStyle name="好_2007年人员分部门统计表" xfId="608"/>
    <cellStyle name="常规 4 21 2" xfId="609"/>
    <cellStyle name="60% - 强调文字颜色 6 2" xfId="610"/>
    <cellStyle name="常规 4 21 3" xfId="611"/>
    <cellStyle name="60% - 强调文字颜色 6 3" xfId="612"/>
    <cellStyle name="Accent3 - 40% 2 3" xfId="613"/>
    <cellStyle name="好_奖励补助测算7.25 (version 1) (version 1) 3 2" xfId="614"/>
    <cellStyle name="6mal" xfId="615"/>
    <cellStyle name="差_苏州中环ZH-LQ8 2" xfId="616"/>
    <cellStyle name="Accent1 - 40%" xfId="617"/>
    <cellStyle name="差_2006年基础数据" xfId="618"/>
    <cellStyle name="Accent1 - 40% 2" xfId="619"/>
    <cellStyle name="差_2006年基础数据 2" xfId="620"/>
    <cellStyle name="差_询价表 3" xfId="621"/>
    <cellStyle name="Accent1 - 40% 2 2" xfId="622"/>
    <cellStyle name="差_2006年基础数据 2 2" xfId="623"/>
    <cellStyle name="Accent1 - 40% 2 3" xfId="624"/>
    <cellStyle name="差_2006年基础数据 2 3" xfId="625"/>
    <cellStyle name="Calculation 3 2" xfId="626"/>
    <cellStyle name="Accent1 - 40% 3" xfId="627"/>
    <cellStyle name="差_2006年基础数据 3" xfId="628"/>
    <cellStyle name="Accent1 - 40% 3 2" xfId="629"/>
    <cellStyle name="差_2006年基础数据 3 2" xfId="630"/>
    <cellStyle name="Accent1 - 60%" xfId="631"/>
    <cellStyle name="Accent1 - 60% 2" xfId="632"/>
    <cellStyle name="钎霖_4岿角利" xfId="633"/>
    <cellStyle name="差_2、土地面积、人口、粮食产量基本情况 3" xfId="634"/>
    <cellStyle name="Accent1 - 60% 2 3" xfId="635"/>
    <cellStyle name="Accent1 - 60% 3" xfId="636"/>
    <cellStyle name="好_2009年一般性转移支付标准工资_~4190974 3" xfId="637"/>
    <cellStyle name="Accent3 - 60% 3" xfId="638"/>
    <cellStyle name="Accent1 - 60% 3 2" xfId="639"/>
    <cellStyle name="Accent1 2" xfId="640"/>
    <cellStyle name="Accent1 2 2" xfId="641"/>
    <cellStyle name="Accent1 3" xfId="642"/>
    <cellStyle name="千位_ 方正PC" xfId="643"/>
    <cellStyle name="差_GW-21清单（9.23）" xfId="644"/>
    <cellStyle name="Accent1 3 2" xfId="645"/>
    <cellStyle name="差_GW-21清单（9.23） 2" xfId="646"/>
    <cellStyle name="超级链接" xfId="647"/>
    <cellStyle name="Accent1 4" xfId="648"/>
    <cellStyle name="Accent1 5 2" xfId="649"/>
    <cellStyle name="常规 3 4 4" xfId="650"/>
    <cellStyle name="Accent5_公安安全支出补充表5.14" xfId="651"/>
    <cellStyle name="好_询价表 2" xfId="652"/>
    <cellStyle name="常规 2 2 3 2 2" xfId="653"/>
    <cellStyle name="Accent1 6 2" xfId="654"/>
    <cellStyle name="差_11大理 3" xfId="655"/>
    <cellStyle name="Accent1_公安安全支出补充表5.14" xfId="656"/>
    <cellStyle name="Check Cell 3 2" xfId="657"/>
    <cellStyle name="Percent [2]" xfId="658"/>
    <cellStyle name="Accent2" xfId="659"/>
    <cellStyle name="Accent2 - 20% 2" xfId="660"/>
    <cellStyle name="差_530629_2006年县级财政报表附表 2 3" xfId="661"/>
    <cellStyle name="Accent2 - 20% 2 2" xfId="662"/>
    <cellStyle name="Accent2 - 20% 2 3" xfId="663"/>
    <cellStyle name="Accent2 - 20% 3" xfId="664"/>
    <cellStyle name="Accent2 - 20% 3 2" xfId="665"/>
    <cellStyle name="千位分隔[0] 2 2" xfId="666"/>
    <cellStyle name="常规 3 4 3 2 2" xfId="667"/>
    <cellStyle name="Accent2 - 40% 2 2" xfId="668"/>
    <cellStyle name="Input Cells" xfId="669"/>
    <cellStyle name="千位分隔[0] 2 3" xfId="670"/>
    <cellStyle name="Accent2 - 40% 2 3" xfId="671"/>
    <cellStyle name="Output 2" xfId="672"/>
    <cellStyle name="Accent2 - 60% 2 3" xfId="673"/>
    <cellStyle name="差_05玉溪 2 2" xfId="674"/>
    <cellStyle name="Accent2 - 60% 3" xfId="675"/>
    <cellStyle name="差_高中教师人数（教育厅1.6日提供）" xfId="676"/>
    <cellStyle name="差_奖励补助测算5.23新 3" xfId="677"/>
    <cellStyle name="差_Book1_银行账户情况表_2010年12月 3" xfId="678"/>
    <cellStyle name="好_Book1_县公司 3" xfId="679"/>
    <cellStyle name="Accent2 - 60% 3 2" xfId="680"/>
    <cellStyle name="差_高中教师人数（教育厅1.6日提供） 2" xfId="681"/>
    <cellStyle name="差_奖励补助测算5.23新 3 2" xfId="682"/>
    <cellStyle name="Accent2 2" xfId="683"/>
    <cellStyle name="好_M01-2(州市补助收入) 2" xfId="684"/>
    <cellStyle name="Accent2 2 3" xfId="685"/>
    <cellStyle name="Accent2 3" xfId="686"/>
    <cellStyle name="常规 3 6" xfId="687"/>
    <cellStyle name="Comma [0]" xfId="688"/>
    <cellStyle name="Accent2 3 2" xfId="689"/>
    <cellStyle name="Accent2 4" xfId="690"/>
    <cellStyle name="差_M01-2(州市补助收入)" xfId="691"/>
    <cellStyle name="差_StartUp_苏州中环ZH-LQ8" xfId="692"/>
    <cellStyle name="Accent2 4 2" xfId="693"/>
    <cellStyle name="差_M01-2(州市补助收入) 2" xfId="694"/>
    <cellStyle name="差_StartUp_苏州中环ZH-LQ8 2" xfId="695"/>
    <cellStyle name="Accent2 5" xfId="696"/>
    <cellStyle name="差_03昭通 2" xfId="697"/>
    <cellStyle name="差_~4190974" xfId="698"/>
    <cellStyle name="Accent2 5 2" xfId="699"/>
    <cellStyle name="差_03昭通 2 2" xfId="700"/>
    <cellStyle name="差_~4190974 2" xfId="701"/>
    <cellStyle name="常规 2 2 4 2" xfId="702"/>
    <cellStyle name="Accent2 6" xfId="703"/>
    <cellStyle name="差_03昭通 3" xfId="704"/>
    <cellStyle name="Date" xfId="705"/>
    <cellStyle name="Accent2 6 2" xfId="706"/>
    <cellStyle name="差_03昭通 3 2" xfId="707"/>
    <cellStyle name="Accent2_公安安全支出补充表5.14" xfId="708"/>
    <cellStyle name="好_2009年一般性转移支付标准工资_奖励补助测算5.22测试 2" xfId="709"/>
    <cellStyle name="Accent3" xfId="710"/>
    <cellStyle name="差_2007年检察院案件数" xfId="711"/>
    <cellStyle name="差_M01-2(州市补助收入) 3 2" xfId="712"/>
    <cellStyle name="好_两侧绿化带 3" xfId="713"/>
    <cellStyle name="好_2009年一般性转移支付标准工资_~5676413 2" xfId="714"/>
    <cellStyle name="Accent5 2" xfId="715"/>
    <cellStyle name="Accent3 - 20%" xfId="716"/>
    <cellStyle name="Accent5 2 2" xfId="717"/>
    <cellStyle name="Accent3 - 20% 2" xfId="718"/>
    <cellStyle name="汇总 3" xfId="719"/>
    <cellStyle name="Accent5 6" xfId="720"/>
    <cellStyle name="百分比 4 3 2" xfId="721"/>
    <cellStyle name="差_Book2 3" xfId="722"/>
    <cellStyle name="好_指标四 2 2" xfId="723"/>
    <cellStyle name="Accent3 - 20% 2 2" xfId="724"/>
    <cellStyle name="Accent5 2 3" xfId="725"/>
    <cellStyle name="好_第200章 2" xfId="726"/>
    <cellStyle name="Accent3 - 20% 3" xfId="727"/>
    <cellStyle name="Accent4 3 2" xfId="728"/>
    <cellStyle name="Accent3 - 40%" xfId="729"/>
    <cellStyle name="Accent3 - 40% 2" xfId="730"/>
    <cellStyle name="普通_ 白土" xfId="731"/>
    <cellStyle name="Accent3 - 40% 2 2" xfId="732"/>
    <cellStyle name="Check Cell 2 2" xfId="733"/>
    <cellStyle name="Accent3 - 40% 3" xfId="734"/>
    <cellStyle name="Accent4 - 60%" xfId="735"/>
    <cellStyle name="捠壿 [0.00]_Region Orders (2)" xfId="736"/>
    <cellStyle name="㼿㼿㼿㼿㼿㼿㼿㼿㼿㼿㼿?" xfId="737"/>
    <cellStyle name="Accent4 - 60% 2" xfId="738"/>
    <cellStyle name="Accent3 - 40% 3 2" xfId="739"/>
    <cellStyle name="好_StartUp 2" xfId="740"/>
    <cellStyle name="好_2009年一般性转移支付标准工资_~4190974" xfId="741"/>
    <cellStyle name="Accent3 - 60%" xfId="742"/>
    <cellStyle name="Accent4 5 2" xfId="743"/>
    <cellStyle name="好_StartUp 2 2" xfId="744"/>
    <cellStyle name="好_2009年一般性转移支付标准工资_~4190974 2" xfId="745"/>
    <cellStyle name="Accent3 - 60% 2" xfId="746"/>
    <cellStyle name="Accent3 - 60% 2 2" xfId="747"/>
    <cellStyle name="编号" xfId="748"/>
    <cellStyle name="Accent3 - 60% 2 3" xfId="749"/>
    <cellStyle name="差_2、土地面积、人口、粮食产量基本情况" xfId="750"/>
    <cellStyle name="好_2009年一般性转移支付标准工资_~4190974 3 2" xfId="751"/>
    <cellStyle name="Accent3 - 60% 3 2" xfId="752"/>
    <cellStyle name="통화_BOILER-CO1" xfId="753"/>
    <cellStyle name="comma zerodec" xfId="754"/>
    <cellStyle name="Accent3 2 2" xfId="755"/>
    <cellStyle name="差_义务教育阶段教职工人数（教育厅提供最终） 3 2" xfId="756"/>
    <cellStyle name="Accent3 2 3" xfId="757"/>
    <cellStyle name="差_下半年禁吸戒毒经费1000万元 2" xfId="758"/>
    <cellStyle name="Accent3 3" xfId="759"/>
    <cellStyle name="差_2007年检察院案件数 3" xfId="760"/>
    <cellStyle name="差_2009年一般性转移支付标准工资_奖励补助测算7.23 3 2" xfId="761"/>
    <cellStyle name="解释性文本 2" xfId="762"/>
    <cellStyle name="差_下半年禁吸戒毒经费1000万元 3" xfId="763"/>
    <cellStyle name="Accent3 4" xfId="764"/>
    <cellStyle name="解释性文本 3" xfId="765"/>
    <cellStyle name="好_业务工作量指标 3 2" xfId="766"/>
    <cellStyle name="Accent3 5" xfId="767"/>
    <cellStyle name="差_2009年一般性转移支付标准工资_地方配套按人均增幅控制8.30一般预算平均增幅、人均可用财力平均增幅两次控制、社会治安系数调整、案件数调整xl 2" xfId="768"/>
    <cellStyle name="解释性文本 4" xfId="769"/>
    <cellStyle name="Accent3 6" xfId="770"/>
    <cellStyle name="Moneda_96 Risk" xfId="771"/>
    <cellStyle name="差_2009年一般性转移支付标准工资_地方配套按人均增幅控制8.30一般预算平均增幅、人均可用财力平均增幅两次控制、社会治安系数调整、案件数调整xl 3" xfId="772"/>
    <cellStyle name="Accent3 6 2" xfId="773"/>
    <cellStyle name="常规 8 10" xfId="774"/>
    <cellStyle name="差_2009年一般性转移支付标准工资_地方配套按人均增幅控制8.30一般预算平均增幅、人均可用财力平均增幅两次控制、社会治安系数调整、案件数调整xl 3 2" xfId="775"/>
    <cellStyle name="好_2009年一般性转移支付标准工资_奖励补助测算7.25 (version 1) (version 1) 2" xfId="776"/>
    <cellStyle name="Border" xfId="777"/>
    <cellStyle name="差_宝应" xfId="778"/>
    <cellStyle name="好_2009年一般性转移支付标准工资_奖励补助测算5.22测试 3" xfId="779"/>
    <cellStyle name="Accent4" xfId="780"/>
    <cellStyle name="Accent4 - 20%" xfId="781"/>
    <cellStyle name="差_Book1_县公司 3" xfId="782"/>
    <cellStyle name="Accent4 - 20% 2" xfId="783"/>
    <cellStyle name="差_Book1_县公司 3 2" xfId="784"/>
    <cellStyle name="Accent4 - 20% 2 2" xfId="785"/>
    <cellStyle name="Accent6 - 40%" xfId="786"/>
    <cellStyle name="差_00省级(打印) 3 2" xfId="787"/>
    <cellStyle name="Accent4 - 40% 2" xfId="788"/>
    <cellStyle name="Accent6 - 40% 2" xfId="789"/>
    <cellStyle name="Accent4 - 40% 2 2" xfId="790"/>
    <cellStyle name="差_Book1_1 3" xfId="791"/>
    <cellStyle name="Accent4 - 40% 3" xfId="792"/>
    <cellStyle name="好_2009年一般性转移支付标准工资_不用软件计算9.1不考虑经费管理评价xl 3" xfId="793"/>
    <cellStyle name="Accent4 - 40% 3 2" xfId="794"/>
    <cellStyle name="差_Book1_2 3" xfId="795"/>
    <cellStyle name="㼿㼿㼿㼿㼿㼿㼿㼿㼿㼿㼿? 2" xfId="796"/>
    <cellStyle name="Accent4 - 60% 2 2" xfId="797"/>
    <cellStyle name="㼿㼿㼿㼿㼿㼿㼿㼿㼿㼿㼿? 3" xfId="798"/>
    <cellStyle name="好_云南省2008年中小学教职工情况（教育厅提供20090101加工整理） 2" xfId="799"/>
    <cellStyle name="Accent4 - 60% 2 3" xfId="800"/>
    <cellStyle name="差_第200章" xfId="801"/>
    <cellStyle name="Accent4 - 60% 3" xfId="802"/>
    <cellStyle name="PSSpacer" xfId="803"/>
    <cellStyle name="Accent4 - 60% 3 2" xfId="804"/>
    <cellStyle name="Accent6" xfId="805"/>
    <cellStyle name="好_2009年一般性转移支付标准工资_奖励补助测算5.22测试 3 2" xfId="806"/>
    <cellStyle name="Accent4 2" xfId="807"/>
    <cellStyle name="Accent4 3" xfId="808"/>
    <cellStyle name="New Times Roman" xfId="809"/>
    <cellStyle name="好_县公司 2" xfId="810"/>
    <cellStyle name="差_基础数据分析 2" xfId="811"/>
    <cellStyle name="Accent4 4" xfId="812"/>
    <cellStyle name="好_县公司 3" xfId="813"/>
    <cellStyle name="差_基础数据分析 3" xfId="814"/>
    <cellStyle name="借出原因" xfId="815"/>
    <cellStyle name="Accent4 4 2" xfId="816"/>
    <cellStyle name="好_县公司 3 2" xfId="817"/>
    <cellStyle name="差_基础数据分析 3 2" xfId="818"/>
    <cellStyle name="好_地方配套按人均增幅控制8.31（调整结案率后）xl 3" xfId="819"/>
    <cellStyle name="Accent4 6" xfId="820"/>
    <cellStyle name="Tusental (0)_pldt" xfId="821"/>
    <cellStyle name="差_地方配套按人均增幅控制8.30xl 3" xfId="822"/>
    <cellStyle name="好_地方配套按人均增幅控制8.31（调整结案率后）xl 3 2" xfId="823"/>
    <cellStyle name="Accent4 6 2" xfId="824"/>
    <cellStyle name="差_地方配套按人均增幅控制8.30xl 3 2" xfId="825"/>
    <cellStyle name="好_建行" xfId="826"/>
    <cellStyle name="Header1" xfId="827"/>
    <cellStyle name="Accent4_公安安全支出补充表5.14" xfId="828"/>
    <cellStyle name="好_2009年一般性转移支付标准工资_~5676413" xfId="829"/>
    <cellStyle name="常规 3 2 10 3 4 2" xfId="830"/>
    <cellStyle name="Accent5" xfId="831"/>
    <cellStyle name="好_2006年基础数据 2 3" xfId="832"/>
    <cellStyle name="差_义务教育阶段教职工人数（教育厅提供最终）" xfId="833"/>
    <cellStyle name="Accent5 - 20% 2" xfId="834"/>
    <cellStyle name="好_2007年检察院案件数 3" xfId="835"/>
    <cellStyle name="差_义务教育阶段教职工人数（教育厅提供最终） 2" xfId="836"/>
    <cellStyle name="Accent5 - 20% 2 2" xfId="837"/>
    <cellStyle name="好_~4190974 3" xfId="838"/>
    <cellStyle name="常规 11 2" xfId="839"/>
    <cellStyle name="差_义务教育阶段教职工人数（教育厅提供最终） 3" xfId="840"/>
    <cellStyle name="Accent5 - 20% 2 3" xfId="841"/>
    <cellStyle name="差_财政供养人员 2" xfId="842"/>
    <cellStyle name="comma-d" xfId="843"/>
    <cellStyle name="Accent5 - 20% 3" xfId="844"/>
    <cellStyle name="Accent5 - 20% 3 2" xfId="845"/>
    <cellStyle name="千分位[0]_ 白土" xfId="846"/>
    <cellStyle name="Accent5 - 40%" xfId="847"/>
    <cellStyle name="好_1003牟定县 3 2" xfId="848"/>
    <cellStyle name="HEADING1" xfId="849"/>
    <cellStyle name="Accent5 - 40% 2 2" xfId="850"/>
    <cellStyle name="好_2009年一般性转移支付标准工资_奖励补助测算5.23新 2" xfId="851"/>
    <cellStyle name="HEADING2" xfId="852"/>
    <cellStyle name="Accent5 - 40% 2 3" xfId="853"/>
    <cellStyle name="差_地方配套按人均增幅控制8.31（调整结案率后）xl" xfId="854"/>
    <cellStyle name="Accent5 - 40% 3 2" xfId="855"/>
    <cellStyle name="Accent5 - 60% 2" xfId="856"/>
    <cellStyle name="Accent5 - 60% 3 2" xfId="857"/>
    <cellStyle name="好_2009年一般性转移支付标准工资_~5676413 3" xfId="858"/>
    <cellStyle name="Accent5 3" xfId="859"/>
    <cellStyle name="Accent5 4" xfId="860"/>
    <cellStyle name="Accent5 4 2" xfId="861"/>
    <cellStyle name="差_奖励补助测算7.25 10" xfId="862"/>
    <cellStyle name="差_奖励补助测算7.25 5" xfId="863"/>
    <cellStyle name="汇总 2" xfId="864"/>
    <cellStyle name="Accent5 5" xfId="865"/>
    <cellStyle name="差_Book2 2" xfId="866"/>
    <cellStyle name="Accent5 5 2" xfId="867"/>
    <cellStyle name="差_Book2 2 2" xfId="868"/>
    <cellStyle name="Accent5 6 2" xfId="869"/>
    <cellStyle name="差_Book2 3 2" xfId="870"/>
    <cellStyle name="Note 2 3" xfId="871"/>
    <cellStyle name="Accent6 - 20% 3" xfId="872"/>
    <cellStyle name="Accent6 - 20% 3 2" xfId="873"/>
    <cellStyle name="好_云南水利电力有限公司" xfId="874"/>
    <cellStyle name="Accent6 - 40% 2 2" xfId="875"/>
    <cellStyle name="Accent6 - 40% 3 2" xfId="876"/>
    <cellStyle name="Accent6 - 60%" xfId="877"/>
    <cellStyle name="好_第一部分：综合全" xfId="878"/>
    <cellStyle name="标题 5" xfId="879"/>
    <cellStyle name="Bad 3 2" xfId="880"/>
    <cellStyle name="差_路面数据" xfId="881"/>
    <cellStyle name="Calc Currency (0)" xfId="882"/>
    <cellStyle name="Warning Text 2 2" xfId="883"/>
    <cellStyle name="Check Cell 2 3" xfId="884"/>
    <cellStyle name="差_530623_2006年县级财政报表附表" xfId="885"/>
    <cellStyle name="PSHeading" xfId="886"/>
    <cellStyle name="Calculation" xfId="887"/>
    <cellStyle name="Calculation 2 2" xfId="888"/>
    <cellStyle name="Warning Text" xfId="889"/>
    <cellStyle name="Calculation 2 3" xfId="890"/>
    <cellStyle name="注释 2 2" xfId="891"/>
    <cellStyle name="Calculation 3" xfId="892"/>
    <cellStyle name="常规 15" xfId="893"/>
    <cellStyle name="Output 2 3" xfId="894"/>
    <cellStyle name="Check Cell" xfId="895"/>
    <cellStyle name="差_奖励补助测算7.25 (version 1) (version 1) 2" xfId="896"/>
    <cellStyle name="Check Cell 2" xfId="897"/>
    <cellStyle name="Check Cell 3" xfId="898"/>
    <cellStyle name="常规 2 4 3 2 2" xfId="899"/>
    <cellStyle name="Comma_!!!GO" xfId="900"/>
    <cellStyle name="Dezimal_laroux" xfId="901"/>
    <cellStyle name="Dollar (zero dec)" xfId="902"/>
    <cellStyle name="好_530623_2006年县级财政报表附表 3 2" xfId="903"/>
    <cellStyle name="常规 3 4 2 2 2 2" xfId="904"/>
    <cellStyle name="差_0502通海县 3" xfId="905"/>
    <cellStyle name="常规 2 3 4 2" xfId="906"/>
    <cellStyle name="Euro" xfId="907"/>
    <cellStyle name="差_00省级(定稿)" xfId="908"/>
    <cellStyle name="Explanatory Text" xfId="909"/>
    <cellStyle name="Heading 1 2 3" xfId="910"/>
    <cellStyle name="差_1110洱源县 2" xfId="911"/>
    <cellStyle name="好_地方配套按人均增幅控制8.30一般预算平均增幅、人均可用财力平均增幅两次控制、社会治安系数调整、案件数调整xl" xfId="912"/>
    <cellStyle name="Explanatory Text 2" xfId="913"/>
    <cellStyle name="好_地方配套按人均增幅控制8.30一般预算平均增幅、人均可用财力平均增幅两次控制、社会治安系数调整、案件数调整xl 2" xfId="914"/>
    <cellStyle name="Explanatory Text 2 2" xfId="915"/>
    <cellStyle name="好_地方配套按人均增幅控制8.30一般预算平均增幅、人均可用财力平均增幅两次控制、社会治安系数调整、案件数调整xl 3" xfId="916"/>
    <cellStyle name="Explanatory Text 2 3" xfId="917"/>
    <cellStyle name="好_云南省2008年中小学教职工情况（教育厅提供20090101加工整理） 3" xfId="918"/>
    <cellStyle name="Fixed" xfId="919"/>
    <cellStyle name="好_基础数据分析" xfId="920"/>
    <cellStyle name="Followed Hyperlink_AheadBehind.xls Chart 23" xfId="921"/>
    <cellStyle name="差_05玉溪 2 3" xfId="922"/>
    <cellStyle name="好_M01-2(州市补助收入)" xfId="923"/>
    <cellStyle name="常规 10 2" xfId="924"/>
    <cellStyle name="Good 2" xfId="925"/>
    <cellStyle name="常规 10 3" xfId="926"/>
    <cellStyle name="Good 3" xfId="927"/>
    <cellStyle name="差_2009年一般性转移支付标准工资 3 2" xfId="928"/>
    <cellStyle name="Good 3 2" xfId="929"/>
    <cellStyle name="Header2" xfId="930"/>
    <cellStyle name="Heading 1 2" xfId="931"/>
    <cellStyle name="Heading 1 2 2" xfId="932"/>
    <cellStyle name="Heading 1 3" xfId="933"/>
    <cellStyle name="Heading 2 2 2" xfId="934"/>
    <cellStyle name="Heading 2 3" xfId="935"/>
    <cellStyle name="Heading 4 2 2" xfId="936"/>
    <cellStyle name="Heading 4 3" xfId="937"/>
    <cellStyle name="好_2009年一般性转移支付标准工资_不用软件计算9.1不考虑经费管理评价xl 2" xfId="938"/>
    <cellStyle name="Input [yellow]" xfId="939"/>
    <cellStyle name="差_Book1_2 2" xfId="940"/>
    <cellStyle name="归盒啦_95" xfId="941"/>
    <cellStyle name="Linked Cell" xfId="942"/>
    <cellStyle name="检查单元格 2" xfId="943"/>
    <cellStyle name="好_教育厅提供义务教育及高中教师人数（2009年1月6日） 3 2" xfId="944"/>
    <cellStyle name="差_Book2 2 3" xfId="945"/>
    <cellStyle name="Linked Cell 2" xfId="946"/>
    <cellStyle name="常规 16" xfId="947"/>
    <cellStyle name="差_奖励补助测算7.25 (version 1) (version 1) 3" xfId="948"/>
    <cellStyle name="Linked Cell 2 2" xfId="949"/>
    <cellStyle name="差_苏州中环ZH-LQ9（限价）" xfId="950"/>
    <cellStyle name="常规 6 4 2" xfId="951"/>
    <cellStyle name="Linked Cell 2 3" xfId="952"/>
    <cellStyle name="Millares [0]_96 Risk" xfId="953"/>
    <cellStyle name="Valuta_pldt" xfId="954"/>
    <cellStyle name="常规 2 2 2 2" xfId="955"/>
    <cellStyle name="Millares_96 Risk" xfId="956"/>
    <cellStyle name="差_奖励补助测算7.25" xfId="957"/>
    <cellStyle name="千位分隔 2 3 2" xfId="958"/>
    <cellStyle name="Milliers [0]_!!!GO" xfId="959"/>
    <cellStyle name="Milliers_!!!GO" xfId="960"/>
    <cellStyle name="Moneda [0]_96 Risk" xfId="961"/>
    <cellStyle name="好_0502通海县" xfId="962"/>
    <cellStyle name="差_宝应 3 2" xfId="963"/>
    <cellStyle name="Mon閠aire [0]_!!!GO" xfId="964"/>
    <cellStyle name="千位分隔[0] 2 2 3" xfId="965"/>
    <cellStyle name="Neutral 2" xfId="966"/>
    <cellStyle name="Neutral 2 2" xfId="967"/>
    <cellStyle name="Neutral 2 3" xfId="968"/>
    <cellStyle name="Neutral 3" xfId="969"/>
    <cellStyle name="好_城建部门" xfId="970"/>
    <cellStyle name="Neutral 3 2" xfId="971"/>
    <cellStyle name="Non défini" xfId="972"/>
    <cellStyle name="差_M03 3 2" xfId="973"/>
    <cellStyle name="Normal 2" xfId="974"/>
    <cellStyle name="差_2009年一般性转移支付标准工资_地方配套按人均增幅控制8.31（调整结案率后）xl" xfId="975"/>
    <cellStyle name="好_历年教师人数" xfId="976"/>
    <cellStyle name="Normal_!!!GO" xfId="977"/>
    <cellStyle name="好_奖励补助测算7.25 7" xfId="978"/>
    <cellStyle name="Note" xfId="979"/>
    <cellStyle name="Note 2" xfId="980"/>
    <cellStyle name="Pourcentage_pldt" xfId="981"/>
    <cellStyle name="Note 2 2" xfId="982"/>
    <cellStyle name="Note 3" xfId="983"/>
    <cellStyle name="Note 3 2" xfId="984"/>
    <cellStyle name="Output" xfId="985"/>
    <cellStyle name="常规 14" xfId="986"/>
    <cellStyle name="Output 2 2" xfId="987"/>
    <cellStyle name="差_中分带 2" xfId="988"/>
    <cellStyle name="Output 3" xfId="989"/>
    <cellStyle name="差_A2标工程量清单0929-桥 2" xfId="990"/>
    <cellStyle name="PSDate" xfId="991"/>
    <cellStyle name="PSDec" xfId="992"/>
    <cellStyle name="差_Book1_银行账户情况表_2010年12月 2 3" xfId="993"/>
    <cellStyle name="常规 2 4" xfId="994"/>
    <cellStyle name="PSInt" xfId="995"/>
    <cellStyle name="Red" xfId="996"/>
    <cellStyle name="常规 14 2" xfId="997"/>
    <cellStyle name="差_2009年一般性转移支付标准工资_奖励补助测算7.25 6" xfId="998"/>
    <cellStyle name="RowLevel_0" xfId="999"/>
    <cellStyle name="差_2008年县级公安保障标准落实奖励经费分配测算" xfId="1000"/>
    <cellStyle name="差_2006年全省财力计算表（中央、决算） 3 2" xfId="1001"/>
    <cellStyle name="常规 2 6 3" xfId="1002"/>
    <cellStyle name="差_5334_2006年迪庆县级财政报表附表 2 2" xfId="1003"/>
    <cellStyle name="Standard_AREAS" xfId="1004"/>
    <cellStyle name="常规 2 3 4" xfId="1005"/>
    <cellStyle name="t_HVAC Equipment (3)" xfId="1006"/>
    <cellStyle name="常规 3 3 4" xfId="1007"/>
    <cellStyle name="Title" xfId="1008"/>
    <cellStyle name="差_2006年在职人员情况 3 2" xfId="1009"/>
    <cellStyle name="Total" xfId="1010"/>
    <cellStyle name="差_2009年一般性转移支付标准工资_~4190974 2" xfId="1011"/>
    <cellStyle name="Tusental_pldt" xfId="1012"/>
    <cellStyle name="표준_0N-HANDLING " xfId="1013"/>
    <cellStyle name="差_05玉溪 2" xfId="1014"/>
    <cellStyle name="警告文本 4" xfId="1015"/>
    <cellStyle name="Valuta (0)_pldt" xfId="1016"/>
    <cellStyle name="Warning Text 2" xfId="1017"/>
    <cellStyle name="差_M01-2(州市补助收入) 2 3" xfId="1018"/>
    <cellStyle name="差_县级公安机关公用经费标准奖励测算方案（定稿） 2" xfId="1019"/>
    <cellStyle name="Warning Text 2 3" xfId="1020"/>
    <cellStyle name="Warning Text 3" xfId="1021"/>
    <cellStyle name="差_2009年一般性转移支付标准工资_~5676413" xfId="1022"/>
    <cellStyle name="常规 3 2 10 3 3 2 2" xfId="1023"/>
    <cellStyle name="Warning Text 3 2" xfId="1024"/>
    <cellStyle name="百分比 2" xfId="1025"/>
    <cellStyle name="百分比 2 2" xfId="1026"/>
    <cellStyle name="百分比 2 3" xfId="1027"/>
    <cellStyle name="百分比 2 3 2" xfId="1028"/>
    <cellStyle name="百分比 3 2" xfId="1029"/>
    <cellStyle name="百分比 3 2 3" xfId="1030"/>
    <cellStyle name="百分比 3 3" xfId="1031"/>
    <cellStyle name="常规 8 2 2 2 2 2" xfId="1032"/>
    <cellStyle name="差_530623_2006年县级财政报表附表 2 3" xfId="1033"/>
    <cellStyle name="百分比 3 3 2" xfId="1034"/>
    <cellStyle name="好_2009年一般性转移支付标准工资_奖励补助测算7.25 (version 1) (version 1)" xfId="1035"/>
    <cellStyle name="标题 1 2" xfId="1036"/>
    <cellStyle name="百分比 4 2" xfId="1037"/>
    <cellStyle name="标题 1 3" xfId="1038"/>
    <cellStyle name="百分比 4 3" xfId="1039"/>
    <cellStyle name="好_指标四 2" xfId="1040"/>
    <cellStyle name="捠壿_Region Orders (2)" xfId="1041"/>
    <cellStyle name="差_2、土地面积、人口、粮食产量基本情况 2" xfId="1042"/>
    <cellStyle name="好_指标四 3" xfId="1043"/>
    <cellStyle name="标题 1 4" xfId="1044"/>
    <cellStyle name="标题 2 2" xfId="1045"/>
    <cellStyle name="标题 2 3" xfId="1046"/>
    <cellStyle name="好_2007年政法部门业务指标 2" xfId="1047"/>
    <cellStyle name="㼿㼿㼿㼿㼿㼿 2" xfId="1048"/>
    <cellStyle name="差_00省级(定稿) 2" xfId="1049"/>
    <cellStyle name="标题 2 4" xfId="1050"/>
    <cellStyle name="好_2007年政法部门业务指标 3" xfId="1051"/>
    <cellStyle name="㼿㼿㼿㼿㼿㼿 3" xfId="1052"/>
    <cellStyle name="差_奖励补助测算5.22测试 3 2" xfId="1053"/>
    <cellStyle name="常规 7 2 3" xfId="1054"/>
    <cellStyle name="差_汇总_清单说明 2" xfId="1055"/>
    <cellStyle name="标题 3 2" xfId="1056"/>
    <cellStyle name="差_汇总_清单说明 3" xfId="1057"/>
    <cellStyle name="标题 3 3" xfId="1058"/>
    <cellStyle name="好_奖励补助测算5.24冯铸 2" xfId="1059"/>
    <cellStyle name="常规 7 2 4" xfId="1060"/>
    <cellStyle name="标题 3 4" xfId="1061"/>
    <cellStyle name="好_奖励补助测算5.24冯铸 3" xfId="1062"/>
    <cellStyle name="差_2007年政法部门业务指标 2" xfId="1063"/>
    <cellStyle name="标题 4 2" xfId="1064"/>
    <cellStyle name="千位分隔 3" xfId="1065"/>
    <cellStyle name="差_2007年政法部门业务指标 3" xfId="1066"/>
    <cellStyle name="标题 4 3" xfId="1067"/>
    <cellStyle name="差_绿岛" xfId="1068"/>
    <cellStyle name="标题 4 4" xfId="1069"/>
    <cellStyle name="差_路面数据 2" xfId="1070"/>
    <cellStyle name="标题 5 2" xfId="1071"/>
    <cellStyle name="标题 5 2 2" xfId="1072"/>
    <cellStyle name="标题 5 2 3" xfId="1073"/>
    <cellStyle name="差_路面数据 3" xfId="1074"/>
    <cellStyle name="标题 5 3" xfId="1075"/>
    <cellStyle name="标题 6" xfId="1076"/>
    <cellStyle name="差_A2标工程量清单0929-桥" xfId="1077"/>
    <cellStyle name="差_中分带" xfId="1078"/>
    <cellStyle name="标题 7" xfId="1079"/>
    <cellStyle name="表标题" xfId="1080"/>
    <cellStyle name="表标题 2" xfId="1081"/>
    <cellStyle name="部门" xfId="1082"/>
    <cellStyle name="差 2" xfId="1083"/>
    <cellStyle name="差 3" xfId="1084"/>
    <cellStyle name="差 3 2" xfId="1085"/>
    <cellStyle name="差 3 3" xfId="1086"/>
    <cellStyle name="差_2009年一般性转移支付标准工资_奖励补助测算5.22测试 2" xfId="1087"/>
    <cellStyle name="差 4" xfId="1088"/>
    <cellStyle name="差_2009年一般性转移支付标准工资_奖励补助测算7.25 12" xfId="1089"/>
    <cellStyle name="差 4 2" xfId="1090"/>
    <cellStyle name="差_2009年一般性转移支付标准工资_奖励补助测算7.25 13" xfId="1091"/>
    <cellStyle name="好_县级公安机关公用经费标准奖励测算方案（定稿）" xfId="1092"/>
    <cellStyle name="差 4 3" xfId="1093"/>
    <cellStyle name="差_03昭通 2 3" xfId="1094"/>
    <cellStyle name="差_~4190974 3" xfId="1095"/>
    <cellStyle name="差_00省级(打印) 2" xfId="1096"/>
    <cellStyle name="差_~5676413" xfId="1097"/>
    <cellStyle name="差_00省级(打印)" xfId="1098"/>
    <cellStyle name="差_00省级(打印) 3" xfId="1099"/>
    <cellStyle name="差_00省级(定稿) 2 2" xfId="1100"/>
    <cellStyle name="好_2007年政法部门业务指标 3 2" xfId="1101"/>
    <cellStyle name="㼿㼿㼿㼿㼿㼿 3 2" xfId="1102"/>
    <cellStyle name="差_00省级(定稿) 2 3" xfId="1103"/>
    <cellStyle name="差_00省级(定稿) 3" xfId="1104"/>
    <cellStyle name="强调 1 2 2" xfId="1105"/>
    <cellStyle name="差_00省级(定稿) 3 2" xfId="1106"/>
    <cellStyle name="好_2009年一般性转移支付标准工资_奖励补助测算7.25 4" xfId="1107"/>
    <cellStyle name="差_03昭通" xfId="1108"/>
    <cellStyle name="好_业务工作量指标 2" xfId="1109"/>
    <cellStyle name="差_0502通海县 2" xfId="1110"/>
    <cellStyle name="好_宝应 3 2" xfId="1111"/>
    <cellStyle name="差_0502通海县 2 2" xfId="1112"/>
    <cellStyle name="差_0502通海县 3 2" xfId="1113"/>
    <cellStyle name="差_05玉溪" xfId="1114"/>
    <cellStyle name="差_05玉溪 3" xfId="1115"/>
    <cellStyle name="差_高中教师人数（教育厅1.6日提供） 3" xfId="1116"/>
    <cellStyle name="差_05玉溪 3 2" xfId="1117"/>
    <cellStyle name="好_卫生部门" xfId="1118"/>
    <cellStyle name="差_0605石屏县" xfId="1119"/>
    <cellStyle name="差_0605石屏县 2" xfId="1120"/>
    <cellStyle name="差_0605石屏县 3" xfId="1121"/>
    <cellStyle name="差_云南省2008年转移支付测算——州市本级考核部分及政策性测算" xfId="1122"/>
    <cellStyle name="差_5334_2006年迪庆县级财政报表附表 2 3" xfId="1123"/>
    <cellStyle name="差_卫生部门 3 2" xfId="1124"/>
    <cellStyle name="差_1110洱源县" xfId="1125"/>
    <cellStyle name="差_1110洱源县 3" xfId="1126"/>
    <cellStyle name="常规 12 2 2 2 2" xfId="1127"/>
    <cellStyle name="差_11大理" xfId="1128"/>
    <cellStyle name="好_奖励补助测算7.25 3 2" xfId="1129"/>
    <cellStyle name="差_11大理 2" xfId="1130"/>
    <cellStyle name="差_11大理 3 2" xfId="1131"/>
    <cellStyle name="好_云南水利电力有限公司 3" xfId="1132"/>
    <cellStyle name="差_2009年一般性转移支付标准工资_~4190974 3 2" xfId="1133"/>
    <cellStyle name="差_2006年分析表" xfId="1134"/>
    <cellStyle name="差_2006年全省财力计算表（中央、决算） 2 2" xfId="1135"/>
    <cellStyle name="差_云南农村义务教育统计表 3" xfId="1136"/>
    <cellStyle name="差_2006年全省财力计算表（中央、决算） 2 3" xfId="1137"/>
    <cellStyle name="差_2006年水利统计指标统计表" xfId="1138"/>
    <cellStyle name="差_2006年水利统计指标统计表 3" xfId="1139"/>
    <cellStyle name="差_2006年水利统计指标统计表 3 2" xfId="1140"/>
    <cellStyle name="差_2006年在职人员情况" xfId="1141"/>
    <cellStyle name="差_2009年一般性转移支付标准工资_不用软件计算9.1不考虑经费管理评价xl" xfId="1142"/>
    <cellStyle name="差_2006年在职人员情况 2" xfId="1143"/>
    <cellStyle name="差_2007年可用财力" xfId="1144"/>
    <cellStyle name="好_2009年一般性转移支付标准工资_地方配套按人均增幅控制8.30一般预算平均增幅、人均可用财力平均增幅两次控制、社会治安系数调整、案件数调整xl 3" xfId="1145"/>
    <cellStyle name="差_2007年人员分部门统计表" xfId="1146"/>
    <cellStyle name="常规 3 7" xfId="1147"/>
    <cellStyle name="差_2007年人员分部门统计表 2" xfId="1148"/>
    <cellStyle name="常规 3 7 2" xfId="1149"/>
    <cellStyle name="差_2007年人员分部门统计表 3 2" xfId="1150"/>
    <cellStyle name="差_2007年政法部门业务指标 3 2" xfId="1151"/>
    <cellStyle name="差_2008云南省分县市中小学教职工统计表（教育厅提供）" xfId="1152"/>
    <cellStyle name="常规 3 3 3 2" xfId="1153"/>
    <cellStyle name="差_2008云南省分县市中小学教职工统计表（教育厅提供） 2" xfId="1154"/>
    <cellStyle name="差_2008云南省分县市中小学教职工统计表（教育厅提供） 3" xfId="1155"/>
    <cellStyle name="差_2008云南省分县市中小学教职工统计表（教育厅提供） 3 2" xfId="1156"/>
    <cellStyle name="差_2009年一般性转移支付标准工资 3" xfId="1157"/>
    <cellStyle name="差_2009年一般性转移支付标准工资_~4190974" xfId="1158"/>
    <cellStyle name="差_JH80标清单0721） 2" xfId="1159"/>
    <cellStyle name="差_2009年一般性转移支付标准工资_~4190974 3" xfId="1160"/>
    <cellStyle name="差_2009年一般性转移支付标准工资_~5676413 2" xfId="1161"/>
    <cellStyle name="常规 5 5" xfId="1162"/>
    <cellStyle name="差_2009年一般性转移支付标准工资_~5676413 3" xfId="1163"/>
    <cellStyle name="常规 5 6" xfId="1164"/>
    <cellStyle name="差_2009年一般性转移支付标准工资_~5676413 3 2" xfId="1165"/>
    <cellStyle name="常规 5 6 2" xfId="1166"/>
    <cellStyle name="差_2009年一般性转移支付标准工资_地方配套按人均增幅控制8.30xl" xfId="1167"/>
    <cellStyle name="常规 2 6 2" xfId="1168"/>
    <cellStyle name="差_2009年一般性转移支付标准工资_地方配套按人均增幅控制8.30xl 2" xfId="1169"/>
    <cellStyle name="差_2009年一般性转移支付标准工资_地方配套按人均增幅控制8.30xl 3" xfId="1170"/>
    <cellStyle name="常规 3 2" xfId="1171"/>
    <cellStyle name="差_2009年一般性转移支付标准工资_地方配套按人均增幅控制8.30xl 3 2" xfId="1172"/>
    <cellStyle name="常规 3 2 2" xfId="1173"/>
    <cellStyle name="适中 4" xfId="1174"/>
    <cellStyle name="差_2009年一般性转移支付标准工资_地方配套按人均增幅控制8.30一般预算平均增幅、人均可用财力平均增幅两次控制、社会治安系数调整、案件数调整xl" xfId="1175"/>
    <cellStyle name="好_云南省2008年中小学教师人数统计表" xfId="1176"/>
    <cellStyle name="差_2009年一般性转移支付标准工资_地方配套按人均增幅控制8.31（调整结案率后）xl 2" xfId="1177"/>
    <cellStyle name="好_卫生部门 3" xfId="1178"/>
    <cellStyle name="差_2009年一般性转移支付标准工资_地方配套按人均增幅控制8.31（调整结案率后）xl 3" xfId="1179"/>
    <cellStyle name="常规 3 10 2" xfId="1180"/>
    <cellStyle name="差_2009年一般性转移支付标准工资_地方配套按人均增幅控制8.31（调整结案率后）xl 3 2" xfId="1181"/>
    <cellStyle name="差_5334_2006年迪庆县级财政报表附表 3 2" xfId="1182"/>
    <cellStyle name="常规 2 7 3" xfId="1183"/>
    <cellStyle name="差_2009年一般性转移支付标准工资_奖励补助测算5.22测试" xfId="1184"/>
    <cellStyle name="差_2009年一般性转移支付标准工资_奖励补助测算5.22测试 3" xfId="1185"/>
    <cellStyle name="差_2009年一般性转移支付标准工资_奖励补助测算5.22测试 3 2" xfId="1186"/>
    <cellStyle name="好_00省级(打印) 2 3" xfId="1187"/>
    <cellStyle name="差_第200章 2" xfId="1188"/>
    <cellStyle name="差_400章" xfId="1189"/>
    <cellStyle name="差_2009年一般性转移支付标准工资_奖励补助测算5.23新" xfId="1190"/>
    <cellStyle name="好_03昭通 3" xfId="1191"/>
    <cellStyle name="㼿㼿㼿㼿㼿㼿㼿㼿㼿㼿㼿? 3 2" xfId="1192"/>
    <cellStyle name="差_2009年一般性转移支付标准工资_奖励补助测算5.23新 3 2" xfId="1193"/>
    <cellStyle name="常规 2 8" xfId="1194"/>
    <cellStyle name="输入 2" xfId="1195"/>
    <cellStyle name="差_2009年一般性转移支付标准工资_奖励补助测算5.24冯铸" xfId="1196"/>
    <cellStyle name="差_2009年一般性转移支付标准工资_奖励补助测算5.24冯铸 2" xfId="1197"/>
    <cellStyle name="好_奖励补助测算7.25 4" xfId="1198"/>
    <cellStyle name="差_2009年一般性转移支付标准工资_奖励补助测算5.24冯铸 3" xfId="1199"/>
    <cellStyle name="好_奖励补助测算7.25 5" xfId="1200"/>
    <cellStyle name="差_2009年一般性转移支付标准工资_奖励补助测算5.24冯铸 3 2" xfId="1201"/>
    <cellStyle name="好_奖励补助测算7.25 5 2" xfId="1202"/>
    <cellStyle name="差_奖励补助测算7.23 3 2" xfId="1203"/>
    <cellStyle name="差_2009年一般性转移支付标准工资_奖励补助测算7.23" xfId="1204"/>
    <cellStyle name="好_700" xfId="1205"/>
    <cellStyle name="差_300章 3" xfId="1206"/>
    <cellStyle name="差_2009年一般性转移支付标准工资_奖励补助测算7.23 2" xfId="1207"/>
    <cellStyle name="好_700 2" xfId="1208"/>
    <cellStyle name="好_绿岛 3" xfId="1209"/>
    <cellStyle name="差_2009年一般性转移支付标准工资_奖励补助测算7.23 3" xfId="1210"/>
    <cellStyle name="好_700 3" xfId="1211"/>
    <cellStyle name="差_2009年一般性转移支付标准工资_奖励补助测算7.25" xfId="1212"/>
    <cellStyle name="常规 2 5 2 2 2" xfId="1213"/>
    <cellStyle name="差_2009年一般性转移支付标准工资_奖励补助测算7.25 (version 1) (version 1)" xfId="1214"/>
    <cellStyle name="差_2009年一般性转移支付标准工资_奖励补助测算7.25 (version 1) (version 1) 3" xfId="1215"/>
    <cellStyle name="差_2009年一般性转移支付标准工资_奖励补助测算7.25 (version 1) (version 1) 3 2" xfId="1216"/>
    <cellStyle name="差_2009年一般性转移支付标准工资_奖励补助测算7.25 11" xfId="1217"/>
    <cellStyle name="常规 8 10 2 2 2 4" xfId="1218"/>
    <cellStyle name="差_2009年一般性转移支付标准工资_奖励补助测算7.25 2" xfId="1219"/>
    <cellStyle name="差_2009年一般性转移支付标准工资_奖励补助测算7.25 3" xfId="1220"/>
    <cellStyle name="差_2009年一般性转移支付标准工资_奖励补助测算7.25 4 2" xfId="1221"/>
    <cellStyle name="好 2" xfId="1222"/>
    <cellStyle name="差_2009年一般性转移支付标准工资_奖励补助测算7.25 5" xfId="1223"/>
    <cellStyle name="好_丽江汇总" xfId="1224"/>
    <cellStyle name="差_2009年一般性转移支付标准工资_奖励补助测算7.25 5 2" xfId="1225"/>
    <cellStyle name="差_2009年一般性转移支付标准工资_奖励补助测算7.25 7" xfId="1226"/>
    <cellStyle name="常规 14 3" xfId="1227"/>
    <cellStyle name="差_2009年一般性转移支付标准工资_奖励补助测算7.25 8" xfId="1228"/>
    <cellStyle name="差_2009年一般性转移支付标准工资_奖励补助测算7.25 9" xfId="1229"/>
    <cellStyle name="差_200章 2" xfId="1230"/>
    <cellStyle name="差_200章 3" xfId="1231"/>
    <cellStyle name="差_JH80标清单0721） 3" xfId="1232"/>
    <cellStyle name="差_300章 2" xfId="1233"/>
    <cellStyle name="差_530623_2006年县级财政报表附表 2 2" xfId="1234"/>
    <cellStyle name="差_业务工作量指标 3 2" xfId="1235"/>
    <cellStyle name="差_530623_2006年县级财政报表附表 3" xfId="1236"/>
    <cellStyle name="好_地方配套按人均增幅控制8.30xl 2" xfId="1237"/>
    <cellStyle name="差_530623_2006年县级财政报表附表 3 2" xfId="1238"/>
    <cellStyle name="差_汇总-县级财政报表附表 3 2" xfId="1239"/>
    <cellStyle name="好_奖励补助测算7.25 11" xfId="1240"/>
    <cellStyle name="差_530629_2006年县级财政报表附表" xfId="1241"/>
    <cellStyle name="差_530629_2006年县级财政报表附表 2" xfId="1242"/>
    <cellStyle name="差_530629_2006年县级财政报表附表 2 2" xfId="1243"/>
    <cellStyle name="好_Book1_银行账户情况表_2010年12月" xfId="1244"/>
    <cellStyle name="差_530629_2006年县级财政报表附表 3" xfId="1245"/>
    <cellStyle name="差_单价构成分析表 3" xfId="1246"/>
    <cellStyle name="差_530629_2006年县级财政报表附表 3 2" xfId="1247"/>
    <cellStyle name="差_5334_2006年迪庆县级财政报表附表" xfId="1248"/>
    <cellStyle name="差_5334_2006年迪庆县级财政报表附表 3" xfId="1249"/>
    <cellStyle name="差_700" xfId="1250"/>
    <cellStyle name="差_700 2" xfId="1251"/>
    <cellStyle name="差_700 3" xfId="1252"/>
    <cellStyle name="差_A2标工程量清单0929-桥 3" xfId="1253"/>
    <cellStyle name="差_中分带 3" xfId="1254"/>
    <cellStyle name="好_2009年一般性转移支付标准工资_奖励补助测算5.24冯铸 3 2" xfId="1255"/>
    <cellStyle name="差_Book1_1" xfId="1256"/>
    <cellStyle name="差_地方配套按人均增幅控制8.30一般预算平均增幅、人均可用财力平均增幅两次控制、社会治安系数调整、案件数调整xl" xfId="1257"/>
    <cellStyle name="差_Book1_1 2" xfId="1258"/>
    <cellStyle name="差_Book1_1 3 2" xfId="1259"/>
    <cellStyle name="差_Book1_2" xfId="1260"/>
    <cellStyle name="好_2009年一般性转移支付标准工资_不用软件计算9.1不考虑经费管理评价xl" xfId="1261"/>
    <cellStyle name="差_第五部分(才淼、饶永宏）" xfId="1262"/>
    <cellStyle name="差_Book1_2 2 3" xfId="1263"/>
    <cellStyle name="差_Book1_2 3 2" xfId="1264"/>
    <cellStyle name="好_2009年一般性转移支付标准工资_不用软件计算9.1不考虑经费管理评价xl 3 2" xfId="1265"/>
    <cellStyle name="差_Book1_县公司" xfId="1266"/>
    <cellStyle name="常规 2 8 2 3" xfId="1267"/>
    <cellStyle name="好_StartUp_苏州中环ZH-LQ8 2 2" xfId="1268"/>
    <cellStyle name="差_Book1_县公司 2" xfId="1269"/>
    <cellStyle name="差_Book1_县公司 2 2" xfId="1270"/>
    <cellStyle name="差_Book1_县公司 2 3" xfId="1271"/>
    <cellStyle name="好_2009年一般性转移支付标准工资_奖励补助测算7.25" xfId="1272"/>
    <cellStyle name="差_第400章 3" xfId="1273"/>
    <cellStyle name="好_Book1_县公司 2" xfId="1274"/>
    <cellStyle name="差_Book1_银行账户情况表_2010年12月 2" xfId="1275"/>
    <cellStyle name="差_Book1_银行账户情况表_2010年12月 2 2" xfId="1276"/>
    <cellStyle name="差_Book1_银行账户情况表_2010年12月 3 2" xfId="1277"/>
    <cellStyle name="差_GW-21清单（9.23） 3" xfId="1278"/>
    <cellStyle name="差_JH80标清单0721）" xfId="1279"/>
    <cellStyle name="差_StartUp_苏州中环ZH-LQ8 2 2" xfId="1280"/>
    <cellStyle name="差_M01-2(州市补助收入) 2 2" xfId="1281"/>
    <cellStyle name="差_M01-2(州市补助收入) 3" xfId="1282"/>
    <cellStyle name="差_M03" xfId="1283"/>
    <cellStyle name="差_M03 2" xfId="1284"/>
    <cellStyle name="差_M03 2 2" xfId="1285"/>
    <cellStyle name="差_M03 2 3" xfId="1286"/>
    <cellStyle name="常规 3 5 2" xfId="1287"/>
    <cellStyle name="差_M03 3" xfId="1288"/>
    <cellStyle name="差_StartUp" xfId="1289"/>
    <cellStyle name="差_StartUp 2" xfId="1290"/>
    <cellStyle name="差_StartUp 2 2" xfId="1291"/>
    <cellStyle name="差_宝应 2" xfId="1292"/>
    <cellStyle name="差_宝应 2 2" xfId="1293"/>
    <cellStyle name="差_宝应 2 3" xfId="1294"/>
    <cellStyle name="差_宝应 3" xfId="1295"/>
    <cellStyle name="差_奖励补助测算7.25 2" xfId="1296"/>
    <cellStyle name="差_不用软件计算9.1不考虑经费管理评价xl" xfId="1297"/>
    <cellStyle name="差_不用软件计算9.1不考虑经费管理评价xl 3 2" xfId="1298"/>
    <cellStyle name="差_财政供养人员" xfId="1299"/>
    <cellStyle name="常规 11" xfId="1300"/>
    <cellStyle name="差_财政供养人员 3 2" xfId="1301"/>
    <cellStyle name="差_财政支出对上级的依赖程度" xfId="1302"/>
    <cellStyle name="差_奖励补助测算5.24冯铸 3" xfId="1303"/>
    <cellStyle name="差_侧分带 3" xfId="1304"/>
    <cellStyle name="差_城建部门" xfId="1305"/>
    <cellStyle name="差_单价构成分析表" xfId="1306"/>
    <cellStyle name="好_2009年一般性转移支付标准工资_奖励补助测算7.25 3" xfId="1307"/>
    <cellStyle name="差_单价构成分析表 2" xfId="1308"/>
    <cellStyle name="常规 19 3" xfId="1309"/>
    <cellStyle name="好_2009年一般性转移支付标准工资_奖励补助测算7.25 3 2" xfId="1310"/>
    <cellStyle name="差_地方配套按人均增幅控制8.31（调整结案率后）xl 2" xfId="1311"/>
    <cellStyle name="差_地方配套按人均增幅控制8.31（调整结案率后）xl 3" xfId="1312"/>
    <cellStyle name="差_地方配套按人均增幅控制8.31（调整结案率后）xl 3 2" xfId="1313"/>
    <cellStyle name="差_第200章 3" xfId="1314"/>
    <cellStyle name="差_第400章" xfId="1315"/>
    <cellStyle name="差_第五部分(才淼、饶永宏） 2" xfId="1316"/>
    <cellStyle name="好_530629_2006年县级财政报表附表 2 3" xfId="1317"/>
    <cellStyle name="差_奖励补助测算7.25 7" xfId="1318"/>
    <cellStyle name="差_奖励补助测算7.25 12" xfId="1319"/>
    <cellStyle name="差_第五部分(才淼、饶永宏） 2 2" xfId="1320"/>
    <cellStyle name="差_奖励补助测算7.25 8" xfId="1321"/>
    <cellStyle name="差_奖励补助测算7.25 13" xfId="1322"/>
    <cellStyle name="差_第五部分(才淼、饶永宏） 2 3" xfId="1323"/>
    <cellStyle name="差_第五部分(才淼、饶永宏） 3" xfId="1324"/>
    <cellStyle name="差_指标四 2 2" xfId="1325"/>
    <cellStyle name="差_第五部分(才淼、饶永宏） 3 2" xfId="1326"/>
    <cellStyle name="差_绿岛 2" xfId="1327"/>
    <cellStyle name="差_第一部分：综合全" xfId="1328"/>
    <cellStyle name="差_高中教师人数（教育厅1.6日提供） 3 2" xfId="1329"/>
    <cellStyle name="差_汇总" xfId="1330"/>
    <cellStyle name="差_汇总 2" xfId="1331"/>
    <cellStyle name="差_汇总 3" xfId="1332"/>
    <cellStyle name="好_下半年禁吸戒毒经费1000万元 3 2" xfId="1333"/>
    <cellStyle name="差_汇总 3 2" xfId="1334"/>
    <cellStyle name="差_汇总-县级财政报表附表 2 2" xfId="1335"/>
    <cellStyle name="差_基础数据分析" xfId="1336"/>
    <cellStyle name="好_县公司" xfId="1337"/>
    <cellStyle name="差_路肩 2" xfId="1338"/>
    <cellStyle name="差_检验表（调整后）" xfId="1339"/>
    <cellStyle name="差_建行" xfId="1340"/>
    <cellStyle name="差_指标四 3 2" xfId="1341"/>
    <cellStyle name="差_建行 2" xfId="1342"/>
    <cellStyle name="差_建行 3" xfId="1343"/>
    <cellStyle name="好_530623_2006年县级财政报表附表" xfId="1344"/>
    <cellStyle name="差_建行 3 2" xfId="1345"/>
    <cellStyle name="好_530623_2006年县级财政报表附表 2" xfId="1346"/>
    <cellStyle name="差_奖励补助测算5.24冯铸 3 2" xfId="1347"/>
    <cellStyle name="差_奖励补助测算7.23" xfId="1348"/>
    <cellStyle name="差_奖励补助测算7.23 3" xfId="1349"/>
    <cellStyle name="差_奖励补助测算7.25 6" xfId="1350"/>
    <cellStyle name="差_奖励补助测算7.25 11" xfId="1351"/>
    <cellStyle name="差_奖励补助测算7.25 3" xfId="1352"/>
    <cellStyle name="差_奖励补助测算7.25 4" xfId="1353"/>
    <cellStyle name="差_奖励补助测算7.25 9" xfId="1354"/>
    <cellStyle name="差_教育厅提供义务教育及高中教师人数（2009年1月6日） 2" xfId="1355"/>
    <cellStyle name="好_地方配套按人均增幅控制8.30xl 3 2" xfId="1356"/>
    <cellStyle name="链接单元格 2" xfId="1357"/>
    <cellStyle name="差_历年教师人数" xfId="1358"/>
    <cellStyle name="差_丽江汇总" xfId="1359"/>
    <cellStyle name="差_两侧绿化带" xfId="1360"/>
    <cellStyle name="差_两侧绿化带 2" xfId="1361"/>
    <cellStyle name="差_两侧绿化带 3" xfId="1362"/>
    <cellStyle name="差_路肩 3" xfId="1363"/>
    <cellStyle name="差_绿岛 3" xfId="1364"/>
    <cellStyle name="好_不用软件计算9.1不考虑经费管理评价xl 3 2" xfId="1365"/>
    <cellStyle name="差_三季度－表二" xfId="1366"/>
    <cellStyle name="好_2009年一般性转移支付标准工资_地方配套按人均增幅控制8.31（调整结案率后）xl 2" xfId="1367"/>
    <cellStyle name="差_三季度－表二 2" xfId="1368"/>
    <cellStyle name="差_苏州中环ZH-LQ9（限价） 2 2" xfId="1369"/>
    <cellStyle name="差_卫生部门" xfId="1370"/>
    <cellStyle name="货币 2 2 3" xfId="1371"/>
    <cellStyle name="差_卫生部门 3" xfId="1372"/>
    <cellStyle name="差_文体广播部门" xfId="1373"/>
    <cellStyle name="好_2009年一般性转移支付标准工资_奖励补助测算7.23 3 2" xfId="1374"/>
    <cellStyle name="差_下半年禁毒办案经费分配2544.3万元" xfId="1375"/>
    <cellStyle name="差_下半年禁吸戒毒经费1000万元" xfId="1376"/>
    <cellStyle name="差_县公司" xfId="1377"/>
    <cellStyle name="差_县公司 2" xfId="1378"/>
    <cellStyle name="差_县公司 3" xfId="1379"/>
    <cellStyle name="差_县公司 3 2" xfId="1380"/>
    <cellStyle name="差_县级公安机关公用经费标准奖励测算方案（定稿）" xfId="1381"/>
    <cellStyle name="好_~4190974 2" xfId="1382"/>
    <cellStyle name="好_2007年检察院案件数 2" xfId="1383"/>
    <cellStyle name="差_县级公安机关公用经费标准奖励测算方案（定稿） 3" xfId="1384"/>
    <cellStyle name="差_县级公安机关公用经费标准奖励测算方案（定稿） 3 2" xfId="1385"/>
    <cellStyle name="差_县级基础数据" xfId="1386"/>
    <cellStyle name="差_询价表" xfId="1387"/>
    <cellStyle name="差_询价表 2" xfId="1388"/>
    <cellStyle name="好_~4190974" xfId="1389"/>
    <cellStyle name="好_2007年检察院案件数" xfId="1390"/>
    <cellStyle name="差_一般路段" xfId="1391"/>
    <cellStyle name="差_一般路段 2" xfId="1392"/>
    <cellStyle name="差_一般路段 3" xfId="1393"/>
    <cellStyle name="好_2008云南省分县市中小学教职工统计表（教育厅提供） 2" xfId="1394"/>
    <cellStyle name="差_银行账户情况表_2010年12月 3 2" xfId="1395"/>
    <cellStyle name="差_云南农村义务教育统计表 3 2" xfId="1396"/>
    <cellStyle name="好_Book1_银行账户情况表_2010年12月 3" xfId="1397"/>
    <cellStyle name="计算 4" xfId="1398"/>
    <cellStyle name="差_云南省2008年中小学教师人数统计表" xfId="1399"/>
    <cellStyle name="好_11大理 2" xfId="1400"/>
    <cellStyle name="差_云南省2008年中小学教职工情况（教育厅提供20090101加工整理）" xfId="1401"/>
    <cellStyle name="好_05玉溪 2" xfId="1402"/>
    <cellStyle name="好_指标五" xfId="1403"/>
    <cellStyle name="货币 2" xfId="1404"/>
    <cellStyle name="差_云南省2008年中小学教职工情况（教育厅提供20090101加工整理） 2" xfId="1405"/>
    <cellStyle name="好_05玉溪 2 2" xfId="1406"/>
    <cellStyle name="货币 2 2" xfId="1407"/>
    <cellStyle name="差_云南省2008年中小学教职工情况（教育厅提供20090101加工整理） 3" xfId="1408"/>
    <cellStyle name="常规 9 2 2" xfId="1409"/>
    <cellStyle name="好_05玉溪 2 3" xfId="1410"/>
    <cellStyle name="货币 2 3" xfId="1411"/>
    <cellStyle name="差_云南省2008年中小学教职工情况（教育厅提供20090101加工整理） 3 2" xfId="1412"/>
    <cellStyle name="差_云南省2008年转移支付测算——州市本级考核部分及政策性测算 3" xfId="1413"/>
    <cellStyle name="差_云南省2008年转移支付测算——州市本级考核部分及政策性测算 3 2" xfId="1414"/>
    <cellStyle name="差_云南水利电力有限公司" xfId="1415"/>
    <cellStyle name="差_云南水利电力有限公司 2" xfId="1416"/>
    <cellStyle name="差_云南水利电力有限公司 3" xfId="1417"/>
    <cellStyle name="差_云南水利电力有限公司 3 2" xfId="1418"/>
    <cellStyle name="好 3" xfId="1419"/>
    <cellStyle name="差_指标四" xfId="1420"/>
    <cellStyle name="差_指标四 2" xfId="1421"/>
    <cellStyle name="差_指标四 2 3" xfId="1422"/>
    <cellStyle name="差_指标四 3" xfId="1423"/>
    <cellStyle name="差_指标五" xfId="1424"/>
    <cellStyle name="好_奖励补助测算5.23新" xfId="1425"/>
    <cellStyle name="常规 10 4" xfId="1426"/>
    <cellStyle name="常规 10 5" xfId="1427"/>
    <cellStyle name="常规 12" xfId="1428"/>
    <cellStyle name="好 4 2" xfId="1429"/>
    <cellStyle name="好_路面数据" xfId="1430"/>
    <cellStyle name="常规 12 2" xfId="1431"/>
    <cellStyle name="好_路面数据 2" xfId="1432"/>
    <cellStyle name="常规 12 2 2 3 2" xfId="1433"/>
    <cellStyle name="注释 2" xfId="1434"/>
    <cellStyle name="常规 12 2 3 2 2" xfId="1435"/>
    <cellStyle name="常规 12 3 2" xfId="1436"/>
    <cellStyle name="常规 12 3 2 2" xfId="1437"/>
    <cellStyle name="常规 12 4" xfId="1438"/>
    <cellStyle name="好_11大理" xfId="1439"/>
    <cellStyle name="常规 12 5" xfId="1440"/>
    <cellStyle name="常规 12 5 2" xfId="1441"/>
    <cellStyle name="常规 13" xfId="1442"/>
    <cellStyle name="好 4 3" xfId="1443"/>
    <cellStyle name="常规 18" xfId="1444"/>
    <cellStyle name="常规 18 2" xfId="1445"/>
    <cellStyle name="常规 18 3" xfId="1446"/>
    <cellStyle name="常规 19" xfId="1447"/>
    <cellStyle name="常规 19 2" xfId="1448"/>
    <cellStyle name="常规 19 3 2" xfId="1449"/>
    <cellStyle name="常规 2" xfId="1450"/>
    <cellStyle name="常规 2 10" xfId="1451"/>
    <cellStyle name="常规 3 2 10 3 2 2 2" xfId="1452"/>
    <cellStyle name="强调文字颜色 3 3" xfId="1453"/>
    <cellStyle name="常规 2 10 2" xfId="1454"/>
    <cellStyle name="常规 3 2 10 3 2 2 2 2" xfId="1455"/>
    <cellStyle name="常规 2 10 3" xfId="1456"/>
    <cellStyle name="常规 3 2 10 3 2 2 2 3" xfId="1457"/>
    <cellStyle name="好_Book1_县公司 2 2" xfId="1458"/>
    <cellStyle name="常规 2 11" xfId="1459"/>
    <cellStyle name="常规 3 2 10 3 2 2 3" xfId="1460"/>
    <cellStyle name="常规 2 11 2" xfId="1461"/>
    <cellStyle name="常规 3 2 10 3 2 2 3 2" xfId="1462"/>
    <cellStyle name="常规 2 2" xfId="1463"/>
    <cellStyle name="常规 2 2 2" xfId="1464"/>
    <cellStyle name="常规 2 2 2 2 2" xfId="1465"/>
    <cellStyle name="好_奖励补助测算5.22测试" xfId="1466"/>
    <cellStyle name="常规 2 2 2 2 3" xfId="1467"/>
    <cellStyle name="常规 2 2 2 3" xfId="1468"/>
    <cellStyle name="常规 2 2 2 3 2" xfId="1469"/>
    <cellStyle name="常规 2 2 3" xfId="1470"/>
    <cellStyle name="常规 2 2 4" xfId="1471"/>
    <cellStyle name="常规 2 2_234" xfId="1472"/>
    <cellStyle name="好_2009年一般性转移支付标准工资_奖励补助测算7.25 8" xfId="1473"/>
    <cellStyle name="常规 2 3" xfId="1474"/>
    <cellStyle name="常规 2 3 2" xfId="1475"/>
    <cellStyle name="常规 2 3 2 2" xfId="1476"/>
    <cellStyle name="常规 2 3 2 2 2" xfId="1477"/>
    <cellStyle name="数量" xfId="1478"/>
    <cellStyle name="常规 2 3 3" xfId="1479"/>
    <cellStyle name="常规 2 3_234" xfId="1480"/>
    <cellStyle name="常规 2 4 2" xfId="1481"/>
    <cellStyle name="常规 2 4 2 2" xfId="1482"/>
    <cellStyle name="常规 2 4 2 2 2" xfId="1483"/>
    <cellStyle name="常规 2 4 2 2 2 2" xfId="1484"/>
    <cellStyle name="常规 2 4 2 3" xfId="1485"/>
    <cellStyle name="常规 2 4 2 3 2" xfId="1486"/>
    <cellStyle name="常规 2 4 3" xfId="1487"/>
    <cellStyle name="常规 2 4 3 2" xfId="1488"/>
    <cellStyle name="常规 2 4 4" xfId="1489"/>
    <cellStyle name="常规 2 4 4 2" xfId="1490"/>
    <cellStyle name="常规 2 5" xfId="1491"/>
    <cellStyle name="常规 2 5 2" xfId="1492"/>
    <cellStyle name="常规 2 5 2 2" xfId="1493"/>
    <cellStyle name="常规 2 5 3" xfId="1494"/>
    <cellStyle name="常规 2 5 4" xfId="1495"/>
    <cellStyle name="好_汇总_清单说明 2" xfId="1496"/>
    <cellStyle name="常规 2 5 4 2" xfId="1497"/>
    <cellStyle name="常规 2 6" xfId="1498"/>
    <cellStyle name="常规 2 6 3 2" xfId="1499"/>
    <cellStyle name="常规 2 7" xfId="1500"/>
    <cellStyle name="常规 2 7 3 2" xfId="1501"/>
    <cellStyle name="常规 2 8 2" xfId="1502"/>
    <cellStyle name="常规 2 8 2 2" xfId="1503"/>
    <cellStyle name="常规 2 8 3" xfId="1504"/>
    <cellStyle name="常规 2 8 3 2" xfId="1505"/>
    <cellStyle name="常规 2 9" xfId="1506"/>
    <cellStyle name="输入 3" xfId="1507"/>
    <cellStyle name="常规 2 9 2" xfId="1508"/>
    <cellStyle name="常规 2 9 3" xfId="1509"/>
    <cellStyle name="常规 2_02-2008决算报表格式" xfId="1510"/>
    <cellStyle name="常规 3" xfId="1511"/>
    <cellStyle name="常规 3 10" xfId="1512"/>
    <cellStyle name="常规 3 2 10 3" xfId="1513"/>
    <cellStyle name="常规 3 2 10 3 2" xfId="1514"/>
    <cellStyle name="常规 3 2 10 3 2 2" xfId="1515"/>
    <cellStyle name="常规 3 2_234" xfId="1516"/>
    <cellStyle name="常规 3 2 10 3 2 2 2 2 2" xfId="1517"/>
    <cellStyle name="常规 3 2 10 3 2 2 2 2 2 2" xfId="1518"/>
    <cellStyle name="常规 3 2 10 3 2 2 2 2 2 2 2" xfId="1519"/>
    <cellStyle name="常规 3 2 10 3 2 2 2 2 3" xfId="1520"/>
    <cellStyle name="常规 3 2 10 3 2 2 2 3 2" xfId="1521"/>
    <cellStyle name="好_2009年一般性转移支付标准工资_奖励补助测算7.25 13" xfId="1522"/>
    <cellStyle name="常规 3 2 10 3 2 2 2 3 2 2" xfId="1523"/>
    <cellStyle name="好_0502通海县 3" xfId="1524"/>
    <cellStyle name="常规 3 2 10 3 2 2 2 4" xfId="1525"/>
    <cellStyle name="好_Book1_县公司 2 3" xfId="1526"/>
    <cellStyle name="常规 3 2 10 3 2 2 2 4 2" xfId="1527"/>
    <cellStyle name="好_2009年一般性转移支付标准工资_奖励补助测算7.23 3" xfId="1528"/>
    <cellStyle name="常规 3 2 10 3 2 3" xfId="1529"/>
    <cellStyle name="常规 3 2 10 3 3" xfId="1530"/>
    <cellStyle name="常规 3 2 10 3 3 2" xfId="1531"/>
    <cellStyle name="常规 3 2 10 3 4" xfId="1532"/>
    <cellStyle name="常规 3 2 2 2" xfId="1533"/>
    <cellStyle name="常规 3 2 2 2 2" xfId="1534"/>
    <cellStyle name="好_奖励补助测算7.25 (version 1) (version 1)" xfId="1535"/>
    <cellStyle name="常规 3 2 4 2" xfId="1536"/>
    <cellStyle name="常规 3 3" xfId="1537"/>
    <cellStyle name="常规 3 3 2" xfId="1538"/>
    <cellStyle name="常规 3 3 3" xfId="1539"/>
    <cellStyle name="常规 3 4" xfId="1540"/>
    <cellStyle name="常规 3 4 2" xfId="1541"/>
    <cellStyle name="常规 3 4 2 2" xfId="1542"/>
    <cellStyle name="常规 3 4 2 2 2" xfId="1543"/>
    <cellStyle name="好_530623_2006年县级财政报表附表 3" xfId="1544"/>
    <cellStyle name="常规 3 4 2 3" xfId="1545"/>
    <cellStyle name="常规 3 4 2 3 2" xfId="1546"/>
    <cellStyle name="常规 3 4 5 2" xfId="1547"/>
    <cellStyle name="常规 3 5" xfId="1548"/>
    <cellStyle name="常规 3 5 3" xfId="1549"/>
    <cellStyle name="常规 4 21 2 2" xfId="1550"/>
    <cellStyle name="好_2007年人员分部门统计表 2" xfId="1551"/>
    <cellStyle name="常规 3 6 2" xfId="1552"/>
    <cellStyle name="常规 3 6 4" xfId="1553"/>
    <cellStyle name="常规 3 6 5" xfId="1554"/>
    <cellStyle name="常规 3 8" xfId="1555"/>
    <cellStyle name="好_苏州中环ZH-LQ8 2" xfId="1556"/>
    <cellStyle name="常规 3 9 2" xfId="1557"/>
    <cellStyle name="常规 3_1.LM-22清单-600" xfId="1558"/>
    <cellStyle name="好_Book1_2 3" xfId="1559"/>
    <cellStyle name="常规 4 2" xfId="1560"/>
    <cellStyle name="常规 4 2 2" xfId="1561"/>
    <cellStyle name="常规 4 4" xfId="1562"/>
    <cellStyle name="常规 4 2 3" xfId="1563"/>
    <cellStyle name="常规 4 2 3 2" xfId="1564"/>
    <cellStyle name="常规 4 21 2 2 2" xfId="1565"/>
    <cellStyle name="常规 4 23" xfId="1566"/>
    <cellStyle name="常规 4 23 2" xfId="1567"/>
    <cellStyle name="常规 4 23 2 2" xfId="1568"/>
    <cellStyle name="常规 4 23 2 2 2" xfId="1569"/>
    <cellStyle name="常规 4 23 3" xfId="1570"/>
    <cellStyle name="常规 4 23 3 2" xfId="1571"/>
    <cellStyle name="常规 4 3" xfId="1572"/>
    <cellStyle name="常规 4 4 2" xfId="1573"/>
    <cellStyle name="常规 6 4" xfId="1574"/>
    <cellStyle name="常规 5 2" xfId="1575"/>
    <cellStyle name="常规 5 2 2" xfId="1576"/>
    <cellStyle name="常规 5 2 2 2" xfId="1577"/>
    <cellStyle name="常规 5 2 3" xfId="1578"/>
    <cellStyle name="常规 5 2 4" xfId="1579"/>
    <cellStyle name="常规 5 2 4 2" xfId="1580"/>
    <cellStyle name="常规 5 3" xfId="1581"/>
    <cellStyle name="常规 5 3 2" xfId="1582"/>
    <cellStyle name="常规 5 3 3" xfId="1583"/>
    <cellStyle name="常规 5 4 2" xfId="1584"/>
    <cellStyle name="常规 5 4 3" xfId="1585"/>
    <cellStyle name="好_绿岛 2" xfId="1586"/>
    <cellStyle name="常规 5_清单说明" xfId="1587"/>
    <cellStyle name="好_下半年禁吸戒毒经费1000万元 3" xfId="1588"/>
    <cellStyle name="常规 6" xfId="1589"/>
    <cellStyle name="常规 6 2" xfId="1590"/>
    <cellStyle name="常规 6 2 2" xfId="1591"/>
    <cellStyle name="常规 6 2 3" xfId="1592"/>
    <cellStyle name="好_地方配套按人均增幅控制8.30一般预算平均增幅、人均可用财力平均增幅两次控制、社会治安系数调整、案件数调整xl 3 2" xfId="1593"/>
    <cellStyle name="常规 6 2 3 2" xfId="1594"/>
    <cellStyle name="好_5334_2006年迪庆县级财政报表附表 3" xfId="1595"/>
    <cellStyle name="常规 6 3" xfId="1596"/>
    <cellStyle name="好_财政供养人员" xfId="1597"/>
    <cellStyle name="常规 7 2" xfId="1598"/>
    <cellStyle name="常规 7 2 2" xfId="1599"/>
    <cellStyle name="常规 7 2 2 2" xfId="1600"/>
    <cellStyle name="常规 7 2 2 2 2" xfId="1601"/>
    <cellStyle name="常规 7 3 2" xfId="1602"/>
    <cellStyle name="千位分隔 2" xfId="1603"/>
    <cellStyle name="常规 8" xfId="1604"/>
    <cellStyle name="好_第五部分(才淼、饶永宏） 2" xfId="1605"/>
    <cellStyle name="常规 8 10 2" xfId="1606"/>
    <cellStyle name="常规 8 10 2 2" xfId="1607"/>
    <cellStyle name="常规 8 10 2 2 2" xfId="1608"/>
    <cellStyle name="常规 8 10 2 2 2 2" xfId="1609"/>
    <cellStyle name="常规 8 10 2 2 2 2 2" xfId="1610"/>
    <cellStyle name="常规 8 10 2 2 2 2 2 2" xfId="1611"/>
    <cellStyle name="常规 9" xfId="1612"/>
    <cellStyle name="好_第五部分(才淼、饶永宏） 3" xfId="1613"/>
    <cellStyle name="常规 8 10 2 2 2 2 3" xfId="1614"/>
    <cellStyle name="好_530629_2006年县级财政报表附表" xfId="1615"/>
    <cellStyle name="好_200章 2" xfId="1616"/>
    <cellStyle name="常规 8 10 2 2 2 2 3 2" xfId="1617"/>
    <cellStyle name="好_530629_2006年县级财政报表附表 2" xfId="1618"/>
    <cellStyle name="常规 8 10 2 2 2 3 2" xfId="1619"/>
    <cellStyle name="好_单价构成分析表 2" xfId="1620"/>
    <cellStyle name="常规 8 10 2 2 2 3 2 2" xfId="1621"/>
    <cellStyle name="常规 8 10 2 2 2 4 2" xfId="1622"/>
    <cellStyle name="常规 8 10 2 2 3" xfId="1623"/>
    <cellStyle name="常规 8 10 2 2 3 2" xfId="1624"/>
    <cellStyle name="常规 8 10 2 3" xfId="1625"/>
    <cellStyle name="常规 8 10 2 3 2" xfId="1626"/>
    <cellStyle name="常规 8 10 3" xfId="1627"/>
    <cellStyle name="常规 8 10 3 2" xfId="1628"/>
    <cellStyle name="常规 8 10 3 2 2" xfId="1629"/>
    <cellStyle name="常规 8 10 4" xfId="1630"/>
    <cellStyle name="常规 8 10 4 2" xfId="1631"/>
    <cellStyle name="常规 8 2" xfId="1632"/>
    <cellStyle name="好_第五部分(才淼、饶永宏） 2 2" xfId="1633"/>
    <cellStyle name="常规 8 2 2" xfId="1634"/>
    <cellStyle name="常规 8 2 2 2" xfId="1635"/>
    <cellStyle name="常规 8 2 2 2 2" xfId="1636"/>
    <cellStyle name="常规 8 2 2 3" xfId="1637"/>
    <cellStyle name="常规 8 2 2 3 2" xfId="1638"/>
    <cellStyle name="常规 8 2 4" xfId="1639"/>
    <cellStyle name="好_1003牟定县 2" xfId="1640"/>
    <cellStyle name="常规 8 2 4 2" xfId="1641"/>
    <cellStyle name="常规 8 3" xfId="1642"/>
    <cellStyle name="好_第五部分(才淼、饶永宏） 2 3" xfId="1643"/>
    <cellStyle name="常规 8 3 2" xfId="1644"/>
    <cellStyle name="常规 8 3 3" xfId="1645"/>
    <cellStyle name="好_县级基础数据" xfId="1646"/>
    <cellStyle name="常规 8 4" xfId="1647"/>
    <cellStyle name="常规 8 5" xfId="1648"/>
    <cellStyle name="常规 8 5 2" xfId="1649"/>
    <cellStyle name="常规 8 6" xfId="1650"/>
    <cellStyle name="常规 8 7" xfId="1651"/>
    <cellStyle name="好_建行 3 2" xfId="1652"/>
    <cellStyle name="常规 9 2 3" xfId="1653"/>
    <cellStyle name="货币 2 4" xfId="1654"/>
    <cellStyle name="常规 9 3" xfId="1655"/>
    <cellStyle name="常规 9 4" xfId="1656"/>
    <cellStyle name="常规_苏州市轨道交通1号线II-TS-13标星海街站 2" xfId="1657"/>
    <cellStyle name="超级链接 2 2" xfId="1658"/>
    <cellStyle name="好_云南农村义务教育统计表 3 2" xfId="1659"/>
    <cellStyle name="好 3 2" xfId="1660"/>
    <cellStyle name="好 4" xfId="1661"/>
    <cellStyle name="好_~4190974 3 2" xfId="1662"/>
    <cellStyle name="好_2007年检察院案件数 3 2" xfId="1663"/>
    <cellStyle name="好_~5676413" xfId="1664"/>
    <cellStyle name="好_单位2 2" xfId="1665"/>
    <cellStyle name="好_高中教师人数（教育厅1.6日提供）" xfId="1666"/>
    <cellStyle name="好_银行账户情况表_2010年12月" xfId="1667"/>
    <cellStyle name="好_~5676413 3" xfId="1668"/>
    <cellStyle name="好_单位2 2 3" xfId="1669"/>
    <cellStyle name="好_高中教师人数（教育厅1.6日提供） 3" xfId="1670"/>
    <cellStyle name="好_银行账户情况表_2010年12月 3" xfId="1671"/>
    <cellStyle name="好_00省级(打印) 2" xfId="1672"/>
    <cellStyle name="好_00省级(打印) 2 2" xfId="1673"/>
    <cellStyle name="好_00省级(打印) 3" xfId="1674"/>
    <cellStyle name="好_00省级(打印) 3 2" xfId="1675"/>
    <cellStyle name="好_00省级(定稿)" xfId="1676"/>
    <cellStyle name="好_00省级(定稿) 2" xfId="1677"/>
    <cellStyle name="好_00省级(定稿) 3" xfId="1678"/>
    <cellStyle name="后继超链接 2 2" xfId="1679"/>
    <cellStyle name="好_03昭通" xfId="1680"/>
    <cellStyle name="好_03昭通 2" xfId="1681"/>
    <cellStyle name="好_03昭通 2 2" xfId="1682"/>
    <cellStyle name="霓付_ +Foil &amp; -FOIL &amp; PAPER" xfId="1683"/>
    <cellStyle name="好_0502通海县 2" xfId="1684"/>
    <cellStyle name="好_0502通海县 2 2" xfId="1685"/>
    <cellStyle name="好_0502通海县 2 3" xfId="1686"/>
    <cellStyle name="好_1110洱源县 3 2" xfId="1687"/>
    <cellStyle name="好_0502通海县 3 2" xfId="1688"/>
    <cellStyle name="好_05玉溪 3" xfId="1689"/>
    <cellStyle name="好_05玉溪 3 2" xfId="1690"/>
    <cellStyle name="好_0605石屏县" xfId="1691"/>
    <cellStyle name="好_0605石屏县 2" xfId="1692"/>
    <cellStyle name="好_0605石屏县 3" xfId="1693"/>
    <cellStyle name="好_0605石屏县 3 2" xfId="1694"/>
    <cellStyle name="好_1003牟定县" xfId="1695"/>
    <cellStyle name="好_1110洱源县" xfId="1696"/>
    <cellStyle name="好_2008云南省分县市中小学教职工统计表（教育厅提供） 3 2" xfId="1697"/>
    <cellStyle name="好_路肩 3" xfId="1698"/>
    <cellStyle name="好_1110洱源县 2" xfId="1699"/>
    <cellStyle name="好_11大理 3" xfId="1700"/>
    <cellStyle name="霓付 [0]_ +Foil &amp; -FOIL &amp; PAPER" xfId="1701"/>
    <cellStyle name="好_11大理 3 2" xfId="1702"/>
    <cellStyle name="好_2、土地面积、人口、粮食产量基本情况" xfId="1703"/>
    <cellStyle name="好_2、土地面积、人口、粮食产量基本情况 2" xfId="1704"/>
    <cellStyle name="好_2、土地面积、人口、粮食产量基本情况 3" xfId="1705"/>
    <cellStyle name="好_2、土地面积、人口、粮食产量基本情况 3 2" xfId="1706"/>
    <cellStyle name="好_2006年基础数据" xfId="1707"/>
    <cellStyle name="好_2006年基础数据 2" xfId="1708"/>
    <cellStyle name="好_教师绩效工资测算表（离退休按各地上报数测算）2009年1月1日" xfId="1709"/>
    <cellStyle name="好_2006年基础数据 2 2" xfId="1710"/>
    <cellStyle name="好_2006年基础数据 3" xfId="1711"/>
    <cellStyle name="好_2006年基础数据 3 2" xfId="1712"/>
    <cellStyle name="好_2006年全省财力计算表（中央、决算）" xfId="1713"/>
    <cellStyle name="好_2006年全省财力计算表（中央、决算） 2" xfId="1714"/>
    <cellStyle name="好_2006年全省财力计算表（中央、决算） 2 2" xfId="1715"/>
    <cellStyle name="好_200章 3" xfId="1716"/>
    <cellStyle name="好_2006年全省财力计算表（中央、决算） 2 3" xfId="1717"/>
    <cellStyle name="好_2006年全省财力计算表（中央、决算） 3" xfId="1718"/>
    <cellStyle name="好_2006年全省财力计算表（中央、决算） 3 2" xfId="1719"/>
    <cellStyle name="好_2008年县级公安保障标准落实奖励经费分配测算" xfId="1720"/>
    <cellStyle name="好_2006年水利统计指标统计表" xfId="1721"/>
    <cellStyle name="好_2006年水利统计指标统计表 2" xfId="1722"/>
    <cellStyle name="好_2006年水利统计指标统计表 3" xfId="1723"/>
    <cellStyle name="好_2006年水利统计指标统计表 3 2" xfId="1724"/>
    <cellStyle name="好_不用软件计算9.1不考虑经费管理评价xl 3" xfId="1725"/>
    <cellStyle name="好_2006年在职人员情况" xfId="1726"/>
    <cellStyle name="好_2006年在职人员情况 3" xfId="1727"/>
    <cellStyle name="链接单元格 4" xfId="1728"/>
    <cellStyle name="好_2006年在职人员情况 3 2" xfId="1729"/>
    <cellStyle name="好_2007年可用财力" xfId="1730"/>
    <cellStyle name="好_2007年人员分部门统计表 3" xfId="1731"/>
    <cellStyle name="好_2007年人员分部门统计表 3 2" xfId="1732"/>
    <cellStyle name="好_2007年政法部门业务指标" xfId="1733"/>
    <cellStyle name="㼿㼿㼿㼿㼿㼿" xfId="1734"/>
    <cellStyle name="好_2008云南省分县市中小学教职工统计表（教育厅提供） 3" xfId="1735"/>
    <cellStyle name="好_2009年一般性转移支付标准工资" xfId="1736"/>
    <cellStyle name="好_2009年一般性转移支付标准工资 2" xfId="1737"/>
    <cellStyle name="好_2009年一般性转移支付标准工资 3" xfId="1738"/>
    <cellStyle name="好_2009年一般性转移支付标准工资 3 2" xfId="1739"/>
    <cellStyle name="好_2009年一般性转移支付标准工资_地方配套按人均增幅控制8.30xl" xfId="1740"/>
    <cellStyle name="好_2009年一般性转移支付标准工资_地方配套按人均增幅控制8.30xl 2" xfId="1741"/>
    <cellStyle name="好_2009年一般性转移支付标准工资_地方配套按人均增幅控制8.30xl 3" xfId="1742"/>
    <cellStyle name="好_路肩" xfId="1743"/>
    <cellStyle name="好_2009年一般性转移支付标准工资_地方配套按人均增幅控制8.30xl 3 2" xfId="1744"/>
    <cellStyle name="好_路肩 2" xfId="1745"/>
    <cellStyle name="好_2009年一般性转移支付标准工资_地方配套按人均增幅控制8.30一般预算平均增幅、人均可用财力平均增幅两次控制、社会治安系数调整、案件数调整xl 2" xfId="1746"/>
    <cellStyle name="好_2009年一般性转移支付标准工资_地方配套按人均增幅控制8.30一般预算平均增幅、人均可用财力平均增幅两次控制、社会治安系数调整、案件数调整xl 3 2" xfId="1747"/>
    <cellStyle name="好_2009年一般性转移支付标准工资_地方配套按人均增幅控制8.31（调整结案率后）xl" xfId="1748"/>
    <cellStyle name="好_2009年一般性转移支付标准工资_地方配套按人均增幅控制8.31（调整结案率后）xl 3" xfId="1749"/>
    <cellStyle name="好_2009年一般性转移支付标准工资_地方配套按人均增幅控制8.31（调整结案率后）xl 3 2" xfId="1750"/>
    <cellStyle name="好_2009年一般性转移支付标准工资_奖励补助测算5.22测试" xfId="1751"/>
    <cellStyle name="好_2009年一般性转移支付标准工资_奖励补助测算5.23新" xfId="1752"/>
    <cellStyle name="好_2009年一般性转移支付标准工资_奖励补助测算5.23新 3" xfId="1753"/>
    <cellStyle name="好_2009年一般性转移支付标准工资_奖励补助测算5.23新 3 2" xfId="1754"/>
    <cellStyle name="好_2009年一般性转移支付标准工资_奖励补助测算7.23" xfId="1755"/>
    <cellStyle name="好_2009年一般性转移支付标准工资_奖励补助测算7.23 2" xfId="1756"/>
    <cellStyle name="好_2009年一般性转移支付标准工资_奖励补助测算7.25 (version 1) (version 1) 3" xfId="1757"/>
    <cellStyle name="好_2009年一般性转移支付标准工资_奖励补助测算7.25 (version 1) (version 1) 3 2" xfId="1758"/>
    <cellStyle name="好_指标四" xfId="1759"/>
    <cellStyle name="好_2009年一般性转移支付标准工资_奖励补助测算7.25 10" xfId="1760"/>
    <cellStyle name="好_云南省2008年中小学教职工情况（教育厅提供20090101加工整理）" xfId="1761"/>
    <cellStyle name="好_2009年一般性转移支付标准工资_奖励补助测算7.25 11" xfId="1762"/>
    <cellStyle name="好_2009年一般性转移支付标准工资_奖励补助测算7.25 12" xfId="1763"/>
    <cellStyle name="好_2009年一般性转移支付标准工资_奖励补助测算7.25 2" xfId="1764"/>
    <cellStyle name="好_2009年一般性转移支付标准工资_奖励补助测算7.25 4 2" xfId="1765"/>
    <cellStyle name="好_2009年一般性转移支付标准工资_奖励补助测算7.25 5" xfId="1766"/>
    <cellStyle name="好_2009年一般性转移支付标准工资_奖励补助测算7.25 6" xfId="1767"/>
    <cellStyle name="好_2009年一般性转移支付标准工资_奖励补助测算7.25 6 2" xfId="1768"/>
    <cellStyle name="好_2009年一般性转移支付标准工资_奖励补助测算7.25 7" xfId="1769"/>
    <cellStyle name="好_2009年一般性转移支付标准工资_奖励补助测算7.25 9" xfId="1770"/>
    <cellStyle name="好_200章" xfId="1771"/>
    <cellStyle name="好_400章" xfId="1772"/>
    <cellStyle name="好_400章 2" xfId="1773"/>
    <cellStyle name="好_400章 3" xfId="1774"/>
    <cellStyle name="好_530623_2006年县级财政报表附表 2 2" xfId="1775"/>
    <cellStyle name="好_宝应 2 3" xfId="1776"/>
    <cellStyle name="好_530623_2006年县级财政报表附表 2 3" xfId="1777"/>
    <cellStyle name="好_530629_2006年县级财政报表附表 2 2" xfId="1778"/>
    <cellStyle name="好_530629_2006年县级财政报表附表 3" xfId="1779"/>
    <cellStyle name="好_530629_2006年县级财政报表附表 3 2" xfId="1780"/>
    <cellStyle name="好_5334_2006年迪庆县级财政报表附表" xfId="1781"/>
    <cellStyle name="好_5334_2006年迪庆县级财政报表附表 2" xfId="1782"/>
    <cellStyle name="好_5334_2006年迪庆县级财政报表附表 2 2" xfId="1783"/>
    <cellStyle name="好_第五部分(才淼、饶永宏）" xfId="1784"/>
    <cellStyle name="好_5334_2006年迪庆县级财政报表附表 2 3" xfId="1785"/>
    <cellStyle name="好_5334_2006年迪庆县级财政报表附表 3 2" xfId="1786"/>
    <cellStyle name="好_A2标工程量清单0929-桥" xfId="1787"/>
    <cellStyle name="好_A2标工程量清单0929-桥 2" xfId="1788"/>
    <cellStyle name="好_Book1" xfId="1789"/>
    <cellStyle name="好_Book1_1" xfId="1790"/>
    <cellStyle name="好_汇总_清单说明 3" xfId="1791"/>
    <cellStyle name="好_Book1_1 2" xfId="1792"/>
    <cellStyle name="好_Book1_1 2 2" xfId="1793"/>
    <cellStyle name="好_Book1_1 2 3" xfId="1794"/>
    <cellStyle name="好_Book1_1 3" xfId="1795"/>
    <cellStyle name="好_Book1_1 3 2" xfId="1796"/>
    <cellStyle name="好_Book1_2" xfId="1797"/>
    <cellStyle name="好_Book1_2 2" xfId="1798"/>
    <cellStyle name="好_Book1_2 2 2" xfId="1799"/>
    <cellStyle name="好_Book1_2 2 3" xfId="1800"/>
    <cellStyle name="好_Book1_2 3 2" xfId="1801"/>
    <cellStyle name="好_汇总" xfId="1802"/>
    <cellStyle name="好_Book1_县公司 3 2" xfId="1803"/>
    <cellStyle name="好_Book1_银行账户情况表_2010年12月 2" xfId="1804"/>
    <cellStyle name="计算 3" xfId="1805"/>
    <cellStyle name="好_Book1_银行账户情况表_2010年12月 2 3" xfId="1806"/>
    <cellStyle name="好_M03 2" xfId="1807"/>
    <cellStyle name="好_Book1_银行账户情况表_2010年12月 3 2" xfId="1808"/>
    <cellStyle name="好_Book2" xfId="1809"/>
    <cellStyle name="强调文字颜色 6 2" xfId="1810"/>
    <cellStyle name="好_Book2 2" xfId="1811"/>
    <cellStyle name="好_Book2 2 2" xfId="1812"/>
    <cellStyle name="强调文字颜色 1 3" xfId="1813"/>
    <cellStyle name="好_Book2 2 3" xfId="1814"/>
    <cellStyle name="好_Book2 3" xfId="1815"/>
    <cellStyle name="好_Book2 3 2" xfId="1816"/>
    <cellStyle name="强调文字颜色 2 3" xfId="1817"/>
    <cellStyle name="好_GW-21清单（9.23）" xfId="1818"/>
    <cellStyle name="注释 2 3 2" xfId="1819"/>
    <cellStyle name="好_GW-21清单（9.23） 2" xfId="1820"/>
    <cellStyle name="好_GW-21清单（9.23） 3" xfId="1821"/>
    <cellStyle name="好_JH-1清单(清单）" xfId="1822"/>
    <cellStyle name="好_JH80标清单0721） 2" xfId="1823"/>
    <cellStyle name="常规 10 2 2 2" xfId="1824"/>
    <cellStyle name="好_M01-2(州市补助收入) 2 2" xfId="1825"/>
    <cellStyle name="好_M01-2(州市补助收入) 3" xfId="1826"/>
    <cellStyle name="好_M03" xfId="1827"/>
    <cellStyle name="好_M03 2 2" xfId="1828"/>
    <cellStyle name="一般" xfId="1829"/>
    <cellStyle name="好_M03 2 3" xfId="1830"/>
    <cellStyle name="好_M03 3" xfId="1831"/>
    <cellStyle name="好_M03 3 2" xfId="1832"/>
    <cellStyle name="好_StartUp_苏州中环ZH-LQ8" xfId="1833"/>
    <cellStyle name="好_StartUp_苏州中环ZH-LQ8 2" xfId="1834"/>
    <cellStyle name="好_宝应 2 2" xfId="1835"/>
    <cellStyle name="好_不用软件计算9.1不考虑经费管理评价xl" xfId="1836"/>
    <cellStyle name="好_不用软件计算9.1不考虑经费管理评价xl 2" xfId="1837"/>
    <cellStyle name="好_财政供养人员 2" xfId="1838"/>
    <cellStyle name="好_财政供养人员 3" xfId="1839"/>
    <cellStyle name="好_财政供养人员 3 2" xfId="1840"/>
    <cellStyle name="好_财政支出对上级的依赖程度" xfId="1841"/>
    <cellStyle name="好_侧分带 3" xfId="1842"/>
    <cellStyle name="好_文体广播部门" xfId="1843"/>
    <cellStyle name="好_单价构成分析表 3" xfId="1844"/>
    <cellStyle name="好_单位2" xfId="1845"/>
    <cellStyle name="好_单位2 3" xfId="1846"/>
    <cellStyle name="好_单位2 3 2" xfId="1847"/>
    <cellStyle name="好_地方配套按人均增幅控制8.30xl" xfId="1848"/>
    <cellStyle name="好_第200章" xfId="1849"/>
    <cellStyle name="好_第200章 3" xfId="1850"/>
    <cellStyle name="好_第400章" xfId="1851"/>
    <cellStyle name="好_县级公安机关公用经费标准奖励测算方案（定稿） 3" xfId="1852"/>
    <cellStyle name="好_第400章 2" xfId="1853"/>
    <cellStyle name="好_县级公安机关公用经费标准奖励测算方案（定稿） 3 2" xfId="1854"/>
    <cellStyle name="好_第400章 3" xfId="1855"/>
    <cellStyle name="好_汇总 2" xfId="1856"/>
    <cellStyle name="好_汇总 3" xfId="1857"/>
    <cellStyle name="好_汇总-县级财政报表附表" xfId="1858"/>
    <cellStyle name="好_基础数据分析 2" xfId="1859"/>
    <cellStyle name="好_基础数据分析 3" xfId="1860"/>
    <cellStyle name="后继超链接" xfId="1861"/>
    <cellStyle name="好_基础数据分析 3 2" xfId="1862"/>
    <cellStyle name="后继超链接 2" xfId="1863"/>
    <cellStyle name="好_建行 2" xfId="1864"/>
    <cellStyle name="好_建行 3" xfId="1865"/>
    <cellStyle name="好_奖励补助测算5.22测试 3 2" xfId="1866"/>
    <cellStyle name="输出 2" xfId="1867"/>
    <cellStyle name="好_奖励补助测算5.23新 3" xfId="1868"/>
    <cellStyle name="好_奖励补助测算5.24冯铸" xfId="1869"/>
    <cellStyle name="好_奖励补助测算5.24冯铸 3 2" xfId="1870"/>
    <cellStyle name="好_奖励补助测算7.23" xfId="1871"/>
    <cellStyle name="好_奖励补助测算7.23 2" xfId="1872"/>
    <cellStyle name="好_奖励补助测算7.23 3" xfId="1873"/>
    <cellStyle name="好_奖励补助测算7.25" xfId="1874"/>
    <cellStyle name="好_奖励补助测算7.25 (version 1) (version 1) 2" xfId="1875"/>
    <cellStyle name="好_奖励补助测算7.25 10" xfId="1876"/>
    <cellStyle name="好_奖励补助测算7.25 2" xfId="1877"/>
    <cellStyle name="好_奖励补助测算7.25 3" xfId="1878"/>
    <cellStyle name="貨幣 [0]_SGV" xfId="1879"/>
    <cellStyle name="好_奖励补助测算7.25 4 2" xfId="1880"/>
    <cellStyle name="好_奖励补助测算7.25 6" xfId="1881"/>
    <cellStyle name="好_奖励补助测算7.25 6 2" xfId="1882"/>
    <cellStyle name="好_奖励补助测算7.25 8" xfId="1883"/>
    <cellStyle name="好_奖励补助测算7.25 9" xfId="1884"/>
    <cellStyle name="好_教育厅提供义务教育及高中教师人数（2009年1月6日） 2" xfId="1885"/>
    <cellStyle name="好_两侧绿化带" xfId="1886"/>
    <cellStyle name="好_两侧绿化带 2" xfId="1887"/>
    <cellStyle name="好_绿岛" xfId="1888"/>
    <cellStyle name="好_三季度－表二" xfId="1889"/>
    <cellStyle name="好_三季度－表二 2" xfId="1890"/>
    <cellStyle name="好_三季度－表二 3" xfId="1891"/>
    <cellStyle name="好_三季度－表二 3 2" xfId="1892"/>
    <cellStyle name="好_苏州中环ZH-LQ8" xfId="1893"/>
    <cellStyle name="好_苏州中环ZH-LQ9（限价）" xfId="1894"/>
    <cellStyle name="好_苏州中环ZH-LQ9（限价） 2" xfId="1895"/>
    <cellStyle name="好_卫生部门 2" xfId="1896"/>
    <cellStyle name="好_卫生部门 3 2" xfId="1897"/>
    <cellStyle name="好_下半年禁吸戒毒经费1000万元" xfId="1898"/>
    <cellStyle name="好_下半年禁吸戒毒经费1000万元 2" xfId="1899"/>
    <cellStyle name="好_县级公安机关公用经费标准奖励测算方案（定稿） 2" xfId="1900"/>
    <cellStyle name="好_询价表 3" xfId="1901"/>
    <cellStyle name="好_业务工作量指标" xfId="1902"/>
    <cellStyle name="好_业务工作量指标 3" xfId="1903"/>
    <cellStyle name="好_一般路段" xfId="1904"/>
    <cellStyle name="千位分隔 3 3" xfId="1905"/>
    <cellStyle name="好_一般路段 2" xfId="1906"/>
    <cellStyle name="千位分隔 3 3 2" xfId="1907"/>
    <cellStyle name="好_一般路段 3" xfId="1908"/>
    <cellStyle name="好_义务教育阶段教职工人数（教育厅提供最终）" xfId="1909"/>
    <cellStyle name="好_义务教育阶段教职工人数（教育厅提供最终） 2" xfId="1910"/>
    <cellStyle name="好_义务教育阶段教职工人数（教育厅提供最终） 3" xfId="1911"/>
    <cellStyle name="好_义务教育阶段教职工人数（教育厅提供最终） 3 2" xfId="1912"/>
    <cellStyle name="好_云南农村义务教育统计表" xfId="1913"/>
    <cellStyle name="好_云南省2008年中小学教职工情况（教育厅提供20090101加工整理） 3 2" xfId="1914"/>
    <cellStyle name="适中 3" xfId="1915"/>
    <cellStyle name="好_云南省2008年转移支付测算——州市本级考核部分及政策性测算" xfId="1916"/>
    <cellStyle name="好_云南省2008年转移支付测算——州市本级考核部分及政策性测算 2" xfId="1917"/>
    <cellStyle name="好_云南省2008年转移支付测算——州市本级考核部分及政策性测算 3" xfId="1918"/>
    <cellStyle name="好_云南省2008年转移支付测算——州市本级考核部分及政策性测算 3 2" xfId="1919"/>
    <cellStyle name="好_云南水利电力有限公司 2" xfId="1920"/>
    <cellStyle name="好_云南水利电力有限公司 3 2" xfId="1921"/>
    <cellStyle name="好_指标四 2 3" xfId="1922"/>
    <cellStyle name="汇总 4" xfId="1923"/>
    <cellStyle name="好_中分带" xfId="1924"/>
    <cellStyle name="好_中分带 2" xfId="1925"/>
    <cellStyle name="好_中分带 3" xfId="1926"/>
    <cellStyle name="后继超级链接" xfId="1927"/>
    <cellStyle name="后继超级链接 2" xfId="1928"/>
    <cellStyle name="后继超级链接 2 2" xfId="1929"/>
    <cellStyle name="货币 2 2 2" xfId="1930"/>
    <cellStyle name="货币 2 4 2" xfId="1931"/>
    <cellStyle name="貨幣_SGV" xfId="1932"/>
    <cellStyle name="计算 2" xfId="1933"/>
    <cellStyle name="检查单元格 3" xfId="1934"/>
    <cellStyle name="检查单元格 4" xfId="1935"/>
    <cellStyle name="小数 2" xfId="1936"/>
    <cellStyle name="烹拳 [0]_ +Foil &amp; -FOIL &amp; PAPER" xfId="1937"/>
    <cellStyle name="烹拳_ +Foil &amp; -FOIL &amp; PAPER" xfId="1938"/>
    <cellStyle name="千位[0]_ 方正PC" xfId="1939"/>
    <cellStyle name="千位分隔 2 2" xfId="1940"/>
    <cellStyle name="千位分隔 2 3" xfId="1941"/>
    <cellStyle name="千位分隔 3 2" xfId="1942"/>
    <cellStyle name="千位分隔 3 2 2" xfId="1943"/>
    <cellStyle name="千位分隔 3 2 3" xfId="1944"/>
    <cellStyle name="千位分隔[0] 2 3 2" xfId="1945"/>
    <cellStyle name="强调 1" xfId="1946"/>
    <cellStyle name="强调 1 2" xfId="1947"/>
    <cellStyle name="强调 2" xfId="1948"/>
    <cellStyle name="强调 2 2" xfId="1949"/>
    <cellStyle name="强调 2 2 2" xfId="1950"/>
    <cellStyle name="强调 3 2 2" xfId="1951"/>
    <cellStyle name="强调文字颜色 1 2" xfId="1952"/>
    <cellStyle name="强调文字颜色 2 2" xfId="1953"/>
    <cellStyle name="强调文字颜色 3 2" xfId="1954"/>
    <cellStyle name="强调文字颜色 5 2" xfId="1955"/>
    <cellStyle name="强调文字颜色 5 3" xfId="1956"/>
    <cellStyle name="强调文字颜色 6 3" xfId="1957"/>
    <cellStyle name="适中 2" xfId="1958"/>
    <cellStyle name="输出 3" xfId="1959"/>
    <cellStyle name="数字 3 2" xfId="1960"/>
    <cellStyle name="输出 4" xfId="1961"/>
    <cellStyle name="数字" xfId="1962"/>
    <cellStyle name="数字 2" xfId="1963"/>
    <cellStyle name="数字 3" xfId="1964"/>
    <cellStyle name="未定义" xfId="1965"/>
    <cellStyle name="小数" xfId="1966"/>
    <cellStyle name="小数 3" xfId="1967"/>
    <cellStyle name="小数 3 2" xfId="1968"/>
    <cellStyle name="昗弨_Pacific Region P&amp;L" xfId="1969"/>
    <cellStyle name="寘嬫愗傝 [0.00]_Region Orders (2)" xfId="1970"/>
    <cellStyle name="寘嬫愗傝_Region Orders (2)" xfId="1971"/>
    <cellStyle name="注释 2 3" xfId="1972"/>
    <cellStyle name="注释 3 2" xfId="1973"/>
    <cellStyle name="注释 3 3" xfId="1974"/>
    <cellStyle name="注释 4" xfId="1975"/>
    <cellStyle name="통화 [0]_BOILER-CO1" xfId="1976"/>
    <cellStyle name="常规 56" xfId="1977"/>
    <cellStyle name="常规_S237GY-L4工程量清单(3.5审定版)" xfId="1978"/>
    <cellStyle name="常规_工程量清单（XDD交安）(新图纸)" xfId="197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1003935</xdr:colOff>
      <xdr:row>7</xdr:row>
      <xdr:rowOff>0</xdr:rowOff>
    </xdr:from>
    <xdr:to>
      <xdr:col>1</xdr:col>
      <xdr:colOff>1011555</xdr:colOff>
      <xdr:row>8</xdr:row>
      <xdr:rowOff>189230</xdr:rowOff>
    </xdr:to>
    <xdr:sp>
      <xdr:nvSpPr>
        <xdr:cNvPr id="2" name="Text Box 1"/>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3" name="Text Box 2"/>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4" name="Text Box 3"/>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5" name="Text Box 1"/>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6" name="Text Box 2"/>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7" name="Text Box 1"/>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8" name="Text Box 2"/>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9" name="Text Box 3"/>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10" name="Text Box 1"/>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11" name="Text Box 2"/>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12" name="Text Box 3"/>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13" name="Text Box 1"/>
        <xdr:cNvSpPr txBox="1"/>
      </xdr:nvSpPr>
      <xdr:spPr>
        <a:xfrm>
          <a:off x="1468755" y="5080000"/>
          <a:ext cx="7620" cy="621030"/>
        </a:xfrm>
        <a:prstGeom prst="rect">
          <a:avLst/>
        </a:prstGeom>
        <a:noFill/>
        <a:ln w="9525">
          <a:noFill/>
        </a:ln>
      </xdr:spPr>
    </xdr:sp>
    <xdr:clientData/>
  </xdr:twoCellAnchor>
  <xdr:twoCellAnchor editAs="oneCell">
    <xdr:from>
      <xdr:col>1</xdr:col>
      <xdr:colOff>1003935</xdr:colOff>
      <xdr:row>7</xdr:row>
      <xdr:rowOff>0</xdr:rowOff>
    </xdr:from>
    <xdr:to>
      <xdr:col>1</xdr:col>
      <xdr:colOff>1011555</xdr:colOff>
      <xdr:row>8</xdr:row>
      <xdr:rowOff>189230</xdr:rowOff>
    </xdr:to>
    <xdr:sp>
      <xdr:nvSpPr>
        <xdr:cNvPr id="14" name="Text Box 2"/>
        <xdr:cNvSpPr txBox="1"/>
      </xdr:nvSpPr>
      <xdr:spPr>
        <a:xfrm>
          <a:off x="1468755" y="5080000"/>
          <a:ext cx="7620" cy="6210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5"/>
  <sheetViews>
    <sheetView view="pageBreakPreview" zoomScale="70" zoomScaleNormal="100" workbookViewId="0">
      <selection activeCell="A9" sqref="A9"/>
    </sheetView>
  </sheetViews>
  <sheetFormatPr defaultColWidth="9" defaultRowHeight="15.75" outlineLevelCol="7"/>
  <cols>
    <col min="1" max="1" width="90.95" style="139" customWidth="1"/>
    <col min="2" max="16384" width="9" style="139"/>
  </cols>
  <sheetData>
    <row r="1" ht="20.1" customHeight="1"/>
    <row r="2" ht="81" customHeight="1" spans="1:1">
      <c r="A2" s="140" t="s">
        <v>0</v>
      </c>
    </row>
    <row r="3" ht="38.25" customHeight="1" spans="1:1">
      <c r="A3" s="141"/>
    </row>
    <row r="4" ht="45" customHeight="1" spans="1:1">
      <c r="A4" s="142"/>
    </row>
    <row r="5" ht="43.5" customHeight="1" spans="1:1">
      <c r="A5" s="143"/>
    </row>
    <row r="6" ht="54" customHeight="1" spans="1:1">
      <c r="A6" s="144" t="s">
        <v>1</v>
      </c>
    </row>
    <row r="7" ht="54" customHeight="1" spans="1:1">
      <c r="A7" s="144" t="s">
        <v>2</v>
      </c>
    </row>
    <row r="8" ht="54" customHeight="1" spans="1:1">
      <c r="A8" s="144" t="s">
        <v>3</v>
      </c>
    </row>
    <row r="9" ht="54" customHeight="1" spans="1:1">
      <c r="A9" s="144" t="s">
        <v>4</v>
      </c>
    </row>
    <row r="10" ht="54" customHeight="1" spans="1:1">
      <c r="A10" s="144" t="s">
        <v>5</v>
      </c>
    </row>
    <row r="11" ht="74.25" customHeight="1" spans="1:1">
      <c r="A11" s="145"/>
    </row>
    <row r="12" ht="39" customHeight="1" spans="1:1">
      <c r="A12" s="146"/>
    </row>
    <row r="13" ht="30" customHeight="1" spans="1:1">
      <c r="A13" s="147" t="s">
        <v>6</v>
      </c>
    </row>
    <row r="14" ht="30" customHeight="1" spans="1:1">
      <c r="A14" s="147" t="s">
        <v>7</v>
      </c>
    </row>
    <row r="15" ht="30" customHeight="1" spans="1:1">
      <c r="A15" s="148" t="s">
        <v>8</v>
      </c>
    </row>
    <row r="16" ht="30" customHeight="1" spans="1:1">
      <c r="A16" s="149"/>
    </row>
    <row r="17" ht="30" customHeight="1"/>
    <row r="18" spans="8:8">
      <c r="H18" s="150"/>
    </row>
    <row r="19" ht="102.75" customHeight="1"/>
    <row r="20" s="71" customFormat="1" ht="49.5" customHeight="1"/>
    <row r="21" ht="49.5" customHeight="1"/>
    <row r="22" ht="49.5" customHeight="1"/>
    <row r="23" ht="49.5" customHeight="1"/>
    <row r="24" ht="49.5" customHeight="1"/>
    <row r="25" ht="49.5" customHeight="1"/>
    <row r="26" ht="49.5" customHeight="1"/>
    <row r="27" ht="49.5" customHeight="1"/>
    <row r="28" ht="49.5" customHeight="1"/>
    <row r="29" s="71" customFormat="1" ht="49.5" customHeight="1"/>
    <row r="30" s="71" customFormat="1" ht="49.5" customHeight="1"/>
    <row r="31" s="71" customFormat="1" ht="49.5"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s="137" customFormat="1" ht="39" customHeight="1"/>
    <row r="79" s="137" customFormat="1" ht="39" customHeight="1"/>
    <row r="80" s="137" customFormat="1" ht="39" customHeight="1"/>
    <row r="81" s="137" customFormat="1" ht="39" customHeight="1"/>
    <row r="82" s="137" customFormat="1" ht="39" customHeight="1"/>
    <row r="83" s="137" customFormat="1" ht="39" customHeight="1"/>
    <row r="84" s="137" customFormat="1" ht="39" customHeight="1"/>
    <row r="85" s="137" customFormat="1" ht="39" customHeight="1"/>
    <row r="86" s="137" customFormat="1" ht="39" customHeight="1"/>
    <row r="87" s="137" customFormat="1" ht="39" customHeight="1"/>
    <row r="88" s="137" customFormat="1" ht="39" customHeight="1"/>
    <row r="89" s="137" customFormat="1" ht="39" customHeight="1"/>
    <row r="90" s="137" customFormat="1" ht="39" customHeight="1"/>
    <row r="91" s="137" customFormat="1" ht="39" customHeight="1"/>
    <row r="92" s="137" customFormat="1" ht="39" customHeight="1"/>
    <row r="93" s="137" customFormat="1" ht="39" customHeight="1"/>
    <row r="94" s="137" customFormat="1" ht="57" customHeight="1"/>
    <row r="95" s="137" customFormat="1" ht="39" customHeight="1"/>
    <row r="96" s="137" customFormat="1" ht="39" customHeight="1"/>
    <row r="97" s="137" customFormat="1" ht="39" customHeight="1"/>
    <row r="98" s="137" customFormat="1" ht="39" customHeight="1"/>
    <row r="99" s="137" customFormat="1" ht="39" customHeight="1"/>
    <row r="100" s="137" customFormat="1" ht="39" customHeight="1"/>
    <row r="101" s="137" customFormat="1" ht="39" customHeight="1"/>
    <row r="102" s="137" customFormat="1" ht="39" customHeight="1"/>
    <row r="103" s="137" customFormat="1" ht="39" customHeight="1"/>
    <row r="104" s="137" customFormat="1" ht="39" customHeight="1"/>
    <row r="105" s="137" customFormat="1" ht="39" customHeight="1"/>
    <row r="106" s="137" customFormat="1" ht="39" customHeight="1"/>
    <row r="107" s="137" customFormat="1" ht="39" customHeight="1"/>
    <row r="108" s="137" customFormat="1" ht="39" customHeight="1"/>
    <row r="109" s="137" customFormat="1" ht="39" customHeight="1"/>
    <row r="110" s="137" customFormat="1"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spans="8:8">
      <c r="H122" s="150"/>
    </row>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58.5"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58.5" customHeight="1"/>
    <row r="204" ht="63" customHeight="1"/>
    <row r="205" ht="39" customHeight="1"/>
    <row r="206" ht="39" customHeight="1"/>
    <row r="207" ht="39" customHeight="1"/>
    <row r="208" ht="39" customHeight="1"/>
    <row r="209" ht="39" customHeight="1"/>
    <row r="210" ht="39" customHeight="1"/>
    <row r="211" ht="39" customHeight="1"/>
    <row r="212" ht="39" customHeight="1"/>
    <row r="213" ht="39" customHeight="1"/>
    <row r="214" ht="66" customHeight="1"/>
    <row r="215" ht="60" customHeight="1"/>
    <row r="216" ht="58.5" customHeight="1"/>
    <row r="217" ht="58.5" customHeight="1"/>
    <row r="218" ht="70.5"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54"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60"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s="138" customFormat="1" ht="39" customHeight="1"/>
    <row r="321" s="138" customFormat="1" ht="39" customHeight="1"/>
    <row r="322" s="138" customFormat="1" ht="39" customHeight="1"/>
    <row r="323" s="138" customFormat="1" ht="39" customHeight="1"/>
    <row r="324" s="138" customFormat="1" ht="39" customHeight="1"/>
    <row r="325" s="138" customFormat="1" ht="39" customHeight="1"/>
    <row r="326" s="138" customFormat="1" ht="39" customHeight="1"/>
    <row r="327" s="138" customFormat="1" ht="39" customHeight="1"/>
    <row r="328" s="138" customFormat="1" ht="39" customHeight="1"/>
    <row r="329" s="138" customFormat="1" ht="39" customHeight="1"/>
    <row r="330" s="138" customFormat="1" ht="39" customHeight="1"/>
    <row r="331" s="138" customFormat="1" ht="39" customHeight="1"/>
    <row r="332" s="138" customFormat="1" ht="39" customHeight="1"/>
    <row r="333" s="138" customFormat="1" ht="39" customHeight="1"/>
    <row r="334" s="138" customFormat="1" ht="39" customHeight="1"/>
    <row r="335" s="138" customFormat="1" ht="39" customHeight="1"/>
    <row r="336" s="138" customFormat="1" ht="39" customHeight="1"/>
    <row r="337" s="138" customFormat="1" ht="39" customHeight="1"/>
    <row r="338" s="138" customFormat="1" ht="39" customHeight="1"/>
    <row r="339" s="138" customFormat="1" ht="39" customHeight="1"/>
    <row r="340" s="138" customFormat="1" ht="39" customHeight="1"/>
    <row r="341" s="138" customFormat="1" ht="39" customHeight="1"/>
    <row r="342" s="138" customFormat="1" ht="39" customHeight="1"/>
    <row r="343" s="138" customFormat="1" ht="39" customHeight="1"/>
    <row r="344" s="138" customFormat="1" ht="39" customHeight="1"/>
    <row r="345" s="138" customFormat="1" ht="39" customHeight="1"/>
    <row r="346" s="138" customFormat="1" ht="39" customHeight="1"/>
    <row r="347" s="138" customFormat="1" ht="39" customHeight="1"/>
    <row r="348" s="138" customFormat="1" ht="39" customHeight="1"/>
    <row r="349" s="138" customFormat="1" ht="39" customHeight="1"/>
    <row r="350" s="138" customFormat="1" ht="39" customHeight="1"/>
    <row r="351" s="138" customFormat="1" ht="39" customHeight="1"/>
    <row r="352" s="138" customFormat="1" ht="39" customHeight="1"/>
    <row r="353" s="138" customFormat="1" ht="39" customHeight="1"/>
    <row r="354" s="138" customFormat="1" ht="39" customHeight="1"/>
    <row r="355" s="138" customFormat="1" ht="39" customHeight="1"/>
    <row r="356" s="138" customFormat="1" ht="39" customHeight="1"/>
    <row r="357" s="138" customFormat="1" ht="39" customHeight="1"/>
    <row r="358" s="138" customFormat="1" ht="39" customHeight="1"/>
    <row r="359" s="138" customFormat="1" ht="39" customHeight="1"/>
    <row r="360" s="138" customFormat="1" ht="39" customHeight="1"/>
    <row r="361" s="138" customFormat="1" ht="39" customHeight="1"/>
    <row r="362" s="138" customFormat="1" ht="39" customHeight="1"/>
    <row r="363" s="138" customFormat="1" ht="39" customHeight="1"/>
    <row r="364" s="138" customFormat="1" ht="39" customHeight="1"/>
    <row r="365" s="138" customFormat="1" ht="39" customHeight="1"/>
    <row r="366" s="138" customFormat="1" ht="39" customHeight="1"/>
    <row r="367" s="138" customFormat="1" ht="39" customHeight="1"/>
    <row r="368" s="138" customFormat="1" ht="39" customHeight="1"/>
    <row r="369" s="138" customFormat="1" ht="39" customHeight="1"/>
    <row r="370" s="138" customFormat="1" ht="39" customHeight="1"/>
    <row r="371" s="138" customFormat="1" ht="39" customHeight="1"/>
    <row r="372" s="138" customFormat="1" ht="39" customHeight="1"/>
    <row r="373" s="138" customFormat="1" ht="39" customHeight="1"/>
    <row r="374" s="138" customFormat="1" ht="39" customHeight="1"/>
    <row r="375" s="138" customFormat="1" ht="39" customHeight="1"/>
    <row r="376" s="138" customFormat="1" ht="39" customHeight="1"/>
    <row r="377" s="138" customFormat="1" ht="39" customHeight="1"/>
    <row r="378" s="138" customFormat="1" ht="39" customHeight="1"/>
    <row r="379" s="138" customFormat="1" ht="39" customHeight="1"/>
    <row r="380" s="138" customFormat="1" ht="39" customHeight="1"/>
    <row r="381" s="138" customFormat="1" ht="39" customHeight="1"/>
    <row r="382" s="138" customFormat="1" ht="39" customHeight="1"/>
    <row r="383" s="138" customFormat="1" ht="39" customHeight="1"/>
    <row r="384" s="138" customFormat="1" ht="39" customHeight="1"/>
    <row r="385" s="138" customFormat="1" ht="39" customHeight="1"/>
    <row r="386" s="138" customFormat="1" ht="39" customHeight="1"/>
    <row r="387" s="138" customFormat="1" ht="39" customHeight="1"/>
    <row r="388" s="138" customFormat="1" ht="39" customHeight="1"/>
    <row r="389" s="138" customFormat="1" ht="39" customHeight="1"/>
    <row r="390" s="138" customFormat="1" ht="39" customHeight="1"/>
    <row r="391" s="138" customFormat="1" ht="39" customHeight="1"/>
    <row r="392" s="138" customFormat="1" ht="39" customHeight="1"/>
    <row r="393" s="138" customFormat="1" ht="39" customHeight="1"/>
    <row r="394" s="138" customFormat="1" ht="39" customHeight="1"/>
    <row r="395" s="138" customFormat="1" ht="39" customHeight="1"/>
    <row r="396" s="138" customFormat="1" ht="39" customHeight="1"/>
    <row r="397" s="138" customFormat="1" ht="39" customHeight="1"/>
    <row r="398" s="138" customFormat="1" ht="39" customHeight="1"/>
    <row r="399" s="138" customFormat="1" ht="39" customHeight="1"/>
    <row r="400" s="138" customFormat="1" ht="39" customHeight="1"/>
    <row r="401" s="138" customFormat="1" ht="39" customHeight="1"/>
    <row r="402" s="138" customFormat="1" ht="39" customHeight="1"/>
    <row r="403" s="138" customFormat="1" ht="39" customHeight="1"/>
    <row r="404" s="138" customFormat="1" ht="39" customHeight="1"/>
    <row r="405" s="138" customFormat="1" ht="39" customHeight="1"/>
    <row r="406" s="138" customFormat="1" ht="39" customHeight="1"/>
    <row r="407" s="138" customFormat="1" ht="34.5" customHeight="1"/>
    <row r="408" s="138" customFormat="1" ht="34.5" customHeight="1"/>
    <row r="409" s="138" customFormat="1" ht="34.5" customHeight="1"/>
    <row r="410" s="138" customFormat="1" ht="34.5" customHeight="1"/>
    <row r="411" s="138" customFormat="1" ht="34.5" customHeight="1"/>
    <row r="412" s="138" customFormat="1" ht="34.5" customHeight="1"/>
    <row r="413" s="138" customFormat="1" ht="34.5" customHeight="1"/>
    <row r="414" s="138" customFormat="1" ht="34.5" customHeight="1"/>
    <row r="415" s="138" customFormat="1" ht="34.5" customHeight="1"/>
    <row r="416" s="138" customFormat="1" ht="34.5" customHeight="1"/>
    <row r="417" s="138" customFormat="1" ht="34.5" customHeight="1"/>
    <row r="418" s="138" customFormat="1" ht="34.5" customHeight="1"/>
    <row r="419" s="138" customFormat="1" ht="34.5" customHeight="1"/>
    <row r="420" s="138" customFormat="1" ht="34.5" customHeight="1"/>
    <row r="421" s="138" customFormat="1" ht="34.5" customHeight="1"/>
    <row r="422" s="138" customFormat="1" ht="34.5" customHeight="1"/>
    <row r="423" s="138" customFormat="1" ht="34.5" customHeight="1"/>
    <row r="424" s="138" customFormat="1" ht="34.5" customHeight="1"/>
    <row r="425" s="138" customFormat="1" ht="34.5" customHeight="1"/>
    <row r="426" s="138" customFormat="1" ht="34.5" customHeight="1"/>
    <row r="427" s="138" customFormat="1" ht="34.5" customHeight="1"/>
    <row r="428" s="138" customFormat="1" ht="34.5" customHeight="1"/>
    <row r="429" s="138" customFormat="1" ht="34.5" customHeight="1"/>
    <row r="430" s="138" customFormat="1" ht="34.5" customHeight="1"/>
    <row r="431" s="138" customFormat="1" ht="34.5" customHeight="1"/>
    <row r="432" s="138" customFormat="1" ht="34.5" customHeight="1"/>
    <row r="433" s="138" customFormat="1" ht="34.5" customHeight="1"/>
    <row r="434" s="138" customFormat="1" ht="34.5" customHeight="1"/>
    <row r="435" s="138" customFormat="1" ht="34.5" customHeight="1"/>
    <row r="436" s="138" customFormat="1" ht="34.5" customHeight="1"/>
    <row r="437" s="138" customFormat="1" ht="34.5" customHeight="1"/>
    <row r="438" s="138" customFormat="1" ht="34.5" customHeight="1"/>
    <row r="439" s="138" customFormat="1" ht="34.5" customHeight="1"/>
    <row r="440" s="138" customFormat="1" ht="34.5" customHeight="1"/>
    <row r="441" s="138" customFormat="1" ht="34.5" customHeight="1"/>
    <row r="442" s="138" customFormat="1" ht="34.5" customHeight="1"/>
    <row r="443" s="138" customFormat="1" ht="34.5" customHeight="1"/>
    <row r="444" s="138" customFormat="1" ht="34.5" customHeight="1"/>
    <row r="445" spans="1:3">
      <c r="A445" s="151"/>
      <c r="B445" s="151"/>
      <c r="C445" s="151"/>
    </row>
  </sheetData>
  <sheetProtection algorithmName="SHA-512" hashValue="sFEDxamtM6Gdy9a9kCSfeaYd55Pf2yYp5I318xe4sifcrilgcYRDurK94uQNWPshk+RHStCF9Qzqxx7vDb9RcA==" saltValue="pYmLyWYE4VeYLCGQ76GxYQ==" spinCount="100000" sheet="1" formatColumns="0" formatRows="0" objects="1"/>
  <printOptions horizontalCentered="1"/>
  <pageMargins left="0.554861111111111" right="0.554861111111111" top="0.790972222222222" bottom="0.790972222222222" header="0.511805555555556" footer="0.511805555555556"/>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showGridLines="0" showZeros="0" view="pageBreakPreview" zoomScale="115" zoomScaleNormal="100" workbookViewId="0">
      <selection activeCell="A8" sqref="A8:I8"/>
    </sheetView>
  </sheetViews>
  <sheetFormatPr defaultColWidth="8" defaultRowHeight="24" customHeight="1"/>
  <cols>
    <col min="1" max="1" width="11.625" style="100" customWidth="1"/>
    <col min="2" max="4" width="9" style="100" customWidth="1"/>
    <col min="5" max="5" width="7.25" style="100" customWidth="1"/>
    <col min="6" max="6" width="12.5" style="100" customWidth="1"/>
    <col min="7" max="7" width="11" style="100" customWidth="1"/>
    <col min="8" max="8" width="5.5" style="100" customWidth="1"/>
    <col min="9" max="9" width="8.375" style="100" customWidth="1"/>
    <col min="10" max="16384" width="8" style="100"/>
  </cols>
  <sheetData>
    <row r="1" s="100" customFormat="1" ht="25.5" customHeight="1" spans="1:9">
      <c r="A1" s="102" t="s">
        <v>9</v>
      </c>
      <c r="B1" s="103"/>
      <c r="C1" s="103"/>
      <c r="D1" s="103"/>
      <c r="E1" s="103"/>
      <c r="F1" s="103"/>
      <c r="G1" s="103"/>
      <c r="H1" s="103"/>
      <c r="I1" s="125"/>
    </row>
    <row r="2" s="100" customFormat="1" ht="4" customHeight="1" spans="1:9">
      <c r="A2" s="104"/>
      <c r="B2" s="105"/>
      <c r="C2" s="105"/>
      <c r="D2" s="105"/>
      <c r="E2" s="105"/>
      <c r="F2" s="105"/>
      <c r="G2" s="106"/>
      <c r="H2" s="106"/>
      <c r="I2" s="126"/>
    </row>
    <row r="3" s="100" customFormat="1" ht="26" customHeight="1" spans="1:10">
      <c r="A3" s="107" t="s">
        <v>10</v>
      </c>
      <c r="B3" s="108"/>
      <c r="C3" s="108"/>
      <c r="D3" s="108"/>
      <c r="E3" s="108"/>
      <c r="F3" s="109"/>
      <c r="G3" s="110"/>
      <c r="H3" s="110"/>
      <c r="I3" s="127"/>
      <c r="J3" s="105"/>
    </row>
    <row r="4" s="100" customFormat="1" ht="35" customHeight="1" spans="1:9">
      <c r="A4" s="111" t="s">
        <v>11</v>
      </c>
      <c r="B4" s="108"/>
      <c r="C4" s="108"/>
      <c r="D4" s="108"/>
      <c r="E4" s="108"/>
      <c r="F4" s="108"/>
      <c r="G4" s="108"/>
      <c r="H4" s="108"/>
      <c r="I4" s="128"/>
    </row>
    <row r="5" s="100" customFormat="1" ht="25" customHeight="1" spans="1:9">
      <c r="A5" s="112" t="s">
        <v>12</v>
      </c>
      <c r="B5" s="113"/>
      <c r="C5" s="113"/>
      <c r="D5" s="113"/>
      <c r="E5" s="113"/>
      <c r="F5" s="113"/>
      <c r="G5" s="113"/>
      <c r="H5" s="113"/>
      <c r="I5" s="129"/>
    </row>
    <row r="6" s="100" customFormat="1" ht="48" customHeight="1" spans="1:9">
      <c r="A6" s="111" t="s">
        <v>13</v>
      </c>
      <c r="B6" s="108"/>
      <c r="C6" s="108"/>
      <c r="D6" s="108"/>
      <c r="E6" s="108"/>
      <c r="F6" s="108"/>
      <c r="G6" s="108"/>
      <c r="H6" s="108"/>
      <c r="I6" s="128"/>
    </row>
    <row r="7" s="100" customFormat="1" ht="32" customHeight="1" spans="1:9">
      <c r="A7" s="111" t="s">
        <v>14</v>
      </c>
      <c r="B7" s="108"/>
      <c r="C7" s="108"/>
      <c r="D7" s="108"/>
      <c r="E7" s="108"/>
      <c r="F7" s="108"/>
      <c r="G7" s="108"/>
      <c r="H7" s="108"/>
      <c r="I7" s="128"/>
    </row>
    <row r="8" s="100" customFormat="1" ht="65.25" customHeight="1" spans="1:9">
      <c r="A8" s="111" t="s">
        <v>15</v>
      </c>
      <c r="B8" s="108"/>
      <c r="C8" s="108"/>
      <c r="D8" s="108"/>
      <c r="E8" s="108"/>
      <c r="F8" s="108"/>
      <c r="G8" s="108"/>
      <c r="H8" s="108"/>
      <c r="I8" s="128"/>
    </row>
    <row r="9" s="100" customFormat="1" ht="43.5" customHeight="1" spans="1:9">
      <c r="A9" s="111" t="s">
        <v>16</v>
      </c>
      <c r="B9" s="108"/>
      <c r="C9" s="108"/>
      <c r="D9" s="108"/>
      <c r="E9" s="108"/>
      <c r="F9" s="108"/>
      <c r="G9" s="108"/>
      <c r="H9" s="108"/>
      <c r="I9" s="128"/>
    </row>
    <row r="10" s="100" customFormat="1" ht="33" customHeight="1" spans="1:9">
      <c r="A10" s="111" t="s">
        <v>17</v>
      </c>
      <c r="B10" s="108"/>
      <c r="C10" s="108"/>
      <c r="D10" s="108"/>
      <c r="E10" s="108"/>
      <c r="F10" s="108"/>
      <c r="G10" s="108"/>
      <c r="H10" s="108"/>
      <c r="I10" s="128"/>
    </row>
    <row r="11" s="100" customFormat="1" ht="33" customHeight="1" spans="1:9">
      <c r="A11" s="111" t="s">
        <v>18</v>
      </c>
      <c r="B11" s="108"/>
      <c r="C11" s="108"/>
      <c r="D11" s="108"/>
      <c r="E11" s="108"/>
      <c r="F11" s="108"/>
      <c r="G11" s="108"/>
      <c r="H11" s="108"/>
      <c r="I11" s="128"/>
    </row>
    <row r="12" s="100" customFormat="1" ht="33" customHeight="1" spans="1:9">
      <c r="A12" s="111" t="s">
        <v>19</v>
      </c>
      <c r="B12" s="108"/>
      <c r="C12" s="108"/>
      <c r="D12" s="108"/>
      <c r="E12" s="108"/>
      <c r="F12" s="108"/>
      <c r="G12" s="108"/>
      <c r="H12" s="108"/>
      <c r="I12" s="128"/>
    </row>
    <row r="13" s="100" customFormat="1" ht="30" customHeight="1" spans="1:9">
      <c r="A13" s="112" t="s">
        <v>20</v>
      </c>
      <c r="B13" s="113"/>
      <c r="C13" s="113"/>
      <c r="D13" s="113"/>
      <c r="E13" s="113"/>
      <c r="F13" s="113"/>
      <c r="G13" s="113"/>
      <c r="H13" s="113"/>
      <c r="I13" s="129"/>
    </row>
    <row r="14" s="100" customFormat="1" ht="20.25" customHeight="1" spans="1:9">
      <c r="A14" s="111" t="s">
        <v>21</v>
      </c>
      <c r="B14" s="108"/>
      <c r="C14" s="108"/>
      <c r="D14" s="108"/>
      <c r="E14" s="108"/>
      <c r="F14" s="108"/>
      <c r="G14" s="108"/>
      <c r="H14" s="108"/>
      <c r="I14" s="128"/>
    </row>
    <row r="15" s="100" customFormat="1" ht="47.25" customHeight="1" spans="1:9">
      <c r="A15" s="111" t="s">
        <v>22</v>
      </c>
      <c r="B15" s="108"/>
      <c r="C15" s="108"/>
      <c r="D15" s="108"/>
      <c r="E15" s="108"/>
      <c r="F15" s="108"/>
      <c r="G15" s="108"/>
      <c r="H15" s="108"/>
      <c r="I15" s="128"/>
    </row>
    <row r="16" s="100" customFormat="1" ht="39" customHeight="1" spans="1:9">
      <c r="A16" s="111" t="s">
        <v>23</v>
      </c>
      <c r="B16" s="108"/>
      <c r="C16" s="108"/>
      <c r="D16" s="108"/>
      <c r="E16" s="108"/>
      <c r="F16" s="108"/>
      <c r="G16" s="108"/>
      <c r="H16" s="108"/>
      <c r="I16" s="128"/>
    </row>
    <row r="17" s="100" customFormat="1" ht="30.75" customHeight="1" spans="1:9">
      <c r="A17" s="111" t="s">
        <v>24</v>
      </c>
      <c r="B17" s="108"/>
      <c r="C17" s="108"/>
      <c r="D17" s="108"/>
      <c r="E17" s="108"/>
      <c r="F17" s="108"/>
      <c r="G17" s="108"/>
      <c r="H17" s="108"/>
      <c r="I17" s="128"/>
    </row>
    <row r="18" s="100" customFormat="1" ht="36" customHeight="1" spans="1:9">
      <c r="A18" s="111" t="s">
        <v>25</v>
      </c>
      <c r="B18" s="108"/>
      <c r="C18" s="108"/>
      <c r="D18" s="108"/>
      <c r="E18" s="108"/>
      <c r="F18" s="108"/>
      <c r="G18" s="108"/>
      <c r="H18" s="108"/>
      <c r="I18" s="128"/>
    </row>
    <row r="19" s="100" customFormat="1" ht="29" customHeight="1" spans="1:9">
      <c r="A19" s="114" t="s">
        <v>26</v>
      </c>
      <c r="B19" s="115"/>
      <c r="C19" s="115"/>
      <c r="D19" s="115"/>
      <c r="E19" s="115"/>
      <c r="F19" s="115"/>
      <c r="G19" s="115"/>
      <c r="H19" s="115"/>
      <c r="I19" s="130"/>
    </row>
    <row r="20" s="100" customFormat="1" ht="33.75" customHeight="1" spans="1:9">
      <c r="A20" s="111" t="s">
        <v>27</v>
      </c>
      <c r="B20" s="108"/>
      <c r="C20" s="108"/>
      <c r="D20" s="108"/>
      <c r="E20" s="108"/>
      <c r="F20" s="108"/>
      <c r="G20" s="108"/>
      <c r="H20" s="108"/>
      <c r="I20" s="128"/>
    </row>
    <row r="21" s="100" customFormat="1" ht="27" customHeight="1" spans="1:9">
      <c r="A21" s="116" t="s">
        <v>28</v>
      </c>
      <c r="B21" s="117"/>
      <c r="C21" s="117"/>
      <c r="D21" s="117"/>
      <c r="E21" s="117"/>
      <c r="F21" s="117"/>
      <c r="G21" s="117"/>
      <c r="H21" s="117"/>
      <c r="I21" s="131"/>
    </row>
    <row r="22" s="100" customFormat="1" ht="24.75" customHeight="1" spans="1:9">
      <c r="A22" s="118" t="s">
        <v>29</v>
      </c>
      <c r="B22" s="119"/>
      <c r="C22" s="119"/>
      <c r="D22" s="119"/>
      <c r="E22" s="119"/>
      <c r="F22" s="119"/>
      <c r="G22" s="119"/>
      <c r="H22" s="119"/>
      <c r="I22" s="132"/>
    </row>
    <row r="23" s="100" customFormat="1" ht="21.75" customHeight="1" spans="1:9">
      <c r="A23" s="111" t="s">
        <v>30</v>
      </c>
      <c r="B23" s="108"/>
      <c r="C23" s="108"/>
      <c r="D23" s="108"/>
      <c r="E23" s="108"/>
      <c r="F23" s="108"/>
      <c r="G23" s="108"/>
      <c r="H23" s="108"/>
      <c r="I23" s="128"/>
    </row>
    <row r="24" s="100" customFormat="1" ht="24.75" customHeight="1" spans="1:9">
      <c r="A24" s="120" t="s">
        <v>31</v>
      </c>
      <c r="B24" s="121"/>
      <c r="C24" s="121"/>
      <c r="D24" s="121"/>
      <c r="E24" s="121"/>
      <c r="F24" s="121"/>
      <c r="G24" s="121"/>
      <c r="H24" s="121"/>
      <c r="I24" s="133"/>
    </row>
    <row r="25" s="100" customFormat="1" ht="51" customHeight="1" spans="1:9">
      <c r="A25" s="104" t="s">
        <v>32</v>
      </c>
      <c r="B25" s="105"/>
      <c r="C25" s="105"/>
      <c r="D25" s="105"/>
      <c r="E25" s="105"/>
      <c r="F25" s="105"/>
      <c r="G25" s="105"/>
      <c r="H25" s="105"/>
      <c r="I25" s="134"/>
    </row>
    <row r="26" s="101" customFormat="1" ht="34.5" customHeight="1" spans="1:9">
      <c r="A26" s="107" t="s">
        <v>33</v>
      </c>
      <c r="B26" s="122"/>
      <c r="C26" s="122"/>
      <c r="D26" s="122"/>
      <c r="E26" s="122"/>
      <c r="F26" s="122"/>
      <c r="G26" s="122"/>
      <c r="H26" s="122"/>
      <c r="I26" s="135"/>
    </row>
    <row r="27" s="101" customFormat="1" ht="27" customHeight="1" spans="1:9">
      <c r="A27" s="123" t="s">
        <v>34</v>
      </c>
      <c r="B27" s="124"/>
      <c r="C27" s="124"/>
      <c r="D27" s="124"/>
      <c r="E27" s="124"/>
      <c r="F27" s="124"/>
      <c r="G27" s="124"/>
      <c r="H27" s="124"/>
      <c r="I27" s="136"/>
    </row>
    <row r="28" s="100" customFormat="1" customHeight="1" spans="1:9">
      <c r="A28" s="108"/>
      <c r="B28" s="108"/>
      <c r="C28" s="108"/>
      <c r="D28" s="108"/>
      <c r="E28" s="108"/>
      <c r="F28" s="108"/>
      <c r="G28" s="108"/>
      <c r="H28" s="108"/>
      <c r="I28" s="108"/>
    </row>
    <row r="29" s="100" customFormat="1" customHeight="1" spans="1:9">
      <c r="A29" s="108"/>
      <c r="B29" s="108"/>
      <c r="C29" s="108"/>
      <c r="D29" s="108"/>
      <c r="E29" s="108"/>
      <c r="F29" s="108"/>
      <c r="G29" s="108"/>
      <c r="H29" s="108"/>
      <c r="I29" s="108"/>
    </row>
    <row r="30" s="100" customFormat="1" customHeight="1" spans="1:9">
      <c r="A30" s="108"/>
      <c r="B30" s="108"/>
      <c r="C30" s="108"/>
      <c r="D30" s="108"/>
      <c r="E30" s="108"/>
      <c r="F30" s="108"/>
      <c r="G30" s="108"/>
      <c r="H30" s="108"/>
      <c r="I30" s="108"/>
    </row>
  </sheetData>
  <sheetProtection algorithmName="SHA-512" hashValue="OmVIUMvVIyb6uZc6kYz/9x7KF1BU5IIp1j1wq5UZ0ZBt8qmJU6aN6z9wUXoFle6pLgEdLO2ofJJYkRnaZLhoOw==" saltValue="CZvKutNbioD6JckJrzBkzw==" spinCount="100000" sheet="1" formatColumns="0" formatRows="0" objects="1"/>
  <mergeCells count="31">
    <mergeCell ref="A1:I1"/>
    <mergeCell ref="A2:I2"/>
    <mergeCell ref="A3:E3"/>
    <mergeCell ref="F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s>
  <printOptions horizontalCentered="1"/>
  <pageMargins left="0.550694444444444" right="0.550694444444444" top="0.790972222222222" bottom="0.790972222222222" header="0.511805555555556" footer="0.511805555555556"/>
  <pageSetup paperSize="9" orientation="portrait" errors="blank"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1"/>
  <sheetViews>
    <sheetView showZeros="0" view="pageBreakPreview" zoomScaleNormal="100" workbookViewId="0">
      <selection activeCell="A2" sqref="A2:C2"/>
    </sheetView>
  </sheetViews>
  <sheetFormatPr defaultColWidth="9.25" defaultRowHeight="28.5" customHeight="1" outlineLevelCol="3"/>
  <cols>
    <col min="1" max="1" width="7.25" style="71" customWidth="1"/>
    <col min="2" max="2" width="13.375" style="71" customWidth="1"/>
    <col min="3" max="3" width="34.4166666666667" style="71" customWidth="1"/>
    <col min="4" max="4" width="22" style="72" customWidth="1"/>
    <col min="5" max="16384" width="9.25" style="71"/>
  </cols>
  <sheetData>
    <row r="1" ht="34" customHeight="1" spans="1:4">
      <c r="A1" s="73" t="s">
        <v>35</v>
      </c>
      <c r="B1" s="74"/>
      <c r="C1" s="74"/>
      <c r="D1" s="74"/>
    </row>
    <row r="2" s="69" customFormat="1" ht="29" customHeight="1" spans="1:4">
      <c r="A2" s="75" t="str">
        <f>总说明!A3</f>
        <v>项目名称：花神庙枢纽匝道声屏障建设工程</v>
      </c>
      <c r="B2" s="76"/>
      <c r="C2" s="76"/>
      <c r="D2" s="77" t="s">
        <v>36</v>
      </c>
    </row>
    <row r="3" s="70" customFormat="1" ht="24.95" customHeight="1" spans="1:4">
      <c r="A3" s="78" t="s">
        <v>37</v>
      </c>
      <c r="B3" s="78" t="s">
        <v>38</v>
      </c>
      <c r="C3" s="78" t="s">
        <v>39</v>
      </c>
      <c r="D3" s="79" t="s">
        <v>40</v>
      </c>
    </row>
    <row r="4" s="70" customFormat="1" ht="24.95" customHeight="1" spans="1:4">
      <c r="A4" s="80">
        <v>1</v>
      </c>
      <c r="B4" s="81" t="s">
        <v>41</v>
      </c>
      <c r="C4" s="82" t="s">
        <v>42</v>
      </c>
      <c r="D4" s="83">
        <f>第100章!E9</f>
        <v>24087</v>
      </c>
    </row>
    <row r="5" s="70" customFormat="1" ht="24.95" customHeight="1" spans="1:4">
      <c r="A5" s="80">
        <v>2</v>
      </c>
      <c r="B5" s="81" t="s">
        <v>43</v>
      </c>
      <c r="C5" s="82" t="s">
        <v>44</v>
      </c>
      <c r="D5" s="83" t="s">
        <v>45</v>
      </c>
    </row>
    <row r="6" s="70" customFormat="1" ht="24.95" customHeight="1" spans="1:4">
      <c r="A6" s="80">
        <v>3</v>
      </c>
      <c r="B6" s="81" t="s">
        <v>46</v>
      </c>
      <c r="C6" s="82" t="s">
        <v>47</v>
      </c>
      <c r="D6" s="83" t="s">
        <v>45</v>
      </c>
    </row>
    <row r="7" s="70" customFormat="1" ht="24.95" customHeight="1" spans="1:4">
      <c r="A7" s="80">
        <v>4</v>
      </c>
      <c r="B7" s="81" t="s">
        <v>48</v>
      </c>
      <c r="C7" s="84" t="s">
        <v>49</v>
      </c>
      <c r="D7" s="83" t="s">
        <v>45</v>
      </c>
    </row>
    <row r="8" s="70" customFormat="1" ht="24.95" customHeight="1" spans="1:4">
      <c r="A8" s="80">
        <v>5</v>
      </c>
      <c r="B8" s="81" t="s">
        <v>50</v>
      </c>
      <c r="C8" s="82" t="s">
        <v>51</v>
      </c>
      <c r="D8" s="83" t="s">
        <v>45</v>
      </c>
    </row>
    <row r="9" s="70" customFormat="1" ht="24.95" customHeight="1" spans="1:4">
      <c r="A9" s="80">
        <v>6</v>
      </c>
      <c r="B9" s="81" t="s">
        <v>52</v>
      </c>
      <c r="C9" s="84" t="s">
        <v>53</v>
      </c>
      <c r="D9" s="83" t="s">
        <v>45</v>
      </c>
    </row>
    <row r="10" s="70" customFormat="1" ht="24.95" customHeight="1" spans="1:4">
      <c r="A10" s="80">
        <v>7</v>
      </c>
      <c r="B10" s="81" t="s">
        <v>54</v>
      </c>
      <c r="C10" s="82" t="s">
        <v>55</v>
      </c>
      <c r="D10" s="83">
        <f>'700章'!E8</f>
        <v>0</v>
      </c>
    </row>
    <row r="11" s="70" customFormat="1" ht="24.95" customHeight="1" spans="1:4">
      <c r="A11" s="80">
        <v>8</v>
      </c>
      <c r="B11" s="82" t="s">
        <v>56</v>
      </c>
      <c r="C11" s="85"/>
      <c r="D11" s="86">
        <f>SUM(D4:D10)</f>
        <v>24087</v>
      </c>
    </row>
    <row r="12" s="70" customFormat="1" ht="24.95" customHeight="1" spans="1:4">
      <c r="A12" s="80">
        <v>9</v>
      </c>
      <c r="B12" s="82" t="s">
        <v>57</v>
      </c>
      <c r="C12" s="85"/>
      <c r="D12" s="87">
        <f>D11*5%</f>
        <v>1204.35</v>
      </c>
    </row>
    <row r="13" s="70" customFormat="1" ht="24.95" customHeight="1" spans="1:4">
      <c r="A13" s="80">
        <v>10</v>
      </c>
      <c r="B13" s="82" t="s">
        <v>58</v>
      </c>
      <c r="C13" s="85"/>
      <c r="D13" s="88">
        <f>SUM(D11:D12)</f>
        <v>25291.35</v>
      </c>
    </row>
    <row r="14" s="70" customFormat="1" ht="24.95" customHeight="1" spans="1:4">
      <c r="A14" s="89"/>
      <c r="B14" s="90"/>
      <c r="C14" s="91"/>
      <c r="D14" s="92"/>
    </row>
    <row r="15" ht="24" customHeight="1" spans="2:4">
      <c r="B15" s="93"/>
      <c r="C15" s="93"/>
      <c r="D15" s="71"/>
    </row>
    <row r="16" ht="24" customHeight="1" spans="2:4">
      <c r="B16" s="93"/>
      <c r="C16" s="94"/>
      <c r="D16" s="95"/>
    </row>
    <row r="17" ht="24" customHeight="1" spans="2:4">
      <c r="B17" s="93"/>
      <c r="C17" s="93"/>
      <c r="D17" s="96"/>
    </row>
    <row r="18" ht="24" customHeight="1" spans="2:4">
      <c r="B18" s="93"/>
      <c r="C18" s="97"/>
      <c r="D18" s="71"/>
    </row>
    <row r="19" ht="24" customHeight="1" spans="2:4">
      <c r="B19" s="93"/>
      <c r="C19" s="97"/>
      <c r="D19" s="71"/>
    </row>
    <row r="20" ht="24" customHeight="1" spans="2:4">
      <c r="B20" s="98"/>
      <c r="C20" s="98"/>
      <c r="D20" s="71"/>
    </row>
    <row r="21" ht="24" customHeight="1" spans="2:4">
      <c r="B21" s="98"/>
      <c r="C21" s="98"/>
      <c r="D21" s="71"/>
    </row>
    <row r="22" ht="24" customHeight="1" spans="2:4">
      <c r="B22" s="98"/>
      <c r="C22" s="98"/>
      <c r="D22" s="71"/>
    </row>
    <row r="23" ht="24" customHeight="1" spans="2:4">
      <c r="B23" s="98"/>
      <c r="C23" s="98"/>
      <c r="D23" s="71"/>
    </row>
    <row r="24" ht="24" customHeight="1" spans="2:4">
      <c r="B24" s="98"/>
      <c r="C24" s="98"/>
      <c r="D24" s="71"/>
    </row>
    <row r="25" ht="24" customHeight="1" spans="2:4">
      <c r="B25" s="98"/>
      <c r="C25" s="98"/>
      <c r="D25" s="71"/>
    </row>
    <row r="26" ht="24" customHeight="1" spans="2:4">
      <c r="B26" s="98"/>
      <c r="C26" s="98"/>
      <c r="D26" s="71"/>
    </row>
    <row r="27" ht="24" customHeight="1" spans="2:4">
      <c r="B27" s="98"/>
      <c r="C27" s="98"/>
      <c r="D27" s="71"/>
    </row>
    <row r="28" ht="24" customHeight="1" spans="2:4">
      <c r="B28" s="98"/>
      <c r="C28" s="98"/>
      <c r="D28" s="71"/>
    </row>
    <row r="29" ht="24" customHeight="1" spans="2:4">
      <c r="B29" s="98"/>
      <c r="C29" s="98"/>
      <c r="D29" s="71"/>
    </row>
    <row r="30" ht="24" customHeight="1" spans="2:4">
      <c r="B30" s="98"/>
      <c r="C30" s="98"/>
      <c r="D30" s="71"/>
    </row>
    <row r="31" ht="24" customHeight="1" spans="2:4">
      <c r="B31" s="98"/>
      <c r="C31" s="98"/>
      <c r="D31" s="71"/>
    </row>
    <row r="32" ht="24" customHeight="1" spans="2:4">
      <c r="B32" s="98"/>
      <c r="C32" s="98"/>
      <c r="D32" s="71"/>
    </row>
    <row r="33" ht="24" customHeight="1" spans="2:4">
      <c r="B33" s="98"/>
      <c r="C33" s="98"/>
      <c r="D33" s="71"/>
    </row>
    <row r="34" ht="24" customHeight="1" spans="2:4">
      <c r="B34" s="98"/>
      <c r="C34" s="98"/>
      <c r="D34" s="71"/>
    </row>
    <row r="35" ht="24" customHeight="1" spans="2:4">
      <c r="B35" s="98"/>
      <c r="C35" s="98"/>
      <c r="D35" s="71"/>
    </row>
    <row r="36" ht="24" customHeight="1" spans="2:4">
      <c r="B36" s="98"/>
      <c r="C36" s="98"/>
      <c r="D36" s="71"/>
    </row>
    <row r="37" ht="24" customHeight="1" spans="2:4">
      <c r="B37" s="98"/>
      <c r="C37" s="98"/>
      <c r="D37" s="71"/>
    </row>
    <row r="38" ht="24" customHeight="1" spans="2:4">
      <c r="B38" s="98"/>
      <c r="C38" s="98"/>
      <c r="D38" s="99"/>
    </row>
    <row r="39" ht="24" customHeight="1" spans="2:4">
      <c r="B39" s="98"/>
      <c r="C39" s="98"/>
      <c r="D39" s="71"/>
    </row>
    <row r="40" ht="24" customHeight="1" spans="2:4">
      <c r="B40" s="98"/>
      <c r="C40" s="98"/>
      <c r="D40" s="71"/>
    </row>
    <row r="41" ht="24" customHeight="1" spans="2:4">
      <c r="B41" s="98"/>
      <c r="C41" s="98"/>
      <c r="D41" s="71"/>
    </row>
    <row r="42" ht="24" customHeight="1" spans="2:4">
      <c r="B42" s="98"/>
      <c r="C42" s="98"/>
      <c r="D42" s="71"/>
    </row>
    <row r="43" ht="24" customHeight="1" spans="2:4">
      <c r="B43" s="98"/>
      <c r="C43" s="98"/>
      <c r="D43" s="71"/>
    </row>
    <row r="44" ht="24" customHeight="1" spans="2:4">
      <c r="B44" s="98"/>
      <c r="C44" s="98"/>
      <c r="D44" s="71"/>
    </row>
    <row r="45" ht="24" customHeight="1" spans="2:4">
      <c r="B45" s="98"/>
      <c r="C45" s="98"/>
      <c r="D45" s="71"/>
    </row>
    <row r="46" ht="24" customHeight="1" spans="2:4">
      <c r="B46" s="98"/>
      <c r="C46" s="98"/>
      <c r="D46" s="71"/>
    </row>
    <row r="47" ht="24" customHeight="1" spans="2:4">
      <c r="B47" s="98"/>
      <c r="C47" s="98"/>
      <c r="D47" s="71"/>
    </row>
    <row r="48" ht="24" customHeight="1" spans="2:4">
      <c r="B48" s="98"/>
      <c r="C48" s="98"/>
      <c r="D48" s="71"/>
    </row>
    <row r="49" ht="24" customHeight="1" spans="2:4">
      <c r="B49" s="98"/>
      <c r="C49" s="98"/>
      <c r="D49" s="71"/>
    </row>
    <row r="50" ht="24" customHeight="1" spans="2:4">
      <c r="B50" s="98"/>
      <c r="C50" s="98"/>
      <c r="D50" s="71"/>
    </row>
    <row r="51" ht="24" customHeight="1" spans="2:4">
      <c r="B51" s="98"/>
      <c r="C51" s="98"/>
      <c r="D51" s="71"/>
    </row>
    <row r="52" ht="24" customHeight="1" spans="2:4">
      <c r="B52" s="97"/>
      <c r="C52" s="97"/>
      <c r="D52" s="71"/>
    </row>
    <row r="53" ht="24" customHeight="1" spans="2:4">
      <c r="B53" s="97"/>
      <c r="C53" s="97"/>
      <c r="D53" s="71"/>
    </row>
    <row r="54" ht="24" customHeight="1" spans="2:4">
      <c r="B54" s="93"/>
      <c r="C54" s="93"/>
      <c r="D54" s="71"/>
    </row>
    <row r="55" ht="24" customHeight="1" spans="4:4">
      <c r="D55" s="71"/>
    </row>
    <row r="56" ht="24" customHeight="1" spans="4:4">
      <c r="D56" s="71"/>
    </row>
    <row r="57" ht="24" customHeight="1" spans="4:4">
      <c r="D57" s="71"/>
    </row>
    <row r="58" ht="24" customHeight="1" spans="4:4">
      <c r="D58" s="71"/>
    </row>
    <row r="59" ht="24" customHeight="1" spans="4:4">
      <c r="D59" s="71"/>
    </row>
    <row r="60" ht="24" customHeight="1" spans="4:4">
      <c r="D60" s="71"/>
    </row>
    <row r="61" ht="24" customHeight="1" spans="4:4">
      <c r="D61" s="71"/>
    </row>
    <row r="62" ht="24" customHeight="1" spans="4:4">
      <c r="D62" s="71"/>
    </row>
    <row r="63" ht="24" customHeight="1" spans="4:4">
      <c r="D63" s="71"/>
    </row>
    <row r="64" ht="24" customHeight="1" spans="4:4">
      <c r="D64" s="71"/>
    </row>
    <row r="65" ht="24" customHeight="1" spans="4:4">
      <c r="D65" s="71"/>
    </row>
    <row r="66" ht="24" customHeight="1" spans="4:4">
      <c r="D66" s="71"/>
    </row>
    <row r="67" ht="24" customHeight="1" spans="4:4">
      <c r="D67" s="71"/>
    </row>
    <row r="68" ht="39" customHeight="1" spans="4:4">
      <c r="D68" s="71"/>
    </row>
    <row r="69" ht="39" customHeight="1" spans="4:4">
      <c r="D69" s="71"/>
    </row>
    <row r="70" ht="39" customHeight="1" spans="4:4">
      <c r="D70" s="71"/>
    </row>
    <row r="71" ht="39" customHeight="1" spans="4:4">
      <c r="D71" s="71"/>
    </row>
    <row r="72" ht="15.75" spans="4:4">
      <c r="D72" s="71"/>
    </row>
    <row r="73" ht="39" customHeight="1" spans="4:4">
      <c r="D73" s="71"/>
    </row>
    <row r="74" ht="39" customHeight="1" spans="4:4">
      <c r="D74" s="71"/>
    </row>
    <row r="75" ht="39" customHeight="1" spans="4:4">
      <c r="D75" s="71"/>
    </row>
    <row r="76" ht="39" customHeight="1" spans="4:4">
      <c r="D76" s="71"/>
    </row>
    <row r="77" ht="39" customHeight="1" spans="4:4">
      <c r="D77" s="71"/>
    </row>
    <row r="78" ht="39" customHeight="1" spans="4:4">
      <c r="D78" s="71"/>
    </row>
    <row r="79" ht="39" customHeight="1" spans="4:4">
      <c r="D79" s="71"/>
    </row>
    <row r="80" ht="39" customHeight="1" spans="4:4">
      <c r="D80" s="71"/>
    </row>
    <row r="81" ht="39" customHeight="1" spans="4:4">
      <c r="D81" s="71"/>
    </row>
    <row r="82" ht="39" customHeight="1" spans="4:4">
      <c r="D82" s="71"/>
    </row>
    <row r="83" ht="39" customHeight="1" spans="4:4">
      <c r="D83" s="71"/>
    </row>
    <row r="84" ht="39" customHeight="1" spans="4:4">
      <c r="D84" s="71"/>
    </row>
    <row r="85" ht="39" customHeight="1" spans="4:4">
      <c r="D85" s="71"/>
    </row>
    <row r="86" ht="39" customHeight="1" spans="4:4">
      <c r="D86" s="71"/>
    </row>
    <row r="87" ht="39" customHeight="1" spans="4:4">
      <c r="D87" s="71"/>
    </row>
    <row r="88" ht="39" customHeight="1" spans="4:4">
      <c r="D88" s="71"/>
    </row>
    <row r="89" ht="39" customHeight="1" spans="4:4">
      <c r="D89" s="71"/>
    </row>
    <row r="90" ht="39" customHeight="1" spans="4:4">
      <c r="D90" s="71"/>
    </row>
    <row r="91" ht="39" customHeight="1" spans="4:4">
      <c r="D91" s="71"/>
    </row>
    <row r="92" ht="39" customHeight="1" spans="4:4">
      <c r="D92" s="71"/>
    </row>
    <row r="93" ht="39" customHeight="1" spans="4:4">
      <c r="D93" s="71"/>
    </row>
    <row r="94" ht="39" customHeight="1" spans="4:4">
      <c r="D94" s="71"/>
    </row>
    <row r="95" ht="39" customHeight="1" spans="4:4">
      <c r="D95" s="71"/>
    </row>
    <row r="96" ht="39" customHeight="1" spans="4:4">
      <c r="D96" s="71"/>
    </row>
    <row r="97" ht="39" customHeight="1" spans="4:4">
      <c r="D97" s="71"/>
    </row>
    <row r="98" ht="39" customHeight="1" spans="4:4">
      <c r="D98" s="71"/>
    </row>
    <row r="99" ht="39" customHeight="1" spans="4:4">
      <c r="D99" s="71"/>
    </row>
    <row r="100" ht="39" customHeight="1" spans="4:4">
      <c r="D100" s="71"/>
    </row>
    <row r="101" ht="39" customHeight="1" spans="4:4">
      <c r="D101" s="71"/>
    </row>
    <row r="102" ht="39" customHeight="1" spans="4:4">
      <c r="D102" s="71"/>
    </row>
    <row r="103" ht="39" customHeight="1" spans="4:4">
      <c r="D103" s="71"/>
    </row>
    <row r="104" ht="39" customHeight="1" spans="4:4">
      <c r="D104" s="71"/>
    </row>
    <row r="105" ht="39" customHeight="1" spans="4:4">
      <c r="D105" s="71"/>
    </row>
    <row r="106" ht="39" customHeight="1" spans="4:4">
      <c r="D106" s="71"/>
    </row>
    <row r="107" ht="39" customHeight="1" spans="4:4">
      <c r="D107" s="71"/>
    </row>
    <row r="108" ht="39" customHeight="1" spans="4:4">
      <c r="D108" s="71"/>
    </row>
    <row r="109" ht="39" customHeight="1" spans="4:4">
      <c r="D109" s="71"/>
    </row>
    <row r="110" ht="39" customHeight="1" spans="4:4">
      <c r="D110" s="71"/>
    </row>
    <row r="111" ht="39" customHeight="1" spans="4:4">
      <c r="D111" s="71"/>
    </row>
    <row r="112" ht="39" customHeight="1" spans="4:4">
      <c r="D112" s="71"/>
    </row>
    <row r="113" ht="39" customHeight="1" spans="4:4">
      <c r="D113" s="71"/>
    </row>
    <row r="114" ht="39" customHeight="1" spans="4:4">
      <c r="D114" s="71"/>
    </row>
    <row r="115" ht="39" customHeight="1" spans="4:4">
      <c r="D115" s="71"/>
    </row>
    <row r="116" ht="39" customHeight="1" spans="4:4">
      <c r="D116" s="71"/>
    </row>
    <row r="117" ht="39" customHeight="1" spans="4:4">
      <c r="D117" s="71"/>
    </row>
    <row r="118" ht="39" customHeight="1" spans="4:4">
      <c r="D118" s="71"/>
    </row>
    <row r="119" ht="39" customHeight="1" spans="4:4">
      <c r="D119" s="71"/>
    </row>
    <row r="120" ht="39" customHeight="1" spans="4:4">
      <c r="D120" s="71"/>
    </row>
    <row r="121" ht="39" customHeight="1" spans="4:4">
      <c r="D121" s="71"/>
    </row>
    <row r="122" ht="39" customHeight="1" spans="4:4">
      <c r="D122" s="71"/>
    </row>
    <row r="123" ht="39" customHeight="1" spans="4:4">
      <c r="D123" s="71"/>
    </row>
    <row r="124" ht="39" customHeight="1" spans="4:4">
      <c r="D124" s="71"/>
    </row>
    <row r="125" ht="39" customHeight="1" spans="4:4">
      <c r="D125" s="71"/>
    </row>
    <row r="126" ht="39" customHeight="1" spans="4:4">
      <c r="D126" s="71"/>
    </row>
    <row r="127" ht="39" customHeight="1" spans="4:4">
      <c r="D127" s="71"/>
    </row>
    <row r="128" ht="39" customHeight="1" spans="4:4">
      <c r="D128" s="71"/>
    </row>
    <row r="129" ht="39" customHeight="1" spans="4:4">
      <c r="D129" s="71"/>
    </row>
    <row r="130" ht="39" customHeight="1" spans="4:4">
      <c r="D130" s="71"/>
    </row>
    <row r="131" ht="39" customHeight="1" spans="4:4">
      <c r="D131" s="71"/>
    </row>
    <row r="132" ht="39" customHeight="1" spans="4:4">
      <c r="D132" s="71"/>
    </row>
    <row r="133" ht="39" customHeight="1" spans="4:4">
      <c r="D133" s="71"/>
    </row>
    <row r="134" ht="39" customHeight="1" spans="4:4">
      <c r="D134" s="71"/>
    </row>
    <row r="135" ht="39" customHeight="1" spans="4:4">
      <c r="D135" s="71"/>
    </row>
    <row r="136" ht="39" customHeight="1" spans="4:4">
      <c r="D136" s="71"/>
    </row>
    <row r="137" ht="39" customHeight="1" spans="4:4">
      <c r="D137" s="71"/>
    </row>
    <row r="138" ht="39" customHeight="1" spans="4:4">
      <c r="D138" s="71"/>
    </row>
    <row r="139" ht="39" customHeight="1" spans="4:4">
      <c r="D139" s="71"/>
    </row>
    <row r="140" ht="39" customHeight="1" spans="4:4">
      <c r="D140" s="71"/>
    </row>
    <row r="141" ht="39" customHeight="1" spans="4:4">
      <c r="D141" s="71"/>
    </row>
    <row r="142" ht="39" customHeight="1" spans="4:4">
      <c r="D142" s="71"/>
    </row>
    <row r="143" ht="39" customHeight="1" spans="4:4">
      <c r="D143" s="71"/>
    </row>
    <row r="144" ht="39" customHeight="1" spans="4:4">
      <c r="D144" s="71"/>
    </row>
    <row r="145" ht="39" customHeight="1" spans="4:4">
      <c r="D145" s="71"/>
    </row>
    <row r="146" ht="39" customHeight="1" spans="4:4">
      <c r="D146" s="71"/>
    </row>
    <row r="147" ht="39" customHeight="1" spans="4:4">
      <c r="D147" s="71"/>
    </row>
    <row r="148" ht="39" customHeight="1" spans="4:4">
      <c r="D148" s="71"/>
    </row>
    <row r="149" ht="39" customHeight="1" spans="4:4">
      <c r="D149" s="71"/>
    </row>
    <row r="150" ht="39" customHeight="1" spans="4:4">
      <c r="D150" s="71"/>
    </row>
    <row r="151" ht="39" customHeight="1" spans="4:4">
      <c r="D151" s="71"/>
    </row>
    <row r="152" ht="39" customHeight="1" spans="4:4">
      <c r="D152" s="71"/>
    </row>
    <row r="153" ht="15.75" spans="4:4">
      <c r="D153" s="71"/>
    </row>
    <row r="154" ht="39" customHeight="1" spans="4:4">
      <c r="D154" s="71"/>
    </row>
    <row r="155" ht="39" customHeight="1" spans="4:4">
      <c r="D155" s="71"/>
    </row>
    <row r="156" ht="39" customHeight="1" spans="4:4">
      <c r="D156" s="71"/>
    </row>
    <row r="157" ht="39" customHeight="1" spans="4:4">
      <c r="D157" s="71"/>
    </row>
    <row r="158" ht="39" customHeight="1" spans="4:4">
      <c r="D158" s="71"/>
    </row>
    <row r="159" ht="39" customHeight="1" spans="4:4">
      <c r="D159" s="71"/>
    </row>
    <row r="160" ht="39" customHeight="1" spans="4:4">
      <c r="D160" s="71"/>
    </row>
    <row r="161" ht="39" customHeight="1" spans="4:4">
      <c r="D161" s="71"/>
    </row>
    <row r="162" ht="39" customHeight="1" spans="4:4">
      <c r="D162" s="71"/>
    </row>
    <row r="163" ht="39" customHeight="1" spans="4:4">
      <c r="D163" s="71"/>
    </row>
    <row r="164" ht="39" customHeight="1" spans="4:4">
      <c r="D164" s="71"/>
    </row>
    <row r="165" ht="39" customHeight="1" spans="4:4">
      <c r="D165" s="71"/>
    </row>
    <row r="166" ht="39" customHeight="1" spans="4:4">
      <c r="D166" s="71"/>
    </row>
    <row r="167" ht="39" customHeight="1" spans="4:4">
      <c r="D167" s="71"/>
    </row>
    <row r="168" ht="39" customHeight="1" spans="4:4">
      <c r="D168" s="71"/>
    </row>
    <row r="169" ht="39" customHeight="1" spans="4:4">
      <c r="D169" s="71"/>
    </row>
    <row r="170" ht="39" customHeight="1" spans="4:4">
      <c r="D170" s="71"/>
    </row>
    <row r="171" ht="39" customHeight="1" spans="4:4">
      <c r="D171" s="71"/>
    </row>
    <row r="172" ht="15.75" spans="4:4">
      <c r="D172" s="71"/>
    </row>
    <row r="173" ht="39" customHeight="1" spans="4:4">
      <c r="D173" s="71"/>
    </row>
    <row r="174" ht="39" customHeight="1" spans="4:4">
      <c r="D174" s="71"/>
    </row>
    <row r="175" ht="39" customHeight="1" spans="4:4">
      <c r="D175" s="71"/>
    </row>
    <row r="176" ht="39" customHeight="1" spans="4:4">
      <c r="D176" s="71"/>
    </row>
    <row r="177" ht="39" customHeight="1" spans="4:4">
      <c r="D177" s="71"/>
    </row>
    <row r="178" ht="39" customHeight="1" spans="4:4">
      <c r="D178" s="71"/>
    </row>
    <row r="179" ht="39" customHeight="1" spans="4:4">
      <c r="D179" s="71"/>
    </row>
    <row r="180" ht="39" customHeight="1" spans="4:4">
      <c r="D180" s="71"/>
    </row>
    <row r="181" ht="39" customHeight="1" spans="4:4">
      <c r="D181" s="71"/>
    </row>
    <row r="182" ht="39" customHeight="1" spans="4:4">
      <c r="D182" s="71"/>
    </row>
    <row r="183" ht="39" customHeight="1" spans="4:4">
      <c r="D183" s="71"/>
    </row>
    <row r="184" ht="39" customHeight="1" spans="4:4">
      <c r="D184" s="71"/>
    </row>
    <row r="185" ht="39" customHeight="1" spans="4:4">
      <c r="D185" s="71"/>
    </row>
    <row r="186" ht="39" customHeight="1" spans="4:4">
      <c r="D186" s="71"/>
    </row>
    <row r="187" ht="39" customHeight="1" spans="4:4">
      <c r="D187" s="71"/>
    </row>
    <row r="188" ht="39" customHeight="1" spans="4:4">
      <c r="D188" s="71"/>
    </row>
    <row r="189" ht="39" customHeight="1" spans="4:4">
      <c r="D189" s="71"/>
    </row>
    <row r="190" ht="39" customHeight="1" spans="4:4">
      <c r="D190" s="71"/>
    </row>
    <row r="191" ht="39" customHeight="1" spans="4:4">
      <c r="D191" s="71"/>
    </row>
    <row r="192" ht="39" customHeight="1" spans="4:4">
      <c r="D192" s="71"/>
    </row>
    <row r="193" ht="39" customHeight="1" spans="4:4">
      <c r="D193" s="71"/>
    </row>
    <row r="194" ht="39" customHeight="1" spans="4:4">
      <c r="D194" s="71"/>
    </row>
    <row r="195" ht="39" customHeight="1" spans="4:4">
      <c r="D195" s="71"/>
    </row>
    <row r="196" ht="39" customHeight="1" spans="4:4">
      <c r="D196" s="71"/>
    </row>
    <row r="197" ht="39" customHeight="1" spans="4:4">
      <c r="D197" s="71"/>
    </row>
    <row r="198" ht="39" customHeight="1" spans="4:4">
      <c r="D198" s="71"/>
    </row>
    <row r="199" ht="39" customHeight="1" spans="4:4">
      <c r="D199" s="71"/>
    </row>
    <row r="200" ht="39" customHeight="1" spans="4:4">
      <c r="D200" s="71"/>
    </row>
    <row r="201" ht="39" customHeight="1" spans="4:4">
      <c r="D201" s="71"/>
    </row>
    <row r="202" ht="39" customHeight="1" spans="4:4">
      <c r="D202" s="71"/>
    </row>
    <row r="203" ht="39" customHeight="1" spans="4:4">
      <c r="D203" s="71"/>
    </row>
    <row r="204" ht="39" customHeight="1" spans="4:4">
      <c r="D204" s="71"/>
    </row>
    <row r="205" ht="39" customHeight="1" spans="4:4">
      <c r="D205" s="71"/>
    </row>
    <row r="206" ht="39" customHeight="1" spans="4:4">
      <c r="D206" s="71"/>
    </row>
    <row r="207" ht="39" customHeight="1" spans="4:4">
      <c r="D207" s="71"/>
    </row>
    <row r="208" ht="39" customHeight="1" spans="4:4">
      <c r="D208" s="71"/>
    </row>
    <row r="209" ht="39" customHeight="1" spans="4:4">
      <c r="D209" s="71"/>
    </row>
    <row r="210" ht="39" customHeight="1" spans="4:4">
      <c r="D210" s="71"/>
    </row>
    <row r="211" ht="39" customHeight="1" spans="4:4">
      <c r="D211" s="71"/>
    </row>
    <row r="212" ht="39" customHeight="1" spans="4:4">
      <c r="D212" s="71"/>
    </row>
    <row r="213" ht="39" customHeight="1" spans="4:4">
      <c r="D213" s="71"/>
    </row>
    <row r="214" ht="39" customHeight="1" spans="4:4">
      <c r="D214" s="71"/>
    </row>
    <row r="215" ht="39" customHeight="1" spans="4:4">
      <c r="D215" s="71"/>
    </row>
    <row r="216" ht="39" customHeight="1" spans="4:4">
      <c r="D216" s="71"/>
    </row>
    <row r="217" ht="39" customHeight="1" spans="4:4">
      <c r="D217" s="71"/>
    </row>
    <row r="218" ht="39" customHeight="1" spans="4:4">
      <c r="D218" s="71"/>
    </row>
    <row r="219" ht="39" customHeight="1" spans="4:4">
      <c r="D219" s="71"/>
    </row>
    <row r="220" ht="39" customHeight="1" spans="4:4">
      <c r="D220" s="71"/>
    </row>
    <row r="221" ht="39" customHeight="1" spans="4:4">
      <c r="D221" s="71"/>
    </row>
    <row r="222" ht="39" customHeight="1" spans="4:4">
      <c r="D222" s="71"/>
    </row>
    <row r="223" ht="39" customHeight="1" spans="4:4">
      <c r="D223" s="71"/>
    </row>
    <row r="224" ht="39" customHeight="1" spans="4:4">
      <c r="D224" s="71"/>
    </row>
    <row r="225" ht="39" customHeight="1" spans="4:4">
      <c r="D225" s="71"/>
    </row>
    <row r="226" ht="39" customHeight="1" spans="4:4">
      <c r="D226" s="71"/>
    </row>
    <row r="227" ht="39" customHeight="1" spans="4:4">
      <c r="D227" s="71"/>
    </row>
    <row r="228" ht="39" customHeight="1" spans="4:4">
      <c r="D228" s="71"/>
    </row>
    <row r="229" ht="39" customHeight="1" spans="4:4">
      <c r="D229" s="71"/>
    </row>
    <row r="230" ht="39" customHeight="1" spans="2:4">
      <c r="B230" s="97"/>
      <c r="C230" s="97"/>
      <c r="D230" s="71"/>
    </row>
    <row r="231" ht="39" customHeight="1" spans="2:4">
      <c r="B231" s="97"/>
      <c r="C231" s="97"/>
      <c r="D231" s="71"/>
    </row>
    <row r="232" ht="39" customHeight="1" spans="2:4">
      <c r="B232" s="97"/>
      <c r="C232" s="97"/>
      <c r="D232" s="71"/>
    </row>
    <row r="233" ht="39" customHeight="1" spans="2:4">
      <c r="B233" s="97"/>
      <c r="C233" s="97"/>
      <c r="D233" s="71"/>
    </row>
    <row r="234" ht="39" customHeight="1" spans="4:4">
      <c r="D234" s="71"/>
    </row>
    <row r="235" ht="39" customHeight="1" spans="4:4">
      <c r="D235" s="71"/>
    </row>
    <row r="236" ht="39" customHeight="1" spans="4:4">
      <c r="D236" s="71"/>
    </row>
    <row r="237" ht="39" customHeight="1" spans="4:4">
      <c r="D237" s="71"/>
    </row>
    <row r="238" ht="39" customHeight="1" spans="4:4">
      <c r="D238" s="71"/>
    </row>
    <row r="239" ht="39" customHeight="1" spans="4:4">
      <c r="D239" s="71"/>
    </row>
    <row r="240" ht="39" customHeight="1" spans="4:4">
      <c r="D240" s="71"/>
    </row>
    <row r="241" ht="39" customHeight="1" spans="4:4">
      <c r="D241" s="71"/>
    </row>
    <row r="242" ht="39" customHeight="1" spans="4:4">
      <c r="D242" s="71"/>
    </row>
    <row r="243" ht="39" customHeight="1" spans="4:4">
      <c r="D243" s="71"/>
    </row>
    <row r="244" ht="39" customHeight="1" spans="4:4">
      <c r="D244" s="71"/>
    </row>
    <row r="245" ht="39" customHeight="1" spans="4:4">
      <c r="D245" s="71"/>
    </row>
    <row r="246" ht="39" customHeight="1" spans="4:4">
      <c r="D246" s="71"/>
    </row>
    <row r="247" ht="39" customHeight="1" spans="4:4">
      <c r="D247" s="71"/>
    </row>
    <row r="248" ht="39" customHeight="1" spans="4:4">
      <c r="D248" s="71"/>
    </row>
    <row r="249" ht="39" customHeight="1" spans="4:4">
      <c r="D249" s="71"/>
    </row>
    <row r="250" ht="39" customHeight="1" spans="4:4">
      <c r="D250" s="71"/>
    </row>
    <row r="251" ht="39" customHeight="1" spans="4:4">
      <c r="D251" s="71"/>
    </row>
    <row r="252" ht="39" customHeight="1" spans="4:4">
      <c r="D252" s="71"/>
    </row>
    <row r="253" ht="39" customHeight="1" spans="4:4">
      <c r="D253" s="71"/>
    </row>
    <row r="254" ht="39" customHeight="1" spans="4:4">
      <c r="D254" s="71"/>
    </row>
    <row r="255" ht="39" customHeight="1" spans="4:4">
      <c r="D255" s="71"/>
    </row>
    <row r="256" ht="39" customHeight="1" spans="4:4">
      <c r="D256" s="71"/>
    </row>
    <row r="257" ht="39" customHeight="1" spans="4:4">
      <c r="D257" s="71"/>
    </row>
    <row r="258" ht="39" customHeight="1" spans="4:4">
      <c r="D258" s="71"/>
    </row>
    <row r="259" ht="39" customHeight="1" spans="4:4">
      <c r="D259" s="71"/>
    </row>
    <row r="260" ht="39" customHeight="1" spans="4:4">
      <c r="D260" s="71"/>
    </row>
    <row r="261" ht="39" customHeight="1" spans="4:4">
      <c r="D261" s="71"/>
    </row>
    <row r="262" ht="39" customHeight="1" spans="4:4">
      <c r="D262" s="71"/>
    </row>
    <row r="263" ht="39" customHeight="1" spans="4:4">
      <c r="D263" s="71"/>
    </row>
    <row r="264" ht="39" customHeight="1" spans="4:4">
      <c r="D264" s="71"/>
    </row>
    <row r="265" ht="39" customHeight="1" spans="4:4">
      <c r="D265" s="71"/>
    </row>
    <row r="266" ht="39" customHeight="1" spans="4:4">
      <c r="D266" s="71"/>
    </row>
    <row r="267" ht="39" customHeight="1" spans="4:4">
      <c r="D267" s="71"/>
    </row>
    <row r="268" ht="39" customHeight="1" spans="4:4">
      <c r="D268" s="71"/>
    </row>
    <row r="269" ht="39" customHeight="1" spans="4:4">
      <c r="D269" s="71"/>
    </row>
    <row r="270" ht="39" customHeight="1" spans="4:4">
      <c r="D270" s="71"/>
    </row>
    <row r="271" ht="39" customHeight="1" spans="4:4">
      <c r="D271" s="71"/>
    </row>
    <row r="272" ht="39" customHeight="1" spans="4:4">
      <c r="D272" s="71"/>
    </row>
    <row r="273" ht="39" customHeight="1" spans="4:4">
      <c r="D273" s="71"/>
    </row>
    <row r="274" ht="39" customHeight="1" spans="4:4">
      <c r="D274" s="71"/>
    </row>
    <row r="275" ht="39" customHeight="1" spans="4:4">
      <c r="D275" s="71"/>
    </row>
    <row r="276" ht="39" customHeight="1" spans="4:4">
      <c r="D276" s="71"/>
    </row>
    <row r="277" ht="39" customHeight="1" spans="4:4">
      <c r="D277" s="71"/>
    </row>
    <row r="278" ht="39" customHeight="1" spans="4:4">
      <c r="D278" s="71"/>
    </row>
    <row r="279" ht="39" customHeight="1" spans="4:4">
      <c r="D279" s="71"/>
    </row>
    <row r="280" ht="39" customHeight="1" spans="4:4">
      <c r="D280" s="71"/>
    </row>
    <row r="281" ht="39" customHeight="1" spans="4:4">
      <c r="D281" s="71"/>
    </row>
    <row r="282" ht="39" customHeight="1" spans="4:4">
      <c r="D282" s="71"/>
    </row>
    <row r="283" ht="39" customHeight="1" spans="4:4">
      <c r="D283" s="71"/>
    </row>
    <row r="284" ht="39" customHeight="1" spans="4:4">
      <c r="D284" s="71"/>
    </row>
    <row r="285" ht="39" customHeight="1" spans="4:4">
      <c r="D285" s="71"/>
    </row>
    <row r="286" ht="39" customHeight="1" spans="4:4">
      <c r="D286" s="71"/>
    </row>
    <row r="287" ht="39" customHeight="1" spans="4:4">
      <c r="D287" s="71"/>
    </row>
    <row r="288" ht="39" customHeight="1" spans="4:4">
      <c r="D288" s="71"/>
    </row>
    <row r="289" ht="39" customHeight="1" spans="4:4">
      <c r="D289" s="71"/>
    </row>
    <row r="290" ht="39" customHeight="1" spans="4:4">
      <c r="D290" s="71"/>
    </row>
    <row r="291" ht="39" customHeight="1" spans="4:4">
      <c r="D291" s="71"/>
    </row>
    <row r="292" ht="39" customHeight="1" spans="4:4">
      <c r="D292" s="71"/>
    </row>
    <row r="293" ht="39" customHeight="1" spans="4:4">
      <c r="D293" s="71"/>
    </row>
    <row r="294" ht="39" customHeight="1" spans="4:4">
      <c r="D294" s="71"/>
    </row>
    <row r="295" ht="39" customHeight="1" spans="4:4">
      <c r="D295" s="71"/>
    </row>
    <row r="296" ht="39" customHeight="1" spans="4:4">
      <c r="D296" s="71"/>
    </row>
    <row r="297" ht="39" customHeight="1" spans="4:4">
      <c r="D297" s="71"/>
    </row>
    <row r="298" ht="39" customHeight="1" spans="4:4">
      <c r="D298" s="71"/>
    </row>
    <row r="299" ht="39" customHeight="1" spans="4:4">
      <c r="D299" s="71"/>
    </row>
    <row r="300" ht="39" customHeight="1" spans="4:4">
      <c r="D300" s="71"/>
    </row>
    <row r="301" ht="39" customHeight="1" spans="4:4">
      <c r="D301" s="71"/>
    </row>
    <row r="302" ht="39" customHeight="1" spans="4:4">
      <c r="D302" s="71"/>
    </row>
    <row r="303" ht="39" customHeight="1" spans="4:4">
      <c r="D303" s="71"/>
    </row>
    <row r="304" ht="39" customHeight="1" spans="4:4">
      <c r="D304" s="71"/>
    </row>
    <row r="305" ht="39" customHeight="1" spans="4:4">
      <c r="D305" s="71"/>
    </row>
    <row r="306" ht="39" customHeight="1" spans="4:4">
      <c r="D306" s="71"/>
    </row>
    <row r="307" ht="39" customHeight="1" spans="4:4">
      <c r="D307" s="71"/>
    </row>
    <row r="308" ht="39" customHeight="1" spans="4:4">
      <c r="D308" s="71"/>
    </row>
    <row r="309" ht="39" customHeight="1" spans="4:4">
      <c r="D309" s="71"/>
    </row>
    <row r="310" ht="39" customHeight="1" spans="4:4">
      <c r="D310" s="71"/>
    </row>
    <row r="311" ht="39" customHeight="1" spans="4:4">
      <c r="D311" s="71"/>
    </row>
    <row r="312" ht="39" customHeight="1" spans="4:4">
      <c r="D312" s="71"/>
    </row>
    <row r="313" ht="39" customHeight="1" spans="4:4">
      <c r="D313" s="71"/>
    </row>
    <row r="314" ht="39" customHeight="1" spans="4:4">
      <c r="D314" s="71"/>
    </row>
    <row r="315" ht="39" customHeight="1" spans="4:4">
      <c r="D315" s="71"/>
    </row>
    <row r="316" ht="39" customHeight="1" spans="4:4">
      <c r="D316" s="71"/>
    </row>
    <row r="317" ht="39" customHeight="1" spans="4:4">
      <c r="D317" s="71"/>
    </row>
    <row r="318" ht="39" customHeight="1" spans="4:4">
      <c r="D318" s="71"/>
    </row>
    <row r="319" ht="39" customHeight="1" spans="4:4">
      <c r="D319" s="71"/>
    </row>
    <row r="320" ht="39" customHeight="1" spans="4:4">
      <c r="D320" s="71"/>
    </row>
    <row r="321" ht="39" customHeight="1" spans="4:4">
      <c r="D321" s="71"/>
    </row>
    <row r="322" ht="39" customHeight="1" spans="4:4">
      <c r="D322" s="71"/>
    </row>
    <row r="323" ht="39" customHeight="1" spans="4:4">
      <c r="D323" s="71"/>
    </row>
    <row r="324" ht="39" customHeight="1" spans="4:4">
      <c r="D324" s="71"/>
    </row>
    <row r="325" ht="39" customHeight="1" spans="4:4">
      <c r="D325" s="71"/>
    </row>
    <row r="326" ht="39" customHeight="1" spans="4:4">
      <c r="D326" s="71"/>
    </row>
    <row r="327" ht="39" customHeight="1" spans="4:4">
      <c r="D327" s="71"/>
    </row>
    <row r="328" ht="39" customHeight="1" spans="4:4">
      <c r="D328" s="71"/>
    </row>
    <row r="329" ht="39" customHeight="1" spans="4:4">
      <c r="D329" s="71"/>
    </row>
    <row r="330" ht="39" customHeight="1" spans="4:4">
      <c r="D330" s="71"/>
    </row>
    <row r="331" ht="39" customHeight="1" spans="4:4">
      <c r="D331" s="71"/>
    </row>
    <row r="332" ht="39" customHeight="1" spans="4:4">
      <c r="D332" s="71"/>
    </row>
    <row r="333" ht="39" customHeight="1" spans="4:4">
      <c r="D333" s="71"/>
    </row>
    <row r="334" ht="39" customHeight="1" spans="4:4">
      <c r="D334" s="71"/>
    </row>
    <row r="335" ht="39" customHeight="1" spans="4:4">
      <c r="D335" s="71"/>
    </row>
    <row r="336" ht="39" customHeight="1" spans="4:4">
      <c r="D336" s="71"/>
    </row>
    <row r="337" ht="39" customHeight="1" spans="4:4">
      <c r="D337" s="71"/>
    </row>
    <row r="338" ht="39" customHeight="1" spans="4:4">
      <c r="D338" s="71"/>
    </row>
    <row r="339" ht="39" customHeight="1" spans="4:4">
      <c r="D339" s="71"/>
    </row>
    <row r="340" ht="39" customHeight="1" spans="4:4">
      <c r="D340" s="71"/>
    </row>
    <row r="341" ht="39" customHeight="1" spans="4:4">
      <c r="D341" s="71"/>
    </row>
    <row r="342" ht="39" customHeight="1" spans="4:4">
      <c r="D342" s="71"/>
    </row>
    <row r="343" ht="39" customHeight="1" spans="4:4">
      <c r="D343" s="71"/>
    </row>
    <row r="344" ht="39" customHeight="1" spans="4:4">
      <c r="D344" s="71"/>
    </row>
    <row r="345" ht="39" customHeight="1" spans="4:4">
      <c r="D345" s="71"/>
    </row>
    <row r="346" ht="39" customHeight="1" spans="4:4">
      <c r="D346" s="71"/>
    </row>
    <row r="347" ht="39" customHeight="1" spans="4:4">
      <c r="D347" s="71"/>
    </row>
    <row r="348" ht="39" customHeight="1" spans="4:4">
      <c r="D348" s="71"/>
    </row>
    <row r="349" ht="39" customHeight="1" spans="4:4">
      <c r="D349" s="71"/>
    </row>
    <row r="350" ht="39" customHeight="1" spans="4:4">
      <c r="D350" s="71"/>
    </row>
    <row r="351" ht="39" customHeight="1" spans="4:4">
      <c r="D351" s="71"/>
    </row>
    <row r="352" ht="39" customHeight="1" spans="4:4">
      <c r="D352" s="71"/>
    </row>
    <row r="353" ht="39" customHeight="1" spans="4:4">
      <c r="D353" s="71"/>
    </row>
    <row r="354" ht="39" customHeight="1" spans="4:4">
      <c r="D354" s="71"/>
    </row>
    <row r="355" ht="39" customHeight="1" spans="4:4">
      <c r="D355" s="71"/>
    </row>
    <row r="356" ht="39" customHeight="1" spans="4:4">
      <c r="D356" s="71"/>
    </row>
    <row r="357" ht="39" customHeight="1" spans="4:4">
      <c r="D357" s="71"/>
    </row>
    <row r="358" ht="39" customHeight="1" spans="4:4">
      <c r="D358" s="71"/>
    </row>
    <row r="359" ht="39" customHeight="1" spans="4:4">
      <c r="D359" s="71"/>
    </row>
    <row r="360" ht="39" customHeight="1" spans="4:4">
      <c r="D360" s="71"/>
    </row>
    <row r="361" ht="39" customHeight="1" spans="4:4">
      <c r="D361" s="71"/>
    </row>
    <row r="362" ht="39" customHeight="1" spans="4:4">
      <c r="D362" s="71"/>
    </row>
    <row r="363" ht="39" customHeight="1" spans="4:4">
      <c r="D363" s="71"/>
    </row>
    <row r="364" ht="39" customHeight="1" spans="4:4">
      <c r="D364" s="71"/>
    </row>
    <row r="365" ht="39" customHeight="1" spans="4:4">
      <c r="D365" s="71"/>
    </row>
    <row r="366" ht="39" customHeight="1" spans="4:4">
      <c r="D366" s="71"/>
    </row>
    <row r="367" ht="39" customHeight="1" spans="4:4">
      <c r="D367" s="71"/>
    </row>
    <row r="368" customHeight="1" spans="4:4">
      <c r="D368" s="71"/>
    </row>
    <row r="369" customHeight="1" spans="4:4">
      <c r="D369" s="71"/>
    </row>
    <row r="370" customHeight="1" spans="4:4">
      <c r="D370" s="71"/>
    </row>
    <row r="371" customHeight="1" spans="4:4">
      <c r="D371" s="71"/>
    </row>
    <row r="372" customHeight="1" spans="4:4">
      <c r="D372" s="71"/>
    </row>
    <row r="373" customHeight="1" spans="4:4">
      <c r="D373" s="71"/>
    </row>
    <row r="374" customHeight="1" spans="4:4">
      <c r="D374" s="71"/>
    </row>
    <row r="375" customHeight="1" spans="4:4">
      <c r="D375" s="71"/>
    </row>
    <row r="376" customHeight="1" spans="4:4">
      <c r="D376" s="71"/>
    </row>
    <row r="377" customHeight="1" spans="4:4">
      <c r="D377" s="71"/>
    </row>
    <row r="378" customHeight="1" spans="4:4">
      <c r="D378" s="71"/>
    </row>
    <row r="379" customHeight="1" spans="4:4">
      <c r="D379" s="71"/>
    </row>
    <row r="380" customHeight="1" spans="4:4">
      <c r="D380" s="71"/>
    </row>
    <row r="381" customHeight="1" spans="4:4">
      <c r="D381" s="71"/>
    </row>
    <row r="382" customHeight="1" spans="4:4">
      <c r="D382" s="71"/>
    </row>
    <row r="383" customHeight="1" spans="4:4">
      <c r="D383" s="71"/>
    </row>
    <row r="384" customHeight="1" spans="4:4">
      <c r="D384" s="71"/>
    </row>
    <row r="385" customHeight="1" spans="4:4">
      <c r="D385" s="71"/>
    </row>
    <row r="386" customHeight="1" spans="4:4">
      <c r="D386" s="71"/>
    </row>
    <row r="387" customHeight="1" spans="4:4">
      <c r="D387" s="71"/>
    </row>
    <row r="388" customHeight="1" spans="4:4">
      <c r="D388" s="71"/>
    </row>
    <row r="389" customHeight="1" spans="4:4">
      <c r="D389" s="71"/>
    </row>
    <row r="390" customHeight="1" spans="4:4">
      <c r="D390" s="71"/>
    </row>
    <row r="391" customHeight="1" spans="4:4">
      <c r="D391" s="71"/>
    </row>
    <row r="392" customHeight="1" spans="4:4">
      <c r="D392" s="71"/>
    </row>
    <row r="393" customHeight="1" spans="4:4">
      <c r="D393" s="71"/>
    </row>
    <row r="394" customHeight="1" spans="4:4">
      <c r="D394" s="71"/>
    </row>
    <row r="395" customHeight="1" spans="4:4">
      <c r="D395" s="71"/>
    </row>
    <row r="396" customHeight="1" spans="4:4">
      <c r="D396" s="71"/>
    </row>
    <row r="397" customHeight="1" spans="4:4">
      <c r="D397" s="71"/>
    </row>
    <row r="398" customHeight="1" spans="4:4">
      <c r="D398" s="71"/>
    </row>
    <row r="399" customHeight="1" spans="4:4">
      <c r="D399" s="71"/>
    </row>
    <row r="400" customHeight="1" spans="4:4">
      <c r="D400" s="71"/>
    </row>
    <row r="401" customHeight="1" spans="4:4">
      <c r="D401" s="71"/>
    </row>
    <row r="402" customHeight="1" spans="4:4">
      <c r="D402" s="71"/>
    </row>
    <row r="403" customHeight="1" spans="4:4">
      <c r="D403" s="71"/>
    </row>
    <row r="404" customHeight="1" spans="4:4">
      <c r="D404" s="71"/>
    </row>
    <row r="405" customHeight="1" spans="4:4">
      <c r="D405" s="71"/>
    </row>
    <row r="406" customHeight="1" spans="4:4">
      <c r="D406" s="71"/>
    </row>
    <row r="407" customHeight="1" spans="4:4">
      <c r="D407" s="71"/>
    </row>
    <row r="408" customHeight="1" spans="4:4">
      <c r="D408" s="71"/>
    </row>
    <row r="409" customHeight="1" spans="4:4">
      <c r="D409" s="71"/>
    </row>
    <row r="410" customHeight="1" spans="4:4">
      <c r="D410" s="71"/>
    </row>
    <row r="411" customHeight="1" spans="4:4">
      <c r="D411" s="71"/>
    </row>
    <row r="412" customHeight="1" spans="4:4">
      <c r="D412" s="71"/>
    </row>
    <row r="413" customHeight="1" spans="4:4">
      <c r="D413" s="71"/>
    </row>
    <row r="414" customHeight="1" spans="4:4">
      <c r="D414" s="71"/>
    </row>
    <row r="415" customHeight="1" spans="4:4">
      <c r="D415" s="71"/>
    </row>
    <row r="416" customHeight="1" spans="4:4">
      <c r="D416" s="71"/>
    </row>
    <row r="417" customHeight="1" spans="4:4">
      <c r="D417" s="71"/>
    </row>
    <row r="418" customHeight="1" spans="4:4">
      <c r="D418" s="71"/>
    </row>
    <row r="419" customHeight="1" spans="4:4">
      <c r="D419" s="71"/>
    </row>
    <row r="420" customHeight="1" spans="4:4">
      <c r="D420" s="71"/>
    </row>
    <row r="421" customHeight="1" spans="4:4">
      <c r="D421" s="71"/>
    </row>
    <row r="422" customHeight="1" spans="4:4">
      <c r="D422" s="71"/>
    </row>
    <row r="423" customHeight="1" spans="4:4">
      <c r="D423" s="71"/>
    </row>
    <row r="424" customHeight="1" spans="4:4">
      <c r="D424" s="71"/>
    </row>
    <row r="425" customHeight="1" spans="4:4">
      <c r="D425" s="71"/>
    </row>
    <row r="426" customHeight="1" spans="4:4">
      <c r="D426" s="71"/>
    </row>
    <row r="427" customHeight="1" spans="4:4">
      <c r="D427" s="71"/>
    </row>
    <row r="428" customHeight="1" spans="4:4">
      <c r="D428" s="71"/>
    </row>
    <row r="429" customHeight="1" spans="4:4">
      <c r="D429" s="71"/>
    </row>
    <row r="430" customHeight="1" spans="4:4">
      <c r="D430" s="71"/>
    </row>
    <row r="431" customHeight="1" spans="4:4">
      <c r="D431" s="71"/>
    </row>
    <row r="432" customHeight="1" spans="4:4">
      <c r="D432" s="71"/>
    </row>
    <row r="433" customHeight="1" spans="4:4">
      <c r="D433" s="71"/>
    </row>
    <row r="434" customHeight="1" spans="4:4">
      <c r="D434" s="71"/>
    </row>
    <row r="435" customHeight="1" spans="4:4">
      <c r="D435" s="71"/>
    </row>
    <row r="436" customHeight="1" spans="4:4">
      <c r="D436" s="71"/>
    </row>
    <row r="437" customHeight="1" spans="4:4">
      <c r="D437" s="71"/>
    </row>
    <row r="438" customHeight="1" spans="4:4">
      <c r="D438" s="71"/>
    </row>
    <row r="439" customHeight="1" spans="4:4">
      <c r="D439" s="71"/>
    </row>
    <row r="440" customHeight="1" spans="4:4">
      <c r="D440" s="71"/>
    </row>
    <row r="441" customHeight="1" spans="4:4">
      <c r="D441" s="71"/>
    </row>
    <row r="442" customHeight="1" spans="4:4">
      <c r="D442" s="71"/>
    </row>
    <row r="443" customHeight="1" spans="4:4">
      <c r="D443" s="71"/>
    </row>
    <row r="444" customHeight="1" spans="4:4">
      <c r="D444" s="71"/>
    </row>
    <row r="445" customHeight="1" spans="4:4">
      <c r="D445" s="71"/>
    </row>
    <row r="446" customHeight="1" spans="4:4">
      <c r="D446" s="71"/>
    </row>
    <row r="447" customHeight="1" spans="4:4">
      <c r="D447" s="71"/>
    </row>
    <row r="448" customHeight="1" spans="4:4">
      <c r="D448" s="71"/>
    </row>
    <row r="449" customHeight="1" spans="4:4">
      <c r="D449" s="71"/>
    </row>
    <row r="450" customHeight="1" spans="4:4">
      <c r="D450" s="71"/>
    </row>
    <row r="451" customHeight="1" spans="4:4">
      <c r="D451" s="71"/>
    </row>
    <row r="452" customHeight="1" spans="4:4">
      <c r="D452" s="71"/>
    </row>
    <row r="453" customHeight="1" spans="4:4">
      <c r="D453" s="71"/>
    </row>
    <row r="454" customHeight="1" spans="4:4">
      <c r="D454" s="71"/>
    </row>
    <row r="455" customHeight="1" spans="4:4">
      <c r="D455" s="71"/>
    </row>
    <row r="456" customHeight="1" spans="4:4">
      <c r="D456" s="71"/>
    </row>
    <row r="457" customHeight="1" spans="4:4">
      <c r="D457" s="71"/>
    </row>
    <row r="458" customHeight="1" spans="4:4">
      <c r="D458" s="71"/>
    </row>
    <row r="459" customHeight="1" spans="4:4">
      <c r="D459" s="71"/>
    </row>
    <row r="460" customHeight="1" spans="4:4">
      <c r="D460" s="71"/>
    </row>
    <row r="461" customHeight="1" spans="4:4">
      <c r="D461" s="71"/>
    </row>
    <row r="462" customHeight="1" spans="4:4">
      <c r="D462" s="71"/>
    </row>
    <row r="463" customHeight="1" spans="4:4">
      <c r="D463" s="71"/>
    </row>
    <row r="464" customHeight="1" spans="4:4">
      <c r="D464" s="71"/>
    </row>
    <row r="465" customHeight="1" spans="4:4">
      <c r="D465" s="71"/>
    </row>
    <row r="466" customHeight="1" spans="4:4">
      <c r="D466" s="71"/>
    </row>
    <row r="467" customHeight="1" spans="4:4">
      <c r="D467" s="71"/>
    </row>
    <row r="468" customHeight="1" spans="4:4">
      <c r="D468" s="71"/>
    </row>
    <row r="469" customHeight="1" spans="4:4">
      <c r="D469" s="71"/>
    </row>
    <row r="470" customHeight="1" spans="4:4">
      <c r="D470" s="71"/>
    </row>
    <row r="471" customHeight="1" spans="4:4">
      <c r="D471" s="71"/>
    </row>
    <row r="472" customHeight="1" spans="4:4">
      <c r="D472" s="71"/>
    </row>
    <row r="473" customHeight="1" spans="4:4">
      <c r="D473" s="71"/>
    </row>
    <row r="474" customHeight="1" spans="4:4">
      <c r="D474" s="71"/>
    </row>
    <row r="475" customHeight="1" spans="4:4">
      <c r="D475" s="71"/>
    </row>
    <row r="476" customHeight="1" spans="4:4">
      <c r="D476" s="71"/>
    </row>
    <row r="477" customHeight="1" spans="4:4">
      <c r="D477" s="71"/>
    </row>
    <row r="478" customHeight="1" spans="4:4">
      <c r="D478" s="71"/>
    </row>
    <row r="479" customHeight="1" spans="4:4">
      <c r="D479" s="71"/>
    </row>
    <row r="480" customHeight="1" spans="4:4">
      <c r="D480" s="71"/>
    </row>
    <row r="481" customHeight="1" spans="4:4">
      <c r="D481" s="71"/>
    </row>
    <row r="482" customHeight="1" spans="4:4">
      <c r="D482" s="71"/>
    </row>
    <row r="483" customHeight="1" spans="4:4">
      <c r="D483" s="71"/>
    </row>
    <row r="484" customHeight="1" spans="4:4">
      <c r="D484" s="71"/>
    </row>
    <row r="485" customHeight="1" spans="4:4">
      <c r="D485" s="71"/>
    </row>
    <row r="486" customHeight="1" spans="4:4">
      <c r="D486" s="71"/>
    </row>
    <row r="487" customHeight="1" spans="4:4">
      <c r="D487" s="71"/>
    </row>
    <row r="488" customHeight="1" spans="4:4">
      <c r="D488" s="71"/>
    </row>
    <row r="489" customHeight="1" spans="4:4">
      <c r="D489" s="71"/>
    </row>
    <row r="490" customHeight="1" spans="4:4">
      <c r="D490" s="71"/>
    </row>
    <row r="491" customHeight="1" spans="4:4">
      <c r="D491" s="71"/>
    </row>
    <row r="492" customHeight="1" spans="4:4">
      <c r="D492" s="71"/>
    </row>
    <row r="493" customHeight="1" spans="4:4">
      <c r="D493" s="71"/>
    </row>
    <row r="494" customHeight="1" spans="4:4">
      <c r="D494" s="71"/>
    </row>
    <row r="495" customHeight="1" spans="4:4">
      <c r="D495" s="71"/>
    </row>
    <row r="496" customHeight="1" spans="4:4">
      <c r="D496" s="71"/>
    </row>
    <row r="497" customHeight="1" spans="4:4">
      <c r="D497" s="71"/>
    </row>
    <row r="498" customHeight="1" spans="4:4">
      <c r="D498" s="71"/>
    </row>
    <row r="499" customHeight="1" spans="4:4">
      <c r="D499" s="71"/>
    </row>
    <row r="500" customHeight="1" spans="4:4">
      <c r="D500" s="71"/>
    </row>
    <row r="501" customHeight="1" spans="4:4">
      <c r="D501" s="71"/>
    </row>
    <row r="502" customHeight="1" spans="4:4">
      <c r="D502" s="71"/>
    </row>
    <row r="503" customHeight="1" spans="4:4">
      <c r="D503" s="71"/>
    </row>
    <row r="504" customHeight="1" spans="4:4">
      <c r="D504" s="71"/>
    </row>
    <row r="505" customHeight="1" spans="4:4">
      <c r="D505" s="71"/>
    </row>
    <row r="506" customHeight="1" spans="4:4">
      <c r="D506" s="71"/>
    </row>
    <row r="507" customHeight="1" spans="4:4">
      <c r="D507" s="71"/>
    </row>
    <row r="508" customHeight="1" spans="4:4">
      <c r="D508" s="71"/>
    </row>
    <row r="509" customHeight="1" spans="4:4">
      <c r="D509" s="71"/>
    </row>
    <row r="510" customHeight="1" spans="4:4">
      <c r="D510" s="71"/>
    </row>
    <row r="511" customHeight="1" spans="4:4">
      <c r="D511" s="71"/>
    </row>
    <row r="512" customHeight="1" spans="4:4">
      <c r="D512" s="71"/>
    </row>
    <row r="513" customHeight="1" spans="4:4">
      <c r="D513" s="71"/>
    </row>
    <row r="514" customHeight="1" spans="4:4">
      <c r="D514" s="71"/>
    </row>
    <row r="515" customHeight="1" spans="4:4">
      <c r="D515" s="71"/>
    </row>
    <row r="516" customHeight="1" spans="4:4">
      <c r="D516" s="71"/>
    </row>
    <row r="517" customHeight="1" spans="4:4">
      <c r="D517" s="71"/>
    </row>
    <row r="518" customHeight="1" spans="4:4">
      <c r="D518" s="71"/>
    </row>
    <row r="519" customHeight="1" spans="4:4">
      <c r="D519" s="71"/>
    </row>
    <row r="520" customHeight="1" spans="4:4">
      <c r="D520" s="71"/>
    </row>
    <row r="521" customHeight="1" spans="4:4">
      <c r="D521" s="71"/>
    </row>
    <row r="522" customHeight="1" spans="4:4">
      <c r="D522" s="71"/>
    </row>
    <row r="523" customHeight="1" spans="4:4">
      <c r="D523" s="71"/>
    </row>
    <row r="524" customHeight="1" spans="4:4">
      <c r="D524" s="71"/>
    </row>
    <row r="525" customHeight="1" spans="4:4">
      <c r="D525" s="71"/>
    </row>
    <row r="526" customHeight="1" spans="4:4">
      <c r="D526" s="71"/>
    </row>
    <row r="527" customHeight="1" spans="4:4">
      <c r="D527" s="71"/>
    </row>
    <row r="528" customHeight="1" spans="4:4">
      <c r="D528" s="71"/>
    </row>
    <row r="529" customHeight="1" spans="4:4">
      <c r="D529" s="71"/>
    </row>
    <row r="530" customHeight="1" spans="4:4">
      <c r="D530" s="71"/>
    </row>
    <row r="531" customHeight="1" spans="4:4">
      <c r="D531" s="71"/>
    </row>
    <row r="532" customHeight="1" spans="4:4">
      <c r="D532" s="71"/>
    </row>
    <row r="533" customHeight="1" spans="4:4">
      <c r="D533" s="71"/>
    </row>
    <row r="534" customHeight="1" spans="4:4">
      <c r="D534" s="71"/>
    </row>
    <row r="535" customHeight="1" spans="4:4">
      <c r="D535" s="71"/>
    </row>
    <row r="536" customHeight="1" spans="4:4">
      <c r="D536" s="71"/>
    </row>
    <row r="537" customHeight="1" spans="4:4">
      <c r="D537" s="71"/>
    </row>
    <row r="538" customHeight="1" spans="4:4">
      <c r="D538" s="71"/>
    </row>
    <row r="539" customHeight="1" spans="4:4">
      <c r="D539" s="71"/>
    </row>
    <row r="540" customHeight="1" spans="4:4">
      <c r="D540" s="71"/>
    </row>
    <row r="541" customHeight="1" spans="4:4">
      <c r="D541" s="71"/>
    </row>
    <row r="542" customHeight="1" spans="4:4">
      <c r="D542" s="71"/>
    </row>
    <row r="543" customHeight="1" spans="4:4">
      <c r="D543" s="71"/>
    </row>
    <row r="544" customHeight="1" spans="4:4">
      <c r="D544" s="71"/>
    </row>
    <row r="545" customHeight="1" spans="4:4">
      <c r="D545" s="71"/>
    </row>
    <row r="546" customHeight="1" spans="4:4">
      <c r="D546" s="71"/>
    </row>
    <row r="547" customHeight="1" spans="4:4">
      <c r="D547" s="71"/>
    </row>
    <row r="548" customHeight="1" spans="4:4">
      <c r="D548" s="71"/>
    </row>
    <row r="549" customHeight="1" spans="4:4">
      <c r="D549" s="71"/>
    </row>
    <row r="550" customHeight="1" spans="4:4">
      <c r="D550" s="71"/>
    </row>
    <row r="551" customHeight="1" spans="4:4">
      <c r="D551" s="71"/>
    </row>
    <row r="552" customHeight="1" spans="4:4">
      <c r="D552" s="71"/>
    </row>
    <row r="553" customHeight="1" spans="4:4">
      <c r="D553" s="71"/>
    </row>
    <row r="554" customHeight="1" spans="4:4">
      <c r="D554" s="71"/>
    </row>
    <row r="555" customHeight="1" spans="4:4">
      <c r="D555" s="71"/>
    </row>
    <row r="556" customHeight="1" spans="4:4">
      <c r="D556" s="71"/>
    </row>
    <row r="557" customHeight="1" spans="4:4">
      <c r="D557" s="71"/>
    </row>
    <row r="558" customHeight="1" spans="4:4">
      <c r="D558" s="71"/>
    </row>
    <row r="559" customHeight="1" spans="4:4">
      <c r="D559" s="71"/>
    </row>
    <row r="560" customHeight="1" spans="4:4">
      <c r="D560" s="71"/>
    </row>
    <row r="561" customHeight="1" spans="4:4">
      <c r="D561" s="71"/>
    </row>
    <row r="562" customHeight="1" spans="4:4">
      <c r="D562" s="71"/>
    </row>
    <row r="563" customHeight="1" spans="4:4">
      <c r="D563" s="71"/>
    </row>
    <row r="564" customHeight="1" spans="4:4">
      <c r="D564" s="71"/>
    </row>
    <row r="565" customHeight="1" spans="4:4">
      <c r="D565" s="71"/>
    </row>
    <row r="566" customHeight="1" spans="4:4">
      <c r="D566" s="71"/>
    </row>
    <row r="567" customHeight="1" spans="4:4">
      <c r="D567" s="71"/>
    </row>
    <row r="568" customHeight="1" spans="4:4">
      <c r="D568" s="71"/>
    </row>
    <row r="569" customHeight="1" spans="4:4">
      <c r="D569" s="71"/>
    </row>
    <row r="570" customHeight="1" spans="4:4">
      <c r="D570" s="71"/>
    </row>
    <row r="571" customHeight="1" spans="4:4">
      <c r="D571" s="71"/>
    </row>
    <row r="572" customHeight="1" spans="4:4">
      <c r="D572" s="71"/>
    </row>
    <row r="573" customHeight="1" spans="4:4">
      <c r="D573" s="71"/>
    </row>
    <row r="574" customHeight="1" spans="4:4">
      <c r="D574" s="71"/>
    </row>
    <row r="575" customHeight="1" spans="4:4">
      <c r="D575" s="71"/>
    </row>
    <row r="576" customHeight="1" spans="4:4">
      <c r="D576" s="71"/>
    </row>
    <row r="577" customHeight="1" spans="4:4">
      <c r="D577" s="71"/>
    </row>
    <row r="578" customHeight="1" spans="4:4">
      <c r="D578" s="71"/>
    </row>
    <row r="579" customHeight="1" spans="4:4">
      <c r="D579" s="71"/>
    </row>
    <row r="580" customHeight="1" spans="4:4">
      <c r="D580" s="71"/>
    </row>
    <row r="581" customHeight="1" spans="4:4">
      <c r="D581" s="71"/>
    </row>
    <row r="582" customHeight="1" spans="4:4">
      <c r="D582" s="71"/>
    </row>
    <row r="583" customHeight="1" spans="4:4">
      <c r="D583" s="71"/>
    </row>
    <row r="584" customHeight="1" spans="4:4">
      <c r="D584" s="71"/>
    </row>
    <row r="585" customHeight="1" spans="4:4">
      <c r="D585" s="71"/>
    </row>
    <row r="586" customHeight="1" spans="4:4">
      <c r="D586" s="71"/>
    </row>
    <row r="587" customHeight="1" spans="4:4">
      <c r="D587" s="71"/>
    </row>
    <row r="588" customHeight="1" spans="4:4">
      <c r="D588" s="71"/>
    </row>
    <row r="589" customHeight="1" spans="4:4">
      <c r="D589" s="71"/>
    </row>
    <row r="590" customHeight="1" spans="4:4">
      <c r="D590" s="71"/>
    </row>
    <row r="591" customHeight="1" spans="4:4">
      <c r="D591" s="71"/>
    </row>
    <row r="592" customHeight="1" spans="4:4">
      <c r="D592" s="71"/>
    </row>
    <row r="593" customHeight="1" spans="4:4">
      <c r="D593" s="71"/>
    </row>
    <row r="594" customHeight="1" spans="4:4">
      <c r="D594" s="71"/>
    </row>
    <row r="595" customHeight="1" spans="4:4">
      <c r="D595" s="71"/>
    </row>
    <row r="596" customHeight="1" spans="4:4">
      <c r="D596" s="71"/>
    </row>
    <row r="597" customHeight="1" spans="4:4">
      <c r="D597" s="71"/>
    </row>
    <row r="598" customHeight="1" spans="4:4">
      <c r="D598" s="71"/>
    </row>
    <row r="599" customHeight="1" spans="4:4">
      <c r="D599" s="71"/>
    </row>
    <row r="600" customHeight="1" spans="4:4">
      <c r="D600" s="71"/>
    </row>
    <row r="601" customHeight="1" spans="4:4">
      <c r="D601" s="71"/>
    </row>
    <row r="602" customHeight="1" spans="4:4">
      <c r="D602" s="71"/>
    </row>
    <row r="603" customHeight="1" spans="4:4">
      <c r="D603" s="71"/>
    </row>
    <row r="604" customHeight="1" spans="4:4">
      <c r="D604" s="71"/>
    </row>
    <row r="605" customHeight="1" spans="4:4">
      <c r="D605" s="71"/>
    </row>
    <row r="606" customHeight="1" spans="4:4">
      <c r="D606" s="71"/>
    </row>
    <row r="607" customHeight="1" spans="4:4">
      <c r="D607" s="71"/>
    </row>
    <row r="608" customHeight="1" spans="4:4">
      <c r="D608" s="71"/>
    </row>
    <row r="609" customHeight="1" spans="4:4">
      <c r="D609" s="71"/>
    </row>
    <row r="610" customHeight="1" spans="4:4">
      <c r="D610" s="71"/>
    </row>
    <row r="611" customHeight="1" spans="4:4">
      <c r="D611" s="71"/>
    </row>
  </sheetData>
  <sheetProtection algorithmName="SHA-512" hashValue="gHpHmOa0mAnlJIJPGKmYNXKeSb3OWMUFVe2WAOyhJnhvxF9Fa5o9sTbNtA8ir1INRrYhRj8JTFX/vmmx9+g2bQ==" saltValue="JxZs7sI5sD/zd58TGzD7UQ==" spinCount="100000" sheet="1" formatColumns="0" formatRows="0" objects="1"/>
  <mergeCells count="7">
    <mergeCell ref="A1:D1"/>
    <mergeCell ref="A2:C2"/>
    <mergeCell ref="B11:C11"/>
    <mergeCell ref="B12:C12"/>
    <mergeCell ref="B13:C13"/>
    <mergeCell ref="B52:C52"/>
    <mergeCell ref="B53:C53"/>
  </mergeCells>
  <printOptions horizontalCentered="1"/>
  <pageMargins left="0.550694444444444" right="0.550694444444444" top="0.790972222222222" bottom="0.790972222222222" header="0.511805555555556" footer="0.511805555555556"/>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showZeros="0" view="pageBreakPreview" zoomScaleNormal="100" workbookViewId="0">
      <selection activeCell="F5" sqref="F5"/>
    </sheetView>
  </sheetViews>
  <sheetFormatPr defaultColWidth="9" defaultRowHeight="28.5" customHeight="1"/>
  <cols>
    <col min="1" max="1" width="6.5" style="41" customWidth="1"/>
    <col min="2" max="2" width="17.5" style="40" customWidth="1"/>
    <col min="3" max="3" width="21.5" style="40" customWidth="1"/>
    <col min="4" max="4" width="7" style="40" customWidth="1"/>
    <col min="5" max="5" width="8.41666666666667" style="40" customWidth="1"/>
    <col min="6" max="6" width="10.75" style="40" customWidth="1"/>
    <col min="7" max="7" width="9.875" style="40" customWidth="1"/>
    <col min="8" max="23" width="9" style="42"/>
    <col min="24" max="16384" width="9" style="40"/>
  </cols>
  <sheetData>
    <row r="1" s="33" customFormat="1" ht="24.95" customHeight="1" spans="1:23">
      <c r="A1" s="43" t="s">
        <v>59</v>
      </c>
      <c r="B1" s="43"/>
      <c r="C1" s="43"/>
      <c r="D1" s="43"/>
      <c r="E1" s="43"/>
      <c r="F1" s="43"/>
      <c r="G1" s="43"/>
      <c r="H1" s="44"/>
      <c r="I1" s="44"/>
      <c r="J1" s="44"/>
      <c r="K1" s="44"/>
      <c r="L1" s="44"/>
      <c r="M1" s="44"/>
      <c r="N1" s="44"/>
      <c r="O1" s="44"/>
      <c r="P1" s="44"/>
      <c r="Q1" s="44"/>
      <c r="R1" s="44"/>
      <c r="S1" s="44"/>
      <c r="T1" s="44"/>
      <c r="U1" s="44"/>
      <c r="V1" s="44"/>
      <c r="W1" s="44"/>
    </row>
    <row r="2" s="34" customFormat="1" ht="24.95" customHeight="1" spans="1:23">
      <c r="A2" s="7" t="str">
        <f>总说明!A3</f>
        <v>项目名称：花神庙枢纽匝道声屏障建设工程</v>
      </c>
      <c r="B2" s="8"/>
      <c r="C2" s="8"/>
      <c r="D2" s="45"/>
      <c r="E2" s="45"/>
      <c r="F2" s="46" t="s">
        <v>60</v>
      </c>
      <c r="G2" s="46"/>
      <c r="H2" s="47"/>
      <c r="I2" s="47"/>
      <c r="J2" s="47"/>
      <c r="K2" s="47"/>
      <c r="L2" s="47"/>
      <c r="M2" s="47"/>
      <c r="N2" s="47"/>
      <c r="O2" s="47"/>
      <c r="P2" s="47"/>
      <c r="Q2" s="47"/>
      <c r="R2" s="47"/>
      <c r="S2" s="47"/>
      <c r="T2" s="47"/>
      <c r="U2" s="47"/>
      <c r="V2" s="47"/>
      <c r="W2" s="47"/>
    </row>
    <row r="3" s="35" customFormat="1" ht="29" customHeight="1" spans="1:23">
      <c r="A3" s="48" t="s">
        <v>61</v>
      </c>
      <c r="B3" s="48"/>
      <c r="C3" s="48"/>
      <c r="D3" s="48"/>
      <c r="E3" s="48"/>
      <c r="F3" s="48"/>
      <c r="G3" s="48"/>
      <c r="H3" s="49"/>
      <c r="I3" s="49"/>
      <c r="J3" s="49"/>
      <c r="K3" s="49"/>
      <c r="L3" s="49"/>
      <c r="M3" s="49"/>
      <c r="N3" s="49"/>
      <c r="O3" s="49"/>
      <c r="P3" s="49"/>
      <c r="Q3" s="49"/>
      <c r="R3" s="49"/>
      <c r="S3" s="49"/>
      <c r="T3" s="49"/>
      <c r="U3" s="49"/>
      <c r="V3" s="49"/>
      <c r="W3" s="49"/>
    </row>
    <row r="4" s="36" customFormat="1" ht="27" customHeight="1" spans="1:23">
      <c r="A4" s="50" t="s">
        <v>62</v>
      </c>
      <c r="B4" s="50" t="s">
        <v>63</v>
      </c>
      <c r="C4" s="50" t="s">
        <v>64</v>
      </c>
      <c r="D4" s="50" t="s">
        <v>65</v>
      </c>
      <c r="E4" s="23" t="s">
        <v>66</v>
      </c>
      <c r="F4" s="23" t="s">
        <v>67</v>
      </c>
      <c r="G4" s="51" t="s">
        <v>68</v>
      </c>
      <c r="H4" s="52"/>
      <c r="I4" s="52"/>
      <c r="J4" s="52"/>
      <c r="K4" s="52"/>
      <c r="L4" s="52"/>
      <c r="M4" s="52"/>
      <c r="N4" s="52"/>
      <c r="O4" s="52"/>
      <c r="P4" s="52"/>
      <c r="Q4" s="52"/>
      <c r="R4" s="52"/>
      <c r="S4" s="52"/>
      <c r="T4" s="52"/>
      <c r="U4" s="52"/>
      <c r="V4" s="52"/>
      <c r="W4" s="52"/>
    </row>
    <row r="5" s="37" customFormat="1" ht="32" customHeight="1" spans="1:23">
      <c r="A5" s="53" t="s">
        <v>69</v>
      </c>
      <c r="B5" s="54" t="s">
        <v>70</v>
      </c>
      <c r="C5" s="55" t="s">
        <v>71</v>
      </c>
      <c r="D5" s="56" t="s">
        <v>72</v>
      </c>
      <c r="E5" s="57">
        <v>1</v>
      </c>
      <c r="F5" s="58"/>
      <c r="G5" s="59">
        <f>IF(E5="","",ROUND(E5*F5,0))</f>
        <v>0</v>
      </c>
      <c r="H5" s="60"/>
      <c r="I5" s="60"/>
      <c r="J5" s="60"/>
      <c r="K5" s="60"/>
      <c r="L5" s="60"/>
      <c r="M5" s="60"/>
      <c r="N5" s="60"/>
      <c r="O5" s="60"/>
      <c r="P5" s="60"/>
      <c r="Q5" s="60"/>
      <c r="R5" s="60"/>
      <c r="S5" s="60"/>
      <c r="T5" s="60"/>
      <c r="U5" s="60"/>
      <c r="V5" s="60"/>
      <c r="W5" s="60"/>
    </row>
    <row r="6" s="38" customFormat="1" ht="41" customHeight="1" spans="1:7">
      <c r="A6" s="61" t="s">
        <v>73</v>
      </c>
      <c r="B6" s="62" t="s">
        <v>74</v>
      </c>
      <c r="C6" s="55" t="s">
        <v>71</v>
      </c>
      <c r="D6" s="56" t="s">
        <v>72</v>
      </c>
      <c r="E6" s="57">
        <v>1</v>
      </c>
      <c r="F6" s="51">
        <f>1605774*1.5%</f>
        <v>24086.61</v>
      </c>
      <c r="G6" s="59">
        <f>IF(E6="","",ROUND(E6*F6,0))</f>
        <v>24087</v>
      </c>
    </row>
    <row r="7" s="38" customFormat="1" ht="36" customHeight="1" spans="1:7">
      <c r="A7" s="61" t="s">
        <v>75</v>
      </c>
      <c r="B7" s="54" t="s">
        <v>76</v>
      </c>
      <c r="C7" s="55" t="s">
        <v>71</v>
      </c>
      <c r="D7" s="56" t="s">
        <v>72</v>
      </c>
      <c r="E7" s="57">
        <v>1</v>
      </c>
      <c r="F7" s="63"/>
      <c r="G7" s="59">
        <f>IF(E7="","",ROUND(E7*F7,0))</f>
        <v>0</v>
      </c>
    </row>
    <row r="8" s="39" customFormat="1" ht="36" customHeight="1" spans="1:23">
      <c r="A8" s="61" t="s">
        <v>77</v>
      </c>
      <c r="B8" s="64" t="s">
        <v>78</v>
      </c>
      <c r="C8" s="55" t="s">
        <v>71</v>
      </c>
      <c r="D8" s="56" t="s">
        <v>72</v>
      </c>
      <c r="E8" s="57">
        <v>1</v>
      </c>
      <c r="F8" s="63"/>
      <c r="G8" s="59">
        <f>IF(E8="","",ROUND(E8*F8,0))</f>
        <v>0</v>
      </c>
      <c r="H8" s="38"/>
      <c r="I8" s="38"/>
      <c r="J8" s="38"/>
      <c r="K8" s="38"/>
      <c r="L8" s="38"/>
      <c r="M8" s="38"/>
      <c r="N8" s="38"/>
      <c r="O8" s="38"/>
      <c r="P8" s="38"/>
      <c r="Q8" s="38"/>
      <c r="R8" s="38"/>
      <c r="S8" s="38"/>
      <c r="T8" s="38"/>
      <c r="U8" s="38"/>
      <c r="V8" s="38"/>
      <c r="W8" s="38"/>
    </row>
    <row r="9" s="35" customFormat="1" ht="26" customHeight="1" spans="1:23">
      <c r="A9" s="65" t="s">
        <v>79</v>
      </c>
      <c r="B9" s="66"/>
      <c r="C9" s="66"/>
      <c r="D9" s="66"/>
      <c r="E9" s="67">
        <f>SUM(G5:G8)</f>
        <v>24087</v>
      </c>
      <c r="F9" s="67"/>
      <c r="G9" s="68" t="s">
        <v>80</v>
      </c>
      <c r="H9" s="49"/>
      <c r="I9" s="49"/>
      <c r="J9" s="49"/>
      <c r="K9" s="49"/>
      <c r="L9" s="49"/>
      <c r="M9" s="49"/>
      <c r="N9" s="49"/>
      <c r="O9" s="49"/>
      <c r="P9" s="49"/>
      <c r="Q9" s="49"/>
      <c r="R9" s="49"/>
      <c r="S9" s="49"/>
      <c r="T9" s="49"/>
      <c r="U9" s="49"/>
      <c r="V9" s="49"/>
      <c r="W9" s="49"/>
    </row>
    <row r="10" s="40" customFormat="1" customHeight="1" spans="1:23">
      <c r="A10" s="41"/>
      <c r="H10" s="42"/>
      <c r="I10" s="42"/>
      <c r="J10" s="42"/>
      <c r="K10" s="42"/>
      <c r="L10" s="42"/>
      <c r="M10" s="42"/>
      <c r="N10" s="42"/>
      <c r="O10" s="42"/>
      <c r="P10" s="42"/>
      <c r="Q10" s="42"/>
      <c r="R10" s="42"/>
      <c r="S10" s="42"/>
      <c r="T10" s="42"/>
      <c r="U10" s="42"/>
      <c r="V10" s="42"/>
      <c r="W10" s="42"/>
    </row>
    <row r="11" s="40" customFormat="1" customHeight="1" spans="1:23">
      <c r="A11" s="41"/>
      <c r="H11" s="42"/>
      <c r="I11" s="42"/>
      <c r="J11" s="42"/>
      <c r="K11" s="42"/>
      <c r="L11" s="42"/>
      <c r="M11" s="42"/>
      <c r="N11" s="42"/>
      <c r="O11" s="42"/>
      <c r="P11" s="42"/>
      <c r="Q11" s="42"/>
      <c r="R11" s="42"/>
      <c r="S11" s="42"/>
      <c r="T11" s="42"/>
      <c r="U11" s="42"/>
      <c r="V11" s="42"/>
      <c r="W11" s="42"/>
    </row>
    <row r="12" s="40" customFormat="1" customHeight="1" spans="1:23">
      <c r="A12" s="41"/>
      <c r="H12" s="42"/>
      <c r="I12" s="42"/>
      <c r="J12" s="42"/>
      <c r="K12" s="42"/>
      <c r="L12" s="42"/>
      <c r="M12" s="42"/>
      <c r="N12" s="42"/>
      <c r="O12" s="42"/>
      <c r="P12" s="42"/>
      <c r="Q12" s="42"/>
      <c r="R12" s="42"/>
      <c r="S12" s="42"/>
      <c r="T12" s="42"/>
      <c r="U12" s="42"/>
      <c r="V12" s="42"/>
      <c r="W12" s="42"/>
    </row>
    <row r="13" s="40" customFormat="1" customHeight="1" spans="1:23">
      <c r="A13" s="41"/>
      <c r="H13" s="42"/>
      <c r="I13" s="42"/>
      <c r="J13" s="42"/>
      <c r="K13" s="42"/>
      <c r="L13" s="42"/>
      <c r="M13" s="42"/>
      <c r="N13" s="42"/>
      <c r="O13" s="42"/>
      <c r="P13" s="42"/>
      <c r="Q13" s="42"/>
      <c r="R13" s="42"/>
      <c r="S13" s="42"/>
      <c r="T13" s="42"/>
      <c r="U13" s="42"/>
      <c r="V13" s="42"/>
      <c r="W13" s="42"/>
    </row>
  </sheetData>
  <sheetProtection algorithmName="SHA-512" hashValue="CTPYiEGJirRTy55gW3lr2Psxk4ijIxC8qQOqJTc6KNsiazeEDF7CcByQ9g8d/CsGDm77fypOkGt7673lLLGp0Q==" saltValue="1nWoP1xdBd+3QimN377cUQ==" spinCount="100000" sheet="1" formatColumns="0" formatRows="0" objects="1"/>
  <mergeCells count="6">
    <mergeCell ref="A1:G1"/>
    <mergeCell ref="A2:C2"/>
    <mergeCell ref="F2:G2"/>
    <mergeCell ref="A3:G3"/>
    <mergeCell ref="A9:D9"/>
    <mergeCell ref="E9:F9"/>
  </mergeCells>
  <printOptions horizontalCentered="1"/>
  <pageMargins left="0.55" right="0.55" top="0.79" bottom="0.79" header="0.51" footer="0.5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6"/>
  <sheetViews>
    <sheetView showZeros="0" tabSelected="1" view="pageBreakPreview" zoomScaleNormal="100" workbookViewId="0">
      <selection activeCell="E6" sqref="E6"/>
    </sheetView>
  </sheetViews>
  <sheetFormatPr defaultColWidth="9" defaultRowHeight="15.75"/>
  <cols>
    <col min="1" max="1" width="6.1" style="4" customWidth="1"/>
    <col min="2" max="2" width="13.5833333333333" style="4" customWidth="1"/>
    <col min="3" max="3" width="31.75" style="4" customWidth="1"/>
    <col min="4" max="4" width="6.41666666666667" style="4" customWidth="1"/>
    <col min="5" max="5" width="8" style="4" customWidth="1"/>
    <col min="6" max="6" width="9.33333333333333" style="5" customWidth="1"/>
    <col min="7" max="7" width="8.91666666666667" style="4" customWidth="1"/>
    <col min="8" max="9" width="9" style="4"/>
    <col min="10" max="15" width="9" style="4" hidden="1" customWidth="1"/>
    <col min="16" max="16" width="9" style="4"/>
    <col min="17" max="17" width="10.375" style="4"/>
    <col min="18" max="16384" width="9" style="4"/>
  </cols>
  <sheetData>
    <row r="1" s="1" customFormat="1" ht="29" customHeight="1" spans="1:33">
      <c r="A1" s="6" t="s">
        <v>59</v>
      </c>
      <c r="B1" s="6"/>
      <c r="C1" s="6"/>
      <c r="D1" s="6"/>
      <c r="E1" s="6"/>
      <c r="F1" s="6"/>
      <c r="G1" s="6"/>
      <c r="I1" s="6"/>
      <c r="X1" s="6"/>
      <c r="Y1" s="6"/>
      <c r="Z1" s="6"/>
      <c r="AA1" s="6"/>
      <c r="AB1" s="6"/>
      <c r="AC1" s="6"/>
      <c r="AD1" s="6"/>
      <c r="AE1" s="6"/>
      <c r="AF1" s="6"/>
      <c r="AG1" s="6"/>
    </row>
    <row r="2" s="2" customFormat="1" ht="27" customHeight="1" spans="1:33">
      <c r="A2" s="7" t="str">
        <f>总说明!A3</f>
        <v>项目名称：花神庙枢纽匝道声屏障建设工程</v>
      </c>
      <c r="B2" s="8"/>
      <c r="C2" s="8"/>
      <c r="D2" s="9"/>
      <c r="E2" s="9"/>
      <c r="F2" s="10" t="s">
        <v>60</v>
      </c>
      <c r="G2" s="10"/>
      <c r="I2" s="30"/>
      <c r="X2" s="30"/>
      <c r="Y2" s="30"/>
      <c r="Z2" s="30"/>
      <c r="AA2" s="30"/>
      <c r="AB2" s="30"/>
      <c r="AC2" s="30"/>
      <c r="AD2" s="30"/>
      <c r="AE2" s="30"/>
      <c r="AF2" s="30"/>
      <c r="AG2" s="30"/>
    </row>
    <row r="3" s="3" customFormat="1" ht="30" customHeight="1" spans="1:7">
      <c r="A3" s="11" t="s">
        <v>81</v>
      </c>
      <c r="B3" s="11"/>
      <c r="C3" s="11"/>
      <c r="D3" s="11"/>
      <c r="E3" s="11"/>
      <c r="F3" s="11"/>
      <c r="G3" s="11"/>
    </row>
    <row r="4" ht="26" customHeight="1" spans="1:7">
      <c r="A4" s="12" t="s">
        <v>82</v>
      </c>
      <c r="B4" s="12" t="s">
        <v>83</v>
      </c>
      <c r="C4" s="12" t="s">
        <v>84</v>
      </c>
      <c r="D4" s="12" t="s">
        <v>85</v>
      </c>
      <c r="E4" s="13" t="s">
        <v>86</v>
      </c>
      <c r="F4" s="14" t="s">
        <v>87</v>
      </c>
      <c r="G4" s="14" t="s">
        <v>88</v>
      </c>
    </row>
    <row r="5" ht="32" customHeight="1" spans="1:7">
      <c r="A5" s="15" t="s">
        <v>89</v>
      </c>
      <c r="B5" s="16" t="s">
        <v>90</v>
      </c>
      <c r="C5" s="17"/>
      <c r="D5" s="18"/>
      <c r="E5" s="18"/>
      <c r="F5" s="18"/>
      <c r="G5" s="19"/>
    </row>
    <row r="6" ht="210" customHeight="1" spans="1:17">
      <c r="A6" s="15" t="s">
        <v>91</v>
      </c>
      <c r="B6" s="20" t="s">
        <v>92</v>
      </c>
      <c r="C6" s="21" t="s">
        <v>93</v>
      </c>
      <c r="D6" s="18" t="s">
        <v>94</v>
      </c>
      <c r="E6" s="18">
        <v>350</v>
      </c>
      <c r="F6" s="22"/>
      <c r="G6" s="23">
        <f>IF(E6="","",ROUND(E6*F6,0))</f>
        <v>0</v>
      </c>
      <c r="Q6" s="32"/>
    </row>
    <row r="7" ht="46" customHeight="1" spans="1:10">
      <c r="A7" s="15" t="s">
        <v>95</v>
      </c>
      <c r="B7" s="20" t="s">
        <v>96</v>
      </c>
      <c r="C7" s="21" t="s">
        <v>97</v>
      </c>
      <c r="D7" s="18" t="s">
        <v>94</v>
      </c>
      <c r="E7" s="24">
        <v>350</v>
      </c>
      <c r="F7" s="25"/>
      <c r="G7" s="23">
        <f>IF(E7="","",ROUND(E7*F7,0))</f>
        <v>0</v>
      </c>
      <c r="J7" s="31"/>
    </row>
    <row r="8" ht="34" customHeight="1" spans="1:7">
      <c r="A8" s="26" t="s">
        <v>98</v>
      </c>
      <c r="B8" s="27"/>
      <c r="C8" s="27"/>
      <c r="D8" s="27"/>
      <c r="E8" s="28">
        <f>SUM(G6:G7)</f>
        <v>0</v>
      </c>
      <c r="F8" s="28"/>
      <c r="G8" s="29" t="s">
        <v>99</v>
      </c>
    </row>
    <row r="15" spans="10:11">
      <c r="J15" s="4">
        <v>4256</v>
      </c>
      <c r="K15" s="4">
        <f>J15/4*5</f>
        <v>5320</v>
      </c>
    </row>
    <row r="16" spans="11:11">
      <c r="K16" s="4">
        <f>K15*0.84</f>
        <v>4468.8</v>
      </c>
    </row>
  </sheetData>
  <sheetProtection algorithmName="SHA-512" hashValue="DfaxLWfWIoITpl+61GJqr3+uppP8hXCOa+zE4casCJtmDPZalXr86gloDeTuneqxcSsymukH/hRyIVPvWaRXiw==" saltValue="bFRjwVaWf8dPfNLBtKeIMw==" spinCount="100000" sheet="1" formatColumns="0" formatRows="0" objects="1"/>
  <protectedRanges>
    <protectedRange sqref="E8" name="区域1_1"/>
  </protectedRanges>
  <mergeCells count="6">
    <mergeCell ref="A1:G1"/>
    <mergeCell ref="A2:C2"/>
    <mergeCell ref="F2:G2"/>
    <mergeCell ref="A3:G3"/>
    <mergeCell ref="A8:D8"/>
    <mergeCell ref="E8:F8"/>
  </mergeCells>
  <printOptions horizontalCentered="1"/>
  <pageMargins left="0.554861111111111" right="0.554861111111111" top="0.786805555555556" bottom="0.786805555555556" header="0.511805555555556" footer="0.511805555555556"/>
  <pageSetup paperSize="9" orientation="portrait" horizontalDpi="600" verticalDpi="6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6" master="" otherUserPermission="visible"/>
  <rangeList sheetStid="32" master="" otherUserPermission="visible"/>
  <rangeList sheetStid="18" master="" otherUserPermission="visible"/>
  <rangeList sheetStid="52" master="" otherUserPermission="visible"/>
  <rangeList sheetStid="53" master="" otherUserPermission="visible">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封面</vt:lpstr>
      <vt:lpstr>总说明</vt:lpstr>
      <vt:lpstr>汇总表</vt:lpstr>
      <vt:lpstr>第100章</vt:lpstr>
      <vt:lpstr>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ss</cp:lastModifiedBy>
  <dcterms:created xsi:type="dcterms:W3CDTF">2000-12-22T02:28:00Z</dcterms:created>
  <cp:lastPrinted>2019-07-01T01:35:00Z</cp:lastPrinted>
  <dcterms:modified xsi:type="dcterms:W3CDTF">2025-06-06T07:58:27Z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9DB1A98EEF924BA2AE9E1E1F8AE0491B</vt:lpwstr>
  </property>
</Properties>
</file>