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817" activeTab="1"/>
  </bookViews>
  <sheets>
    <sheet name="汇总" sheetId="4" r:id="rId1"/>
    <sheet name="智慧安防村居补盲" sheetId="3" r:id="rId2"/>
    <sheet name="公寓智慧管控" sheetId="11" r:id="rId3"/>
    <sheet name="行业网联网平台及备件采购" sheetId="12" r:id="rId4"/>
    <sheet name="智慧安防村居补盲点位" sheetId="5" r:id="rId5"/>
    <sheet name="智慧安防村居点位示意图" sheetId="8" r:id="rId6"/>
    <sheet name="公寓智慧管控点位示意图" sheetId="9" r:id="rId7"/>
  </sheets>
  <definedNames>
    <definedName name="_xlnm._FilterDatabase" localSheetId="3" hidden="1">行业网联网平台及备件采购!$A$1:$G$42</definedName>
    <definedName name="_xlnm._FilterDatabase" localSheetId="1" hidden="1">智慧安防村居补盲!$A$1:$G$95</definedName>
    <definedName name="_xlnm._FilterDatabase" localSheetId="4" hidden="1">智慧安防村居补盲点位!$A$2:$O$262</definedName>
    <definedName name="_xlnm.Print_Area" localSheetId="2">公寓智慧管控!$A$1:$G$25</definedName>
    <definedName name="_xlnm.Print_Area" localSheetId="3">行业网联网平台及备件采购!$A$1:$G$16</definedName>
    <definedName name="_xlnm.Print_Area" localSheetId="0">汇总!$A$1:$E$6</definedName>
    <definedName name="_xlnm.Print_Area" localSheetId="1">智慧安防村居补盲!$A$1:$G$69</definedName>
    <definedName name="_xlnm.Print_Area" localSheetId="4">智慧安防村居补盲点位!$A$1:$P$262</definedName>
    <definedName name="_xlnm.Print_Titles" localSheetId="2">公寓智慧管控!$1:$2</definedName>
    <definedName name="_xlnm.Print_Titles" localSheetId="3">行业网联网平台及备件采购!$1:$2</definedName>
    <definedName name="_xlnm.Print_Titles" localSheetId="1">智慧安防村居补盲!$1:$2</definedName>
    <definedName name="_xlnm.Print_Titles" localSheetId="4">智慧安防村居补盲点位!$1:$2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<sst xmlns="http://schemas.openxmlformats.org/spreadsheetml/2006/main" count="2523" uniqueCount="581">
  <si>
    <t>2024年盐南分局智慧安防村居项目清单汇总表</t>
  </si>
  <si>
    <t>序号</t>
  </si>
  <si>
    <t>类别</t>
  </si>
  <si>
    <t>项目</t>
  </si>
  <si>
    <t>合价（元）</t>
  </si>
  <si>
    <t>备注</t>
  </si>
  <si>
    <t>视频监控补盲</t>
  </si>
  <si>
    <t>对南海未来城、串场河沿线、伍佑农村地区等盲点部位开展感知前端补盲</t>
  </si>
  <si>
    <t>共建设260个点位，共计389台设备（高空全景相机14台、结构化球机47台、二目相机229台、枪球结构化8台、人脸枪型摄像机45台、三目相机30台、四目相机16台）</t>
  </si>
  <si>
    <t>公寓智慧管控</t>
  </si>
  <si>
    <t>魔力月光、宝龙公寓智慧管控</t>
  </si>
  <si>
    <t>共安装624台设备（其中人脸抓拍158台、普通高清相机160台、频次分析相机306台）</t>
  </si>
  <si>
    <t>行业网联网平台及备件采购</t>
  </si>
  <si>
    <t>行业网视频联网平台、移动警务终端、加密卡、云平台内存条、执法记录仪等备品备件采购</t>
  </si>
  <si>
    <t>包括1套行业网视频联网平台、30部移动警务终端及加密卡、20台5G执法记录仪、80根内存条</t>
  </si>
  <si>
    <t>合计（元）</t>
  </si>
  <si>
    <t>设备名称</t>
  </si>
  <si>
    <t>参数</t>
  </si>
  <si>
    <t>单位</t>
  </si>
  <si>
    <t>数量</t>
  </si>
  <si>
    <t>全费用综合单价（元）</t>
  </si>
  <si>
    <t>一、41个十字路口前端建设点位清单</t>
  </si>
  <si>
    <t>1、前端监控设备</t>
  </si>
  <si>
    <t>双目相机</t>
  </si>
  <si>
    <t>1、设备双镜头均采用不低于400万像素1/1.8英寸CMOS图像传感器，内置GPU芯片；
2、双通道分辨率均不低于2688×1520；
3、最低照度：彩色：0.001Lux，黑白：0.0001Lux；
4、内置不少于6颗混合补光灯；
5、双通道均支持电动变焦，镜头焦距：8mm~32mm；
6、双通道均支持机动车、非机动车、人脸、人员等目标的抓拍和属性识别；
7、支持绊线入侵、区域入侵、物品遗留、快速移动、停车检测、人员聚集、物品搬移、徘徊检测等行为分析；
8、两路通道均支持独立电动云台控制，通道1支持水平：0°~355°旋转；垂直:-5°~30°旋转；通道2垂直：-5°~30°旋转,水平-13°～13°旋转；
9、可通过IE浏览器自定义旋转角度,可一键调节云台至设置的角度；
10、支持人脸检测、跟踪、优选、抓拍、上报最优的人脸抓图；
11、可对目标(行人、非动车、机动车)进行跟踪,并显示抓拍图片，可将人脸与人体、车牌与车辆、非机动车与车牌、非机动车人脸与车牌、非机动车人体与车牌进行关联显示;交持实时分析并显示目标(行人、非动车、机动车)属性信息;可将属性信息叠加在抓拍的图片上；
12、在IE浏览器下,具有交通拥堵、卡口、非机动车逆行、有车占道等设置选项；
13、内置扬声器和双MIC；
14、支持3路报警输入，2路报警输出，2路音频输入，1路音频输出；
15、支持IP67防护等级；
16、支持DC12V供电方式；
17、支持GB35114 A级加密。其他说明 ：由投标人自行考虑现场接电，在接电过程中涉及的所有费用（含所需开户、挂表、架杆等），必须符合供电规范，三年服务期。</t>
  </si>
  <si>
    <t>台</t>
  </si>
  <si>
    <t>2、其他及配套材料</t>
  </si>
  <si>
    <t>监控立杆（含横臂）</t>
  </si>
  <si>
    <t>1.主杆杆体材料为镀锌锥形八角钢，高度3.5m,上口径≥127mm，下口径≥127mm，主杆壁厚度≥3mm，横臂1-2m，梢径≥60mm，根径≥60mm，厚度≥2mm，立杆连接选用高强度螺栓,表面热镀锌处理，采用双螺母自锁方式锁紧，螺丝、螺母等配件必须使用镀锌材料，并做防锈处理；
2.杆体与法兰连接处采用双面焊接,外焊加强筋，杆件应一次成型；
3.热镀锌喷塑灰色，杆体表面全部热浸镀锌（要求双面镀锌）,构件热镀锌之前必须进行酸洗除锈，锌层厚度不小于90μm,偏差应小于10µｍ，表面无发黑、粗糙、流痕、锌粒、锌渣现象；
4.支持定制化喷漆，根据业主需求喷涂或粘贴防撞反光条；
5.外表面采用室外耐候性纯聚酯粉末，经高压静电喷涂，要求表面颜色一致、光滑、无微粒、无桔皮现象，塑层平均厚度在70µｍ以上，无粉化、脱落、剥离现象；
6.锌层厚度大于80微米，喷塑厚度大于100微米；
7.杆件设计抗风能力45米/秒(抗风能力≥14级)，
8.立杆抗震设防烈度为≥7度设计；
9.要求横臂末端承重不小于25Kg；
10.地笼采用4-M20X800高强度螺栓，表面热镀锌处理，采用双螺母自锁方式锁紧，螺丝、螺母等配件必须使用镀锌材料，并做防锈处理；
11.上法兰尺寸：250*250mm，厚度≥8mm，下法兰尺寸：350mm×350mm，厚度≥12mm及法兰盘。</t>
  </si>
  <si>
    <t>根</t>
  </si>
  <si>
    <t>抱杆横臂</t>
  </si>
  <si>
    <t>横臂1.5米-2米，含不锈钢且喷塑抱箍，无单独立杆处摄像机安装于其他物体(墙壁、灯杆等)，根据实际情况定制的支架，借件安装（含供电等杆件），自行协调。</t>
  </si>
  <si>
    <t>基础</t>
  </si>
  <si>
    <t>基础（600mm×600mm×800mm），C25混凝土，满足公安社会面监控标准。含市政、绿化、园林及政府相关部门费用，</t>
  </si>
  <si>
    <t>套</t>
  </si>
  <si>
    <t>手井</t>
  </si>
  <si>
    <t>手井由水泥砖结构制成；
尺寸：450mm*450mm*500mm；
井盖由水泥砂石结构制成。（井盖上注有“盐南公安”标识）</t>
  </si>
  <si>
    <t>个</t>
  </si>
  <si>
    <t>防雷与接地</t>
  </si>
  <si>
    <t>根据公安标准，接地电阻不大于4欧姆，采用Ф50毫米的钢管或50×50×5mm的角钢作为接地极，同时用镀锌扁钢把接地极焊接形成接地网的一部分，再此接地网与法兰盘进行焊接。</t>
  </si>
  <si>
    <t>抱杆设备箱</t>
  </si>
  <si>
    <t>规格：设备箱具备防雨、防尘、通风散热、抗紫外线（耐老化）、防盗、防锈；箱体具有明显标识；箱体采用≥1.2mm镀锌钢板，箱体尺寸≥400(宽)*550(高)*220(深)mm，箱体颜色需经采购方确认；
*工作环境：监控箱工作温度范围-55℃～85℃，防护等级IP65，工作湿度≤90%RH，工作电压范围AC145～AC275V，外壳防护等级≥IP65.设备通过盐雾检测，盐雾环境：浓度：（5±0.1)%,温度：（35±2）℃；喷雾时间：每隔45min喷雾15min,共96h；盐雾沉降量：1.0ml/h.80cm²-2.0ml/h.80cm²，试验后样板表面无黄斑且不生锈；
集中供电功能：内置1个32A空开，不少于3个五口国标插座，防雷保护模块：220V电源防雷;最大通流容量：40kA,标称通流容量：20kA,电压保护水平：≤1.7kV ；五位接地铜排.</t>
  </si>
  <si>
    <t>网络电源二合一防雷器</t>
  </si>
  <si>
    <t>1、RJ45接口网络防雷器；
2、要求采用串联式结构设计，具有多级保护功能；
3、信号部分要求采用电子开关接地方式，能有效消除因共地而对传输信号产生的各种干扰；
4、220V 20A防雷模块；
5、NPE型的防雷模块，适用于不同电网制式，保护更全面；
6、高雷电通流能力，ns级相应速度；
7、网络接口防雷模块接口数量≥1个                                               8、功能通过检测。</t>
  </si>
  <si>
    <t>光纤终端盒</t>
  </si>
  <si>
    <t>4口、国标，满足现场使用</t>
  </si>
  <si>
    <t>8口千兆交换机</t>
  </si>
  <si>
    <t>支持8个10/100/1000Base-X电口，交换容量16G，全线速转发，MAC地址4K，卡轨式波纹型材机壳，尺寸150mm*107.5mm*38mm，双电源冗余输入，5.08mm工业端子电源接口，供电范围DC12V~57V，IP40保护等级，符合EMC工业四级要求，工作温度-40~85℃；
符合EMC工业四级设计，波纹板机壳，IP40防护等级，低功耗无风扇设计，卡轨式安装；
KI05防撞等级。</t>
  </si>
  <si>
    <t>链路</t>
  </si>
  <si>
    <t>包含新建链路所需全部费用及租赁运营商通讯链路（包含三年链路使用费且不低于百兆带宽，链路使用费自项目验收合格之日起计算三年）</t>
  </si>
  <si>
    <t>条</t>
  </si>
  <si>
    <t>线材</t>
  </si>
  <si>
    <t>国标，主电缆RVV2*1.5、分支线缆RVV2*1.0、室外超五类防水网线</t>
  </si>
  <si>
    <t>项</t>
  </si>
  <si>
    <t>施工恢复</t>
  </si>
  <si>
    <t>埋设管道：（1）部位:绿化带、人行道下（含路面破除恢复）；（2）材质: PE32管；（3）敷设方式:地埋敷设，以及现场破坏后恢复；土石方开挖和清运。</t>
  </si>
  <si>
    <t>二、市区前端建设点位清单</t>
  </si>
  <si>
    <t>三目相机</t>
  </si>
  <si>
    <t>1、设备采用三镜头一体化设计，通道1采用不低于800万像素1/1.2英寸CMOS图像传感器，通道2和通道3采用不低于400万像素1/1.8英寸CMOS图像传感器，内置GPU芯片；
2、最大分辨率不低于3840×2160；
3、最低照度：0.001Lux（彩色模式）；0.0001Lux（黑白模式）；
4、设备内置12颗混合补光灯，支持白光和混合补光模式。在白光模式下，只开启白光灯；在混合补光模式下，可开启白光灯和红外灯;补光灯强度可调节；
5、支持机动车、非机动车、人脸、人员等目标的抓拍和属性识别；
6、支持正向/背向行驶车辆抓拍，支持车牌、车牌颜色、车标、车系、车身颜色、车辆类型；
7、支持人脸检测、跟踪、优选、抓拍、上报最优的人脸抓图；
8、设备的细节摄像机2可通过电动控制实现光路轴向土15°的旋转,实现图像矫正,保持图像水平；
9、具有景深扩展模式选项,在相同图像参数、光圈设置的情况下,开启景深扩展功能,可使设备景深变大,使前后边缘处看到的景象更清晰,开启景深扩展功能,可使设备景深纵深至最大化50m；
10、在手动分区补光模式下,可手动调节视频画面8个区域的补光强度；
11、内置扬声器和双MIC；
12、支持3路报警输入，2路报警输出，2路音频输入，1路音频输出；
13、支持玻璃加热；
14、支持IP67防护等级；
15、支持DC12V供电方式；
16、支持GB35114 A级加密。其他说明 ：由投标人自行考虑现场接电，在接电过程中涉及的所有费用（含所需开户、挂表、架杆等），必须符合供电规范，三年服务期。</t>
  </si>
  <si>
    <t>四目相机</t>
  </si>
  <si>
    <t>1、设备由2个全景摄像机和2个细节摄像机组成，2路全景采用不低于400万像素1/1.8英寸CMOS传感器，2路细节采用不低于800万像素1/1.2英寸CMOS传感器，内置4个算力共为20TOPS的GPU芯片；
2、全景最大分辨率不低于2688×1520，细节最大分辨率不低于3840×2160；
3、最低照度：彩色：0.0005lux，黑白：0.0001lux；
4、内置不少于10颗补光灯；
5、两路细节焦距≥60mm，全景焦距≥4mm；
5、双通道均支持视频结构化抓拍，可同时对监视区域内不同运动方向的行人、非机动车、机动车进行监视、跟踪、筛选、框选提示并抓拍存储图片；
6、支持机动车抓拍、机动车属性提取，支持非机动车抓拍、非机动车属性提取，支持人体抓拍、人体属性提取，支持人脸抓拍、人脸属性提取，支持机非人数量统计；
7、支持绊线入侵、区域入侵、穿越围栏、徘徊、物品遗留、物品搬移、快速移动、停车、人员聚集检测；
8、设备不少于2个云台，云台支持水平方向：0°-180°；垂直方向：-5° - 30°旋转；
9、支持人脸检测、优选、抓拍、上报最优的人脸抓图；
10、内置2个麦克风、1个扬声器；
11、内置水平尺；
12、设备支持双边摄像机互为180°角度进行监控；
13、具有1个RJ45网络接口、2路音频输入、1路音频输出、3路报警输入、2路报警输出、1个RS485接口、1个模拟视频CVBS输出接口、1个复位按钮、1个SD卡槽；
14、支持DC36V/AC24V/POE供电；
15、支持IP67防护等级；
16、支持GB35114 A级加密。其他说明 ：由投标人自行考虑现场接电，在接电过程中涉及的所有费用（含所需开户、挂表、架杆等），必须符合供电规范，三年服务期。</t>
  </si>
  <si>
    <t>高空全景相机</t>
  </si>
  <si>
    <t>1600万180° 无盲区球型鹰眼，全景采用4个F1.0大光圈全彩镜头拼接而成，可输出180°大场景拼接画面
全景画面可支持关注区域畸变矫正，细节内置40倍变焦镜头
全景智能：Smart事件、人员密度、车辆拥堵；细节智能：全结构化、Smart事件、普通监控（高帧率）；更好助力平安城市公共安全管理
4个1/1.8＂ 4MP Progressive Scan CMOS，最高分辨率及帧率可达6072x2640@30fps
视场角：水平180°，垂直110°
细节摄像机
1/1.8＂ 4MP Progressive Scan CMOS，最高分辨率及帧率可达2688x1520@30fps
星光级超低照度，0.0005Lux/F1.2（彩色），0.0001Lux/F1.2（黑白），0 Lux with IR 
40倍光学变倍，16倍数字变倍
水平360°连续旋转，垂直-15°-90°（自动翻转）
采用高效红外阵列，低功耗，照射距离最远可达300m
支持点击联动功能，通过在客户端点击或者框选全景摄像机画面任意位置，细节跟踪摄像机可自动通过云台调整与变焦，将该区域置于画面中心。
支持目标自动跟踪功能，通过设置智能事件规则，对设定区域内触发事件的运动目标在设定的跟踪时间内进行持续稳定跟踪。并可在跟踪过程中手动切换跟踪目标
支持手动选择跟踪目标，在设定跟踪时间内进行持续稳定跟踪
光口（FC）+电口(RJ-45)网络接口设计
支持GB35114A级安全加密
支持北斗卫星定位,其他说明 ：由投标人自行考虑现场接电，在接电过程中涉及的所有费用（含所需开户、挂表、架杆等），必须符合供电规范，三年服务期。</t>
  </si>
  <si>
    <t>结构化球机</t>
  </si>
  <si>
    <t>200万+400万25倍臻全彩枪球一体机_DC12V
全景采用1个F1.0大光圈全彩镜头，可输出90°大场景画面
支持多种智能资源切换：【全景】Smart事件；【细节】全抓拍、道路监控、Smart事件
支持AR功能，摄像机的实时视频画面中添加最多500个AR标签，且可实现标签与标签联动的功能
适用于城市道路、路口、路段、广场、操场、服务区、停车场、景区、江面、湖面等
Smart事件：支持全景路对设定区域进行布防，当检测到目标时联动细节摄像机对目标进行跟踪及报警，实现周界布防，全景Smart事件检测距离50米
内置喇叭，支持声光警戒，报警联动白光闪烁报警和声音报警，声音内容可选
全抓拍：细节支持人、非机动车、车辆混行检测，可同时对人、非机动车、车辆进行抓拍并可对车牌识别提取
道路监控：细节支持车辆检测（支持车牌识别，车型/车身颜色/车牌颜色识别）和混行检测
细节采用高效红外阵列补光，照射距离最远可达200m
全景采用暖白光补光，补光距离30m
支持点击全景画面联动特写镜头，手动跟踪运动目标
支持GB35114 A级安全加密
IP67; 6000V 防雷、防浪涌、防突波，符合GB/T17626.2/3/4/5/6四级标准。其他说明 ：由投标人自行考虑现场接电，在接电过程中涉及的所有费用（含所需开户、挂表、架杆等），必须符合供电规范，三年服务期。</t>
  </si>
  <si>
    <t>传感器类型：【全景】1/1.8" Progressive Scan CMOS，【细节】1/2.8" Progressive Scan CMOS
最低照度：【全景】彩色：0.0005 Lux @（F1.0，AGC ON）【细节】彩色:0.005 Lux @ (F1.6, AGC ON)
黑白:0.001 Lux @ (F1.6, AGC ON) ，0 Lux with IR 
焦距：【全景】4 mm；【细节】4.8-120mm，25倍光学变倍
视场角：【全景】90；【细节】H:55.01-2.73
V:31.53-1.55
D:62.39-3.1 
补光灯距离：【全景】30 m；【细节】200 m
SD卡扩展：内置Micro SD卡插槽,支持Micro SD/Micro SDHC/Micro SDXC卡,最大支持512GB
报警：2路报警输入 1路报警输出
音频：1路音频输入，1路音频输出；音频峰值：2~2.4 V[p-p]，输入阻抗：1 kΩ ± 10%
恢复出厂设置：支持 
电源：12V| 5A
除雾：支持
网页客户端语言：中文
功耗：最大功耗：54 W（其中【全景】补光灯3.6 W；【细节】补光灯8.8 W） 
防护：IP67；6000 V防雷、防浪涌、防突波，符合GB/T17626.2/3/4/5/6四级标准。其他说明 ：由投标人自行考虑现场接电，在接电过程中涉及的所有费用（含所需开户、挂表、架杆等），必须符合供电规范，三年服务期。</t>
  </si>
  <si>
    <t>人脸枪型摄像机</t>
  </si>
  <si>
    <t>网络摄像机用深度学习算法，以海量图片及视频资源为路基，通过机器自身提取目标特征，形成深层可供学习的图像。极大的提升了算法的检出率
支持智能资源模式切换：人脸抓拍、道路监控、Smart事件、人数统计、热度图
人脸抓拍模式：支持对运动人脸进行检测、抓拍，最多同时检测30张，支持快速抓拍模式和优选抓拍模式
道路监控模式：a)车辆检测：支持车牌识别并抓拍，车牌号码/车身颜色/车辆类型/车辆品牌，b)混行检测：检测正向或逆向行驶的车辆以及行人和非机动车，自动对车辆牌照进行识别，可以抓拍无车牌的车辆图片
Smart事件模式：越界侦测，区域入侵侦测，进入区域侦测，离开区域侦测，徘徊侦测，人员聚集侦测，快速运动侦测，停车侦测，物品拿取侦测，物品遗留侦测，场景变更侦测，音频陡升侦测，音频陡降侦测，音频有无侦测，虚焦侦测。其中越界侦测，区域入侵侦测，进入区域侦测，离开区域侦测为深度学习算法，支持联动声光预警
人数统计模式：a)人员统计：支持实时报警，人数变化报警和拥堵等级变化报警，并支持人数异常和停留时间异常报警，b)异常行为识别：支持离岗检测，以及在离岗检测报警，c)区域关注度：支持区域人数检测、停留时长检测、实时数据上传，并支持区域人数分析和队列状态分析展示
设备内置电动变焦镜头，操作便易，变焦过程平稳
设备内置2个麦克风，内置1个扬声器
支持标准的512 GB MicroSD/MicroSDHC/MicroSDXC卡存储，支持10 M/100 M自适应网口
最高分辨率可达400万像素，并在此分辨率下可输出60 fps实时图像，图像更流畅，支持透雾、电子防抖，支持宽动态120 dB，</t>
  </si>
  <si>
    <t>音频：2路输入，1路输出；报警：3路输入，2路输出
支持开放型网络视频接口，ISAPI，GB/T28181-2016，OTAP，ISUP5.0，视图库
支持三码流技术，支持同时20路取流
支持三级用户权限管理，支持授权的用户和密码，支持IP地址过滤
防护等级：IP67
宽动态：120 dB
焦距&amp;视场角：2.7~13.5 mm：水平视场角：107.3°~39.8°，垂直视场角：55.9°~22.3°，对角视场角：129.9°~45.7° 
补光灯类型：鳞镜补光，默认红外850 nm，可切换至暖白光，4颗灯珠
补光距离：红外普通监控：50 m，人脸抓拍/识别：7 m；白光普通监控：30 m，人脸抓拍/识别：5 m
供电方式：DC：12 V ± 20%，支持防反接保护
PoE：802.3at，Type 2，Class 4
电源接口类型：3芯接口
防护：IP67</t>
  </si>
  <si>
    <t>1.主杆杆体材料为镀锌锥形八角钢，高度6.5m,上口径≥127mm，下口径≥127mm，主杆壁厚度≥3mm，横臂1-2m，梢径≥60mm，根径≥60mm，厚度≥2mm，立杆连接选用高强度螺栓,表面热镀锌处理，采用双螺母自锁方式锁紧，螺丝、螺母等配件必须使用镀锌材料，并做防锈处理；
2.杆体与法兰连接处采用双面焊接,外焊加强筋，杆件应一次成型；
3.热镀锌喷塑灰色，杆体表面全部热浸镀锌（要求双面镀锌）,构件热镀锌之前必须进行酸洗除锈，锌层厚度不小于90μm,偏差应小于10µｍ，表面无发黑、粗糙、流痕、锌粒、锌渣现象；
4.支持定制化喷漆，根据业主需求喷涂或粘贴防撞反光条；
5.外表面采用室外耐候性纯聚酯粉末，经高压静电喷涂，要求表面颜色一致、光滑、无微粒、无桔皮现象，塑层平均厚度在70µｍ以上，无粉化、脱落、剥离现象；
6.锌层厚度大于80微米，喷塑厚度大于100微米；
7.杆件设计抗风能力45米/秒(抗风能力≥14级)，
8.立杆抗震设防烈度为≥7度设计；
9.要求横臂末端承重不小于25Kg；
10.地笼采用4-M20X800高强度螺栓，表面热镀锌处理，采用双螺母自锁方式锁紧，螺丝、螺母等配件必须使用镀锌材料，并做防锈处理；
11.上法兰尺寸：250*250mm，厚度≥8mm，下法兰尺寸：350mm×350mm，厚度≥12mm及法兰盘。</t>
  </si>
  <si>
    <t>1.主杆杆体材料为镀锌锥形十二角钢，高度25.0m,上口径≥280mm，下口径≥580mm，主杆壁厚度≥6/6/8mm，横臂0.5m，梢径≥60mm，根径≥60mm，厚度≥3mm，立杆连接选用高强度螺栓,表面热镀锌处理，采用双螺母自锁方式锁紧，螺丝、螺母等配件必须使用镀锌材料，并做防锈处理；
2.杆体与法兰连接处采用双面焊接,外焊加强筋，杆件应一次成型；
3.热镀锌喷塑白色，杆体表面全部热浸镀锌（要求双面镀锌）,构件热镀锌之前必须进行酸洗除锈，锌层厚度不小于90μm,偏差应小于10µｍ，表面无发黑、粗糙、流痕、锌粒、锌渣现象；
4.支持定制化喷漆，根据业主需求喷涂或粘贴防撞反光条；
5.外表面采用室外耐候性纯聚酯粉末，经高压静电喷涂，要求表面颜色一致、光滑、无微粒、无桔皮现象，塑层平均厚度在70µｍ以上，无粉化、脱落、剥离现象；
6.锌层厚度大于80微米，喷塑厚度大于100微米；
7.杆件设计抗风能力45米/秒(抗风能力≥14级)，
8.立杆抗震设防烈度为≥7度设计；
9.要求横臂末端承重不小于25Kg；
10.地笼采用4-M20X800高强度螺栓，表面热镀锌处理，采用双螺母自锁方式锁紧，螺丝、螺母等配件必须使用镀锌材料，并做防锈处理；
11.下法兰尺寸：φ850mm，厚度≥25mm及法兰盘；</t>
  </si>
  <si>
    <t>基础（1000mm×1000mm×1400mm），C25混凝土，满足公安社会面监控标准。含市政、绿化、园林及政府相关部门费用，</t>
  </si>
  <si>
    <t>基础（2200mm×2200mm×2200mm），12个2000mm长M36钢筋绑扎，牙长120mm，C25混凝土，满足公安社会面监控标准。含市政、绿化、园林及政府相关部门费用。（详见25米监控塔图纸）</t>
  </si>
  <si>
    <t>规格：设备箱具备防雨、防尘、通风散热、抗紫外线（耐老化）、防盗、防锈；箱体具有明显标识；箱体采用≥1.2mm镀锌钢板，箱体尺寸≥400(宽)*550(高)*220(深)mm，箱体颜色需经采购方确认；
*工作环境：监控箱工作温度范围-55℃～85℃，防护等级IP65，工作湿度≤90%RH，工作电压范围AC145～AC275V，外壳防护等级≥IP65.设备通过盐雾检测，盐雾环境：浓度：（5±0.1)%,温度：（35±2）℃；喷雾时间：每隔45min喷雾15min,共96h；盐雾沉降量：1.0ml/h.80cm²-2.0ml/h.80cm²，试验后样板表面无黄斑且不生锈；
集中供电功能：内置1个32A空开，不少于3个五口国标插座，防雷保护模块：220V电源防雷;最大通流容量：40kA,标称通流容量：20kA,电压保护水平：≤1.7kV ;  五位接地铜排.</t>
  </si>
  <si>
    <t>1、RJ45接口网络防雷器；
2、要求采用串联式结构设计，具有多级保护功能；
3、信号部分要求采用电子开关接地方式，能有效消除因共地而对传输信号产生的各种干扰；
4、220V 20A防雷模块；
5、NPE型的防雷模块，适用于不同电网制式，保护更全面；
6、高雷电通流能力，ns级相应速度；
7、网络接口防雷模块接口数量≥1个 
8、功能通过检测。</t>
  </si>
  <si>
    <t>路</t>
  </si>
  <si>
    <t>埋设管道：（1）部位:绿化带、人行道下（含路面破除恢复）；（2）材质: PE32管；（3）敷设方式:地埋敷设，以及现场破坏后恢复；土石方开挖和清运</t>
  </si>
  <si>
    <t>三、伍佑前端建设点位清单</t>
  </si>
  <si>
    <t>1、设备采用三镜头一体化设计，通道1采用不低于800万像素1/1.2英寸CMOS图像传感器，通道2和通道3采用不低于400万像素1/1.8英寸CMOS图像传感器，内置GPU芯片；
2、最大分辨率不低于3840×2160；
3、最低照度：0.001Lux（彩色模式）；0.0001Lux（黑白模式）；
4、设备内置12颗混合补光灯，支持白光和混合补光模式。在白光模式下，只开启白光灯；在混合补光模式下，可开启白光灯和红外灯;补光灯强度可调节；
5、支持机动车、非机动车、人脸、人员等目标的抓拍和属性识别；
6、支持正向/背向行驶车辆抓拍，支持车牌、车牌颜色、车标、车系、车身颜色、车辆类型；
7、支持人脸检测、跟踪、优选、抓拍、上报最优的人脸抓图；
8、设备的细节摄像机2可通过电动控制实现光路轴向土15°的旋转,实现图像矫正,保持图像水平；
9、具有景深扩展模式选项,在相同图像参数、光圈设置的情况下,开启景深扩展功能,可使设备景深变大,使前后边缘处看到的景象更清晰,开启景深扩展功能,可使设备景深纵深至最大化50m；
10、在手动分区补光模式下,可手动调节视频画面8个区域的补光强度；
11、内置扬声器和双MIC；
12、支持3路报警输入，2路报警输出，2路音频输入，1路音频输出；
13、支持玻璃加热；
14、支持IP67防护等级；
15、支持DC12V供电方式；
16、支持GB35114 A级加密。</t>
  </si>
  <si>
    <t>枪球结构化</t>
  </si>
  <si>
    <t>枪球联动摄像机集合定点看全景、动点看细节的优势，采用一体化设计，由双镜头相机与高性能GPU模块组成
支持人员自动检测并联动动点镜头进行快速锁定抓拍，提供满足人脸比对的图片，并进行人体人脸关联
人体最远检测距离可达40米，人脸最远检测距离可达30米，车辆最远检测距离15米
支持智能资源模式切换：【全景】全结构化；【细节】全结构化，混合目标比对
全结构化模式：a)抓拍人脸：支持性别、年龄、年龄段、戴眼镜、戴口罩、表情、戴帽子等7种属性识别；b)抓拍人体：支持运动方向、上衣颜色、下装颜色、性别、戴眼镜、背包、拎东西、戴帽子、戴口罩、发型、上衣类型、下装类型等12种属性识别；c)抓拍非机动车：支持上衣颜色、下装颜色、性别、戴眼镜、年龄段、背包、拎东西、戴帽子、戴口罩、发型、上衣类型、下装类型、非机动车类型、车牌号码、车牌颜色、帽子款式、逆行、载人等18种属性识别；d)抓拍机动车：支持车牌识别并抓拍，支持车身颜色、车辆类型、车辆类型、车牌颜色、车牌类型等6种属性识别
支持GB35114安全加密
焦距：【全景】定焦6 mm，【细节】13 mm~52 mm，4倍光学变倍 
红外照射距离：暖白补光，【全景】50 m监控；【细节】30 m人脸
主码流帧率分辨率：50 Hz：25 fps（2688×1520，2560 × 1440，1920 × 1080，1280 × 960，1280 × 720）
60 Hz：30 fps（2688×1520，2560 × 1440，1920 × 1080，1280 × 960，1280 × 720）
SD卡扩展：内置Micro SD卡插槽;最大支持512GB
报警输入：1路报警输入
音频输入：1路音频输入，音频峰值：2-2.4V[p-p]，输入阻抗：1 kΩ±10%
供电方式：DC：36 V ± 25%
工作温湿度：-40℃-70℃；湿度小于90%
除雾：加热除雾。其他说明 ：由投标人自行考虑现场接电，在接电过程中涉及的所有费用（含所需开户、挂表、架杆等），必须符合供电规范，三年服务期。</t>
  </si>
  <si>
    <t>网络摄像机用深度学习算法，以海量图片及视频资源为路基，通过机器自身提取目标特征，形成深层可供学习的图像。极大的提升了算法的检出率
支持智能资源模式切换：人脸抓拍、道路监控、Smart事件、人数统计、热度图
人脸抓拍模式：支持对运动人脸进行检测、抓拍，最多同时检测30张，支持快速抓拍模式和优选抓拍模式
道路监控模式：a)车辆检测：支持车牌识别并抓拍，车牌号码/车身颜色/车辆类型/车辆品牌，b)混行检测：检测正向或逆向行驶的车辆以及行人和非机动车，自动对车辆牌照进行识别，可以抓拍无车牌的车辆图片
Smart事件模式：越界侦测，区域入侵侦测，进入区域侦测，离开区域侦测，徘徊侦测，人员聚集侦测，快速运动侦测，停车侦测，物品拿取侦测，物品遗留侦测，场景变更侦测，音频陡升侦测，音频陡降侦测，音频有无侦测，虚焦侦测。其中越界侦测，区域入侵侦测，进入区域侦测，离开区域侦测为深度学习算法，支持联动声光预警
人数统计模式：a)人员统计：支持实时报警，人数变化报警和拥堵等级变化报警，并支持人数异常和停留时间异常报警，b)异常行为识别：支持离岗检测，以及在离岗检测报警，c)区域关注度：支持区域人数检测、停留时长检测、实时数据上传，并支持区域人数分析和队列状态分析展示
设备内置电动变焦镜头，操作便易，变焦过程平稳
设备内置2个麦克风，内置1个扬声器
支持标准的512 GB MicroSD/MicroSDHC/MicroSDXC卡存储，支持10 M/100 M自适应网口
最高分辨率可达400万像素，并在此分辨率下可输出60 fps实时图像，图像更流畅，支持透雾、电子防抖，支持宽动态120 dB</t>
  </si>
  <si>
    <t>音频：2路输入，1路输出；报警：3路输入，2路输出
支持开放型网络视频接口，ISAPI，GB/T28181-2016，OTAP，ISUP5.0，视图库
支持三码流技术，支持同时20路取流
支持三级用户权限管理，支持授权的用户和密码，支持IP地址过滤
防护等级：IP67
宽动态：120 dB
焦距&amp;视场角：2.7~13.5 mm：水平视场角：107.3°~39.8°，垂直视场角：55.9°~22.3°，对角视场角：129.9°~45.7° 
补光灯类型：鳞镜补光，默认红外850 nm，可切换至暖白光，4颗灯珠
补光距离：红外普通监控：50 m，人脸抓拍/识别：7 m；白光普通监控：30 m，人脸抓拍/识别：5 m
供电方式：DC：12 V ± 20%，支持防反接保护
PoE：802.3at，Type 2，Class 4
电源接口类型：3芯接口
防护：IP67。其他说明 ：由投标人自行考虑现场接电，在接电过程中涉及的所有费用（含所需开户、挂表、架杆等），必须符合供电规范，三年服务期。</t>
  </si>
  <si>
    <t>1600万180° 无盲区球型鹰眼，全景采用4个F1.0大光圈全彩镜头拼接而成，可输出180°大场景拼接画面
全景画面可支持关注区域畸变矫正，细节内置40倍变焦镜头
全景智能：Smart事件、人员密度、车辆拥堵；细节智能：全结构化、Smart事件、普通监控（高帧率）；更好助力平安城市公共安全管理
4个1/1.8＂ 4MP Progressive Scan CMOS，最高分辨率及帧率可达6072x2640@30fps
视场角：水平180°，垂直110°
细节摄像机
1/1.8＂ 4MP Progressive Scan CMOS，最高分辨率及帧率可达2688x1520@30fps
星光级超低照度，0.0005Lux/F1.2（彩色），0.0001Lux/F1.2（黑白），0 Lux with IR 
40倍光学变倍，16倍数字变倍
水平360°连续旋转，垂直-15°-90°（自动翻转）
采用高效红外阵列，低功耗，照射距离最远可达300m
支持点击联动功能，通过在客户端点击或者框选全景摄像机画面任意位置，细节跟踪摄像机可自动通过云台调整与变焦，将该区域置于画面中心。
支持目标自动跟踪功能，通过设置智能事件规则，对设定区域内触发事件的运动目标在设定的跟踪时间内进行持续稳定跟踪。并可在跟踪过程中手动切换跟踪目标
支持手动选择跟踪目标，在设定跟踪时间内进行持续稳定跟踪
光口（FC）+电口(RJ-45)网络接口设计
支持GB35114A级安全加密
支持北斗卫星定位。其他说明 ：由投标人自行考虑现场接电，在接电过程中涉及的所有费用（含所需开户、挂表、架杆等），必须符合供电规范，三年服务期。</t>
  </si>
  <si>
    <t>规格：设备箱具备防雨、防尘、通风散热、抗紫外线（耐老化）、防盗、防锈；箱体具有明显标识；箱体采用≥1.2mm镀锌钢板，箱体尺寸≥400(宽)*550(高)*220(深)mm，箱体颜色需经采购方确认；
*工作环境：监控箱工作温度范围-55℃～85℃，防护等级IP65，工作湿度≤90%RH，工作电压范围AC145～AC275V，外壳防护等级≥IP65.设备通过盐雾检测，盐雾环境：浓度：（5±0.1)%,温度：（35±2）℃；喷雾时间：每隔45min喷雾15min,共96h；盐雾沉降量：1.0ml/h.80cm²-2.0ml/h.80cm²，试验后样板表面无黄斑且不生锈；
集中供电功能：内置1个32A空开，不少于3个五口国标插座，防雷保护模块：220V电源防雷；最大通流容量：40kA,标称通流容量：20kA,电压保护水平：≤1.7kV；五位接地铜排。</t>
  </si>
  <si>
    <t>小计（元）</t>
  </si>
  <si>
    <t>备注：1、报价应包括投标人为完成本项目达到使用功能满足验收要求的人工费、材料费、保险费、差旅费、管理费、措施费、利润、规费、建安税金（9%）、文明施工措施费（包含安全文明施工（安装工程：基本费1.5%，扬尘污染防治增加费0.21%，环境保护税0.1%）等一切费用。投标人应充分考虑项目的规模、性质、施工期间的市场风险和国家政策性调整风险系数以及招标人对工程范围、工期、质量等的要求，并计入报价中，最终全费用合单价不作调整。</t>
  </si>
  <si>
    <t>1、宝龙公寓（1号+2号楼）5-24层，每层4个全彩半球+2个人脸半球</t>
  </si>
  <si>
    <t>人脸半球</t>
  </si>
  <si>
    <t>具有不小于1/1.8"靶面尺寸。像元尺寸不小于2.9um×2.9um。内置2个麦克风、1个扬声器。支持MD5、SHA256加密算法。
最低照度彩色不大于0.0002 lx，黑白不大于0.0001 lx。宽动态能力不小于120dB。红外补光距离不小于50米。
需支持三码流技术，主码流最高2560x1440@25fps，子码流704x576@25fps，第三码流最大分辨率为1920x1080@25fps。
信噪比不小于58dB。
★支持周界防范功能，当区域入侵、越界侦测、进入区域、离开区域报警布防开启后，出现行人、非机动车、机动车目标时能触发报警，当检测区域中篮球滚动、小狗移动、树叶晃动及光线明暗变化时不会触发报警。（提供国家认可的第三方检测机构出具的检测报告复印件并加盖投标人公章）
支持侧脸过滤功能，可过滤上下、左右角度达到预设值的人脸。
采用金属外壳。需支持IK10防暴等级。需支持IP67防护等级。
需支持本地SD卡存储，最大支持128G。具有1个RJ45网络接口，2路音频输入，1路音频输出，3路报警输入，2路报警输出，1个RS485接口，1个DC12V输出接口。
★支持固件安全检验功能，摄像机uboot应采用加密存储，通过离线烧写存储器方式写入的uboot执行程序，不能被硬件微引导程序加载执行。（提供国家认可的第三方检测机构出具的检测报告复印件并加盖投标人公章）
★在IE浏览器下，具有设备重启和布防动态报警数据感知与记录功能，布防动态报警数据包括异常掉线、历史布防、实时布防3种类型；可记录报警的开始时间、结束时间、布防类型、报警链路地址、端口、链路续传。（提供国家认可的第三方检测机构出具的检测报告复印件并加盖投标人公章）
★支持通过IE浏览器设置登录超时时间，当登录后无操作时长达到设置阈值后，设备自动退出并重新进入登录界面。（提供国家认可的第三方检测机构出具的检测报告复印件并加盖投标人公章）</t>
  </si>
  <si>
    <t>400万高清全彩半球</t>
  </si>
  <si>
    <t>400万全彩海螺型网络摄像机，采用全彩级高灵敏度传感器，F1.0超大光圈镜头，最高分辨率可达400万像素，并在此分辨率下可输出25 fps实时图像，提供更清晰与流畅的视频流输入
支持区域入侵侦测，越界侦测，进入区域侦测，离开区域侦测
支持背光补偿，强光抑制，3D数字降噪，120 dB宽动态，适应不同环境
支持柔光灯补光，照射距离最远可达30 m
支持1个RJ45 10 M/100 M自适应以太网口，1个内置麦克风
符合IP67防尘防水设计，可靠性高
传感器类型：1/1.8" Progressive Scan CMOS 
最低照度：彩色：0.0005 Lux
宽动态：120 dB
调节角度：水平：0°~360°，垂直：0°~75°，旋转：0°~360°  
补光灯类型：柔光灯
防补光过曝：支持 
最大图像尺寸：2560 × 1440
视频压缩标准：主码流：H.265/H.264，支持超级智能编码
供电方式：DC：12 V ± 25%，支持防反接保护
PoE：IEEE 802.3af，CLASS 3</t>
  </si>
  <si>
    <t>2、魔力月光-北楼（4-23层，每层8个频次统计相机+2个人脸半球，24-25层，6个频次统计相机+2个人脸半球）</t>
  </si>
  <si>
    <t>进出门频次分析半球</t>
  </si>
  <si>
    <t>分辨率设置为1920×1080@30fps，分辨力不小于1100TVL。均具有不小于1/2.7"靶面尺寸，内置1个麦克风，具有1个RJ45网口，1个报警输入接口，1个报警输出接口，1个音频输入接口，1个音频输出接口，1个SD卡卡槽，采用AC220V转DC12V电源适配器或POE供电
★光圈大小为F1.0（提供国家认可的第三方检测机构出具的检测报告复印件并加盖投标人公章）
最低照度彩色：0.0005 lx，黑白:0.0001 lx，最大亮度鉴别等级（灰度等级）不小于11级。
★两路通道需支持三码流技术，通道1：主码流最高≥1920x1080@25fps；子码流≥704x480@25fps；第三码流最高≥1920x1080@25fps。通道2：主码流最高≥1920x1080@25fps；子码流≥704x480@25fps；第三码流最高≥1920x1080@25fps（提供国家认可的第三方检测机构出具的检测报告复印件并加盖投标人公章）
通道1：水平视场角≥61.8°，垂直视场角≥32.9°；通道2：水平视场角≥106.1°，垂直视场角≥56.8°
★夜间白光灯开启，可识别至少30米处人体（提供国家认可的第三方检测机构出具的检测报告复印件并加盖投标人公章）
支持H.264、H.265、MJPEG视频编码格式，且具有High Profile编码能力。同一场景相同图像质量下，设备在H.264或H.265编码方式时，开启智能编码功能和不开启智能编码相比，码率节约80%。
★需具备智能分析抗干扰功能，当篮球、小狗、树摇晃等情况经过检测区域时，不会触发报警。（提供国家认可的第三方检测机构出具的检测报告复印件并加盖投标人公章）
不低于IP67防尘防水等级。射频电磁场辐射抗扰度应符合GB/T 17626.3-2006中试验等级3的规定。传导骚扰极限值应符合GB/T 9254-2008中等级A的规定辐射骚扰限值应符合GB/T 9254-2008中等级A的规定</t>
  </si>
  <si>
    <t>3、魔力月光-南楼（8-23层，每层8个频次统计相机+2个人脸半球，24层，6个频次统计相机+2个人脸半球）</t>
  </si>
  <si>
    <t>参数要求</t>
  </si>
  <si>
    <t>后端设备</t>
  </si>
  <si>
    <t>移动工作站</t>
  </si>
  <si>
    <t>cpu：不低于 i7 13代；
内存：不低于16G 第五代;
硬盘：不低于1TB 固态 ;
屏幕刷新率：不低于165HZ、屏幕色域100%RGB;
显卡：不低于 4060-8G DDR6；
USB-A接口数量不低于3个；
USB-C接口数量不低于1个；
显示端口HDMI 接口数量不低于1个。</t>
  </si>
  <si>
    <t>cpu：不低于 Ultra 1代；
内存：不低于16G ;
硬盘：不低于1TB 固态 ;
屏幕刷新率：不低于120HZ屏幕色域100%RGB;
屏幕类型：不低于OLED;
USB-A接口数量不低于2个；
USB-C接口数量不低于1个；
显示端口HDMI 接口数量不低于1个。</t>
  </si>
  <si>
    <t>交换机</t>
  </si>
  <si>
    <r>
      <rPr>
        <sz val="10"/>
        <rFont val="宋体"/>
        <charset val="134"/>
        <scheme val="minor"/>
      </rPr>
      <t xml:space="preserve">提供16个百兆PoE电口，1个千兆电口，1个千兆光电复用口
</t>
    </r>
    <r>
      <rPr>
        <b/>
        <sz val="10"/>
        <rFont val="宋体"/>
        <charset val="134"/>
        <scheme val="minor"/>
      </rPr>
      <t>交换容量：7.2 Gbps
包转发率：5.36 Mpps</t>
    </r>
    <r>
      <rPr>
        <sz val="10"/>
        <rFont val="宋体"/>
        <charset val="134"/>
        <scheme val="minor"/>
      </rPr>
      <t xml:space="preserve">
支持IEEE 802.3at/af
端口最大供电功率：30 W
整机最大供电功率：130 W
支持IEEE 802.3、IEEE 802.3u、IEEE 802.3x
支持红口保障，高优先级端口（红口）：端口1~8
支持最远250 m传输，远距离传输端口：端口 9~16
支持6 KV防浪涌（PoE口）
支持POE输出功率管理
线速转发、无阻塞设计
存储转发交换方式
坚固式高强度金属外壳
安装方式：机架式（1U高，19英寸宽）
工作温度：0℃~45℃</t>
    </r>
  </si>
  <si>
    <t>壁装机柜</t>
  </si>
  <si>
    <t>400mm*600mm*500mm壁装机柜（含断路器和三个五孔插排）</t>
  </si>
  <si>
    <t>管线</t>
  </si>
  <si>
    <t>超五类网线、2*1.0电源线、20pvc管</t>
  </si>
  <si>
    <t>公寓管控模块</t>
  </si>
  <si>
    <t>房间出入人员抓拍
支持按照房间号、是否关注房间、标签、时间范围、楼幢、单元、楼层、置信度查询人员进出记录；
展示全部房间抓拍情况，以房间的人员进出记录时间顺序展示，包括进入时间、进出状态、进出照片、事件分析的置信度信息；
支持展示公寓中各房间人员进出记录，包括进出时间、进出状态、进出照片、事件分析的置信度信息；
支持按照日期倒序排列单个房间的人员进出记录，支持按照倒序排列每个房间每天的人员进出记录；
支持创建人员进出记录数据导出任务，支持查看已创建的导出任务并支持下载和删除导出文件。
抓拍详情查看
对房间人员进出的抓拍，支持查看大图详情。
支持查看抓拍详情大图及房间号、进出时间、进/出状态、置信度信息；
支持快速切换前后抓拍图片详情；
支持同一房间的其他进出抓拍图缩略展示。
抓拍关联视频查看
根据录像计划进行录像，查看存储在本地、中心的录像文件，方便回溯监控录像画面，展示房间人员进出时抓拍的图片，并关联预览人员进出前后视频片段。
支持大图切换为录像回放，查看事件点前后10s的录像；
支持开启连续播放视频能力，自动切换事件回放，进行查看；
录像回放支持查看时间轴播放位置，支持手动调整时间轴播放位置；
支持对应进出关联录像的下载。</t>
  </si>
  <si>
    <t>异常预警查看
系统根据配置的异常房间规则，对房间进出人员频次进行分析，超过规则的房间即产生异常预警；
支持预警类型分为频繁出入、频繁夜间出入两种预警模式；
支持按照公寓楼进行筛选查询预警信息；
支持按照时间维度（当日、近两天、近三天）展示单个房间频繁出入异常预警；
支持按照日期维度展示单个房间频繁夜间出入异常预警；
支持按照列表方式展示历史所有房间频繁出入异常预警和频繁夜间出入异常预警。
投标人所投公寓管控应用系统须与盐南分局现有视频联网平台无缝对接，对接过程中产生的额外费用有投标人自行承担。
异常预警详情查看
支持查看单个房间预警详情，并可查看现场抓拍图及对应的进出录像；
支持显示单个房间频繁出入预警时间段内的进出抓拍次数统计，并且可以在时间轴上展示所有进入记录的时间点，进而判断房间人员进出的密集度；
支持显示单个房间频繁夜间出入预警每日的进出抓拍次数统计。
房间布控预警
支持布控指定房间的人员进出，实现对人员进出该房间的实时弹窗提醒；
支持查看已布控房间列表；
支持查看单个已布控房间的人员进出频次，点击后可查看房间出入详情，可查看所有进出记录和对应的进出录像。
应用配置
应用配置是实现公寓异常房间监测与管控的基础配置，包括预警规则配置、频次夜间出入规则配置、房间标签管理。
频繁出入规则：按照n小时内出入房间大于m次；
频繁夜间出入规则：近n天的x-y时段内出入大于m天；
房间标签管理：自定义设置“网约房”“住家户”“商户”等标签；</t>
  </si>
  <si>
    <t>合  计（元）</t>
  </si>
  <si>
    <t>行业网视频联网平台</t>
  </si>
  <si>
    <t>提供系统业务应用依赖的基础资源，包括用户管理、权限管理、部门管理、门户管理，统一管理了组织、权限、用户、物联设备等资源，并提供门户、录像计划等配置能力，支持按照场所或单位类目以及来源建立“一单位一档、一场所一档”，能够标注接入方式、运维单位、联系方式等要素并进行点位集合，按照单位或场所的经纬度上图展示。</t>
  </si>
  <si>
    <t>基于标准协议与外域平台互联互通，支持视频通用标准协议（GB/T28181-2011,GB/T28181-2016,DB33/T629-2011）、以及行业视频标准协议。主要业务功能包括：域间注册与心跳、资源同步、实时预览、录像回放与控制、录像下载、设备控制等。</t>
  </si>
  <si>
    <t>视频应用提供视频管理服务，支持编码设备通过海康设备网络SDK协议、海康Ehome协议、海康ISUP5.0协议、GB28181协议、ONVIF协议、大华设备网络SDK协议，实现视频预览、录像回放、视频上墙、电子地图、视频事件监控服务能力。</t>
  </si>
  <si>
    <t>对接入平台的视频设备进行在线巡检，及时发现故障设备和掉线设备，使运维工作更加高效，便利。支持监控摄像机、编码设备、存储设备、解码设备等物联设备在线状态、工作状态、硬盘状态、指标采集。支持监控点通道的在线状态、录制状态、录像完整性、录像保存天数指标检测。支持告警信息统计展现。支持下级联网平台离线时长和情况统计，支持对监控点、编码设备、解码设备、视频综合矩阵、NVR/CVR、云储存的告警阈值进行配置。提供视频运维报表统计能力，能够按日、月、年或自定义时间段输出报表，包含区域综合排名统计、录像完整性统计、录像存储达标统计、在线状态统计、离线时长统计报表。支持巡检计划配置，可以按照类型和资源以及自定义的巡检周期进行巡检计划配置。支持海康SDK、大华SDK、ehome、isup5.0、GB28181、萤石、ISAPI协议等。</t>
  </si>
  <si>
    <t>本次建设的视频联网汇聚平台必须考虑与盐城市公安局、盐南高新区公安分局现有视频联网汇聚平台关系，须与盐城市局现有视频联网汇聚平台无缝对接，满足实际使用需求,对接过程中产生的其他费用由投标人自行承担。</t>
  </si>
  <si>
    <t>行业网视图数据摆渡服务</t>
  </si>
  <si>
    <t>1.支持通过GA/T 1400及扩展协议级联人体、人脸、车辆、设备、车辆违法、非机动车等数据。
2.支持上下级视图库进行注册、保活，支持查看上下级在线情况。
3.支持订阅、取消订阅和修改订阅时间。
4.支持多个下级视图库的联网接入。
5.支持联网接入多个上级视图库。
6.支持设置人脸、人体、车辆、非机动车、违法过车等数据的过滤和填充规则，下级视图库根据规则将数据级联到上级视图库。
7.支持以采集接口方式接收下级推送的采集设备、人脸采集数据、车辆采集数据和人体采集数据。</t>
  </si>
  <si>
    <t>视图数据摆渡服务器</t>
  </si>
  <si>
    <t>U机架式24盘位网络存储设备，搭载64位多核处理器，1+1冗余电源、冗余风扇，实现7×24小时稳定运行。处理器：1颗64位多核处理器，系统内存：16GB，系统盘：1×240GB SSD，存储接口：24个SATA接口，支持硬盘热插拔，已配置24块8TB硬盘，网络接口：4个千兆数据网口，1个千兆管理口，视频性能：最大支持接入500路（最大接入带宽1000Mbps），图片性能：最大支持写250张/秒（单张图片500KB），内置视频云存储软件（含授权），支持视频流、图片流直存 ，支持ONVIF、GB/T 28181、RTSP等标准协议。</t>
  </si>
  <si>
    <t>备件采购</t>
  </si>
  <si>
    <t>移动警务终端</t>
  </si>
  <si>
    <t>1、屏幕：尺寸≥6.6英寸，分辨率≥2500 x 1080。
2、摄像镜头：后置摄像头：最高主摄不低于5000万像素，前置摄像头：不低于1300万像素。
3、内存：运行内存≥12G，机身内存≥512G，并能支持存储卡进行扩容。
4、电池：电池容量≥5200mAh，支持不低于66W有线超级快充，支持无线快充。
5、防尘防水：支持在GB/T 4208-2017（国内）标准下达到 IP68 级防尘抗水能力。
6、操作系统基于安卓13或国产系统。运行在不同ROM空间，独立运行，完全隔离.
7、双系统可同时在线，公共APN和专属APN可同时接入、同时在线。
8、质保：提供不少于1年的终端产品质保。</t>
  </si>
  <si>
    <t>部</t>
  </si>
  <si>
    <t>加密卡</t>
  </si>
  <si>
    <t>1、贴膜卡
2、根据终端机型所配置的加密卡，实现加密业务功能，且必须与盐城现有移动警务系统进行兼容。</t>
  </si>
  <si>
    <t>张</t>
  </si>
  <si>
    <t>原有计算节点内存扩容</t>
  </si>
  <si>
    <t>DDR4 32G内存（要求适配分局互联网云计算平台现有机器，含人工改配费用）</t>
  </si>
  <si>
    <t>4G执法记录仪</t>
  </si>
  <si>
    <r>
      <rPr>
        <sz val="10"/>
        <rFont val="宋体"/>
        <charset val="134"/>
        <scheme val="minor"/>
      </rPr>
      <t>1、符合GA/T947.2-2015《单警执法视音频记录系统第2部分：执法记录仪》和GA/T 947.4-2015《单警执法视音频记录系统第4部分：数据接口》。
2、操作系统为安卓系统11.0或以上，存储容量不低于64G，支持Type-C接口，</t>
    </r>
    <r>
      <rPr>
        <b/>
        <sz val="10"/>
        <rFont val="宋体"/>
        <charset val="134"/>
        <scheme val="minor"/>
      </rPr>
      <t>含流量卡3年</t>
    </r>
    <r>
      <rPr>
        <sz val="10"/>
        <rFont val="宋体"/>
        <charset val="134"/>
        <scheme val="minor"/>
      </rPr>
      <t>。
3、外形尺寸（背夹、外接设备除外）：应≤120mm×80mm×40mm(长×宽×高)。
4、无线图传：可接入移动、联通和电信的4G/5G SIM卡，实现无线传输功能，在视频图传分辨率2K条件下，分辨力不低于1200线。
5、支持国产化定位系统。
7、可无缝接入分局现有执法记录仪指挥调度管理平台系统，对接中所产生的一切沟通事宜、费用均由投标人自行承担。</t>
    </r>
  </si>
  <si>
    <t>智慧安防村居补盲点位</t>
  </si>
  <si>
    <t>经度</t>
  </si>
  <si>
    <t>纬度</t>
  </si>
  <si>
    <t>杆件数量</t>
  </si>
  <si>
    <t>杆件高度</t>
  </si>
  <si>
    <t>杆件建设类型</t>
  </si>
  <si>
    <t>横臂长度</t>
  </si>
  <si>
    <t>摄像机类型</t>
  </si>
  <si>
    <t>摄像机朝向</t>
  </si>
  <si>
    <t>机型</t>
  </si>
  <si>
    <t>摄像机数量</t>
  </si>
  <si>
    <t>防水箱</t>
  </si>
  <si>
    <t>电源</t>
  </si>
  <si>
    <t>网络</t>
  </si>
  <si>
    <t>世纪大道和华夏路</t>
  </si>
  <si>
    <t>定制</t>
  </si>
  <si>
    <t>借红绿灯杆件</t>
  </si>
  <si>
    <t>0.5米</t>
  </si>
  <si>
    <t>南、北</t>
  </si>
  <si>
    <t>开户</t>
  </si>
  <si>
    <r>
      <rPr>
        <sz val="11"/>
        <color theme="1"/>
        <rFont val="宋体"/>
        <charset val="134"/>
        <scheme val="minor"/>
      </rPr>
      <t>利用</t>
    </r>
    <r>
      <rPr>
        <b/>
        <sz val="11"/>
        <color theme="1"/>
        <rFont val="宋体"/>
        <charset val="134"/>
        <scheme val="minor"/>
      </rPr>
      <t>云眼三期</t>
    </r>
    <r>
      <rPr>
        <sz val="11"/>
        <color theme="1"/>
        <rFont val="宋体"/>
        <charset val="134"/>
        <scheme val="minor"/>
      </rPr>
      <t>杆件补盲方向</t>
    </r>
  </si>
  <si>
    <t>聚亨路和解放路</t>
  </si>
  <si>
    <t>借原公安杆件</t>
  </si>
  <si>
    <t>东</t>
  </si>
  <si>
    <r>
      <rPr>
        <sz val="11"/>
        <color theme="1"/>
        <rFont val="宋体"/>
        <charset val="134"/>
        <scheme val="minor"/>
      </rPr>
      <t>利旧原有</t>
    </r>
    <r>
      <rPr>
        <b/>
        <sz val="11"/>
        <color theme="1"/>
        <rFont val="宋体"/>
        <charset val="134"/>
        <scheme val="minor"/>
      </rPr>
      <t>电信社会面</t>
    </r>
    <r>
      <rPr>
        <sz val="11"/>
        <color theme="1"/>
        <rFont val="宋体"/>
        <charset val="134"/>
        <scheme val="minor"/>
      </rPr>
      <t>监控，拆除替换</t>
    </r>
  </si>
  <si>
    <t>海阔路和解放路</t>
  </si>
  <si>
    <t>北</t>
  </si>
  <si>
    <t>新增球机补向北方向，路口无球机</t>
  </si>
  <si>
    <t>科教路转盘北</t>
  </si>
  <si>
    <t>新增球机补向西方向，路口有社会面项目球机</t>
  </si>
  <si>
    <t>科教路分叉口</t>
  </si>
  <si>
    <t>南</t>
  </si>
  <si>
    <r>
      <rPr>
        <sz val="11"/>
        <color theme="1"/>
        <rFont val="宋体"/>
        <charset val="134"/>
        <scheme val="minor"/>
      </rPr>
      <t>新增球机补其他方向，杆件上只有</t>
    </r>
    <r>
      <rPr>
        <b/>
        <sz val="11"/>
        <color theme="1"/>
        <rFont val="宋体"/>
        <charset val="134"/>
        <scheme val="minor"/>
      </rPr>
      <t>云眼三期</t>
    </r>
    <r>
      <rPr>
        <sz val="11"/>
        <color theme="1"/>
        <rFont val="宋体"/>
        <charset val="134"/>
        <scheme val="minor"/>
      </rPr>
      <t>两个普通枪机</t>
    </r>
  </si>
  <si>
    <t>滨河路锦盛豪庭</t>
  </si>
  <si>
    <t>3.5米</t>
  </si>
  <si>
    <t>晶曜上东西北</t>
  </si>
  <si>
    <t>西伏河桥西南侧</t>
  </si>
  <si>
    <t>二目相机</t>
  </si>
  <si>
    <t>西伏何桥西北侧</t>
  </si>
  <si>
    <t>东、西</t>
  </si>
  <si>
    <t>文港南路公交站台</t>
  </si>
  <si>
    <t>新建</t>
  </si>
  <si>
    <t>文港南路金水湾公交站台</t>
  </si>
  <si>
    <r>
      <rPr>
        <sz val="11"/>
        <color theme="1"/>
        <rFont val="宋体"/>
        <charset val="134"/>
        <scheme val="minor"/>
      </rPr>
      <t>借用</t>
    </r>
    <r>
      <rPr>
        <b/>
        <sz val="11"/>
        <color theme="1"/>
        <rFont val="宋体"/>
        <charset val="134"/>
        <scheme val="minor"/>
      </rPr>
      <t>雪亮工程</t>
    </r>
    <r>
      <rPr>
        <sz val="11"/>
        <color theme="1"/>
        <rFont val="宋体"/>
        <charset val="134"/>
        <scheme val="minor"/>
      </rPr>
      <t>项目杆件，补方向</t>
    </r>
  </si>
  <si>
    <t>五星路财富广场东南</t>
  </si>
  <si>
    <t>科教路盐渎路西南朝东北</t>
  </si>
  <si>
    <t>东 ，南，西</t>
  </si>
  <si>
    <r>
      <rPr>
        <sz val="11"/>
        <color theme="1"/>
        <rFont val="宋体"/>
        <charset val="134"/>
        <scheme val="minor"/>
      </rPr>
      <t>借用</t>
    </r>
    <r>
      <rPr>
        <b/>
        <sz val="11"/>
        <color theme="1"/>
        <rFont val="宋体"/>
        <charset val="134"/>
        <scheme val="minor"/>
      </rPr>
      <t>社会面项目</t>
    </r>
    <r>
      <rPr>
        <sz val="11"/>
        <color theme="1"/>
        <rFont val="宋体"/>
        <charset val="134"/>
        <scheme val="minor"/>
      </rPr>
      <t>杆件，该点位未上线</t>
    </r>
  </si>
  <si>
    <t>日月路福裕路东北角</t>
  </si>
  <si>
    <t>西</t>
  </si>
  <si>
    <t>永源园</t>
  </si>
  <si>
    <r>
      <rPr>
        <sz val="11"/>
        <color theme="1"/>
        <rFont val="宋体"/>
        <charset val="134"/>
        <scheme val="minor"/>
      </rPr>
      <t>借用</t>
    </r>
    <r>
      <rPr>
        <b/>
        <sz val="11"/>
        <color theme="1"/>
        <rFont val="宋体"/>
        <charset val="134"/>
        <scheme val="minor"/>
      </rPr>
      <t>公交站台租赁</t>
    </r>
    <r>
      <rPr>
        <sz val="11"/>
        <color theme="1"/>
        <rFont val="宋体"/>
        <charset val="134"/>
        <scheme val="minor"/>
      </rPr>
      <t>项目杆件，补方向</t>
    </r>
  </si>
  <si>
    <t>香苑西园高空</t>
  </si>
  <si>
    <t>新建横臂</t>
  </si>
  <si>
    <t>中海世纪公馆东北角</t>
  </si>
  <si>
    <t>借交警杆件</t>
  </si>
  <si>
    <t>重新勘察</t>
  </si>
  <si>
    <t>日月路聚亨路交叉口西南角</t>
  </si>
  <si>
    <t>移到桥西卡口杆件</t>
  </si>
  <si>
    <t>华夏路福裕路交叉口</t>
  </si>
  <si>
    <t>文港路与伏榆路T字路口</t>
  </si>
  <si>
    <t>6.5米</t>
  </si>
  <si>
    <t>新怡别墅区西侧涵洞2</t>
  </si>
  <si>
    <t>借雪亮工程杆件</t>
  </si>
  <si>
    <t>新怡别墅区西侧涵洞1</t>
  </si>
  <si>
    <t>借限高杆</t>
  </si>
  <si>
    <t>重新立杆</t>
  </si>
  <si>
    <t>新怡别墅区西侧涵洞</t>
  </si>
  <si>
    <t>海洋路与范公路</t>
  </si>
  <si>
    <t>新业别墅大门口</t>
  </si>
  <si>
    <t>借电线杆</t>
  </si>
  <si>
    <t>东，南，北</t>
  </si>
  <si>
    <t>东进三组</t>
  </si>
  <si>
    <t>二号小区T字路口</t>
  </si>
  <si>
    <t>西，南，北</t>
  </si>
  <si>
    <t>一号小区中心巷子南侧中间</t>
  </si>
  <si>
    <t>一号小区中心巷子北侧中间</t>
  </si>
  <si>
    <t>一号小区中心巷与新河路T字路口南侧朝北</t>
  </si>
  <si>
    <t>东、西、北</t>
  </si>
  <si>
    <t>纳海路与人民路</t>
  </si>
  <si>
    <r>
      <rPr>
        <sz val="11"/>
        <color theme="1"/>
        <rFont val="宋体"/>
        <charset val="134"/>
        <scheme val="minor"/>
      </rPr>
      <t>借用</t>
    </r>
    <r>
      <rPr>
        <b/>
        <sz val="11"/>
        <rFont val="宋体"/>
        <charset val="134"/>
        <scheme val="minor"/>
      </rPr>
      <t>技防城三期</t>
    </r>
    <r>
      <rPr>
        <sz val="11"/>
        <color theme="1"/>
        <rFont val="宋体"/>
        <charset val="134"/>
        <scheme val="minor"/>
      </rPr>
      <t>项目杆件，补方向</t>
    </r>
  </si>
  <si>
    <t>解放路与纳海路西侧</t>
  </si>
  <si>
    <t>胜利路与纳海路东侧</t>
  </si>
  <si>
    <t>阅海路与戴庄路西侧</t>
  </si>
  <si>
    <t>铁军路与阅海路东侧</t>
  </si>
  <si>
    <t>开发大道与通济路西北角人脸</t>
  </si>
  <si>
    <t>福裕小区南区</t>
  </si>
  <si>
    <t>福裕小区11</t>
  </si>
  <si>
    <t>福裕小区10</t>
  </si>
  <si>
    <t>东、南、西、北</t>
  </si>
  <si>
    <t>福裕小区9</t>
  </si>
  <si>
    <t>西，西北</t>
  </si>
  <si>
    <t>福裕小区8</t>
  </si>
  <si>
    <t>海洋路串场河大桥东侧球机</t>
  </si>
  <si>
    <r>
      <rPr>
        <sz val="10"/>
        <color rgb="FFFF0000"/>
        <rFont val="Courier New"/>
        <charset val="134"/>
      </rPr>
      <t>6.5</t>
    </r>
    <r>
      <rPr>
        <sz val="10"/>
        <color rgb="FFFF0000"/>
        <rFont val="宋体"/>
        <charset val="134"/>
      </rPr>
      <t>米</t>
    </r>
  </si>
  <si>
    <t>伍东中路西伏河桥西向东照</t>
  </si>
  <si>
    <t>需要对杆件进行修整，并拆除广告灯箱</t>
  </si>
  <si>
    <t>锦盛豪庭东区滨河路</t>
  </si>
  <si>
    <t>恒大帝景西北区西侧</t>
  </si>
  <si>
    <t>盐渎路盐城路</t>
  </si>
  <si>
    <t>热美公寓一层电梯口</t>
  </si>
  <si>
    <t>壁装/吊装</t>
  </si>
  <si>
    <t>海阔路水元素丁字路口</t>
  </si>
  <si>
    <t>财富港北门丁字路口西侧</t>
  </si>
  <si>
    <t>借红绿灯抓拍相机杆件</t>
  </si>
  <si>
    <t>新苑店尚酷电竞技馆门口</t>
  </si>
  <si>
    <t>新怡别墅涵洞东侧电线杆</t>
  </si>
  <si>
    <t>开放大道范公路向南100米</t>
  </si>
  <si>
    <t>新河嘉园西南角西伏河边</t>
  </si>
  <si>
    <t>金地中心东侧</t>
  </si>
  <si>
    <t>聚龙湖西公交站南5米</t>
  </si>
  <si>
    <t>按照1球两人脸枪改造</t>
  </si>
  <si>
    <t>华夏路，世纪大道东侧50米</t>
  </si>
  <si>
    <t>恒大帝景南区35栋楼顶</t>
  </si>
  <si>
    <t>1米</t>
  </si>
  <si>
    <t>金地中心6栋楼顶</t>
  </si>
  <si>
    <t>新悦城26栋楼顶</t>
  </si>
  <si>
    <t>金融城16号楼高空</t>
  </si>
  <si>
    <t>恒大帝景18号楼高空</t>
  </si>
  <si>
    <t>中江嘉城</t>
  </si>
  <si>
    <t>四季金辉</t>
  </si>
  <si>
    <t>海棠金茂府</t>
  </si>
  <si>
    <t>花样年华</t>
  </si>
  <si>
    <t>25米</t>
  </si>
  <si>
    <t>范公路与伏榆路</t>
  </si>
  <si>
    <t>新都路小学东北角</t>
  </si>
  <si>
    <t>阳光北路与滨河路</t>
  </si>
  <si>
    <t>世纪大道串场河大桥西侧球机</t>
  </si>
  <si>
    <t>需要用6.5米杆件</t>
  </si>
  <si>
    <t>世纪大道串场河大桥东侧球机</t>
  </si>
  <si>
    <t>伍佑派出所球机</t>
  </si>
  <si>
    <t>聚亨路串场河大桥东侧球机</t>
  </si>
  <si>
    <t>盐渎路串场河桥西侧球机</t>
  </si>
  <si>
    <t>盐渎路串场河桥东侧球机</t>
  </si>
  <si>
    <t>开放大道与园区路西</t>
  </si>
  <si>
    <t>开放大道与园区路</t>
  </si>
  <si>
    <t>开放大道与新盐路</t>
  </si>
  <si>
    <t>开放大道与构港东</t>
  </si>
  <si>
    <t>构港一组与盐通高速铁路</t>
  </si>
  <si>
    <t>伍东二组</t>
  </si>
  <si>
    <t>南、西、北</t>
  </si>
  <si>
    <t>伍东中路与南环路南侧</t>
  </si>
  <si>
    <t>东、南</t>
  </si>
  <si>
    <t>开放大道与伍东隧道</t>
  </si>
  <si>
    <t>伍东村一组大闸河</t>
  </si>
  <si>
    <t>民兵训练基地</t>
  </si>
  <si>
    <t>33.306274</t>
  </si>
  <si>
    <t>盐南新盐道与雷达部队交界</t>
  </si>
  <si>
    <t>120.240333</t>
  </si>
  <si>
    <t>33.303012</t>
  </si>
  <si>
    <t>锦绣花园北门东侧</t>
  </si>
  <si>
    <t>33.309959</t>
  </si>
  <si>
    <t>生生超市</t>
  </si>
  <si>
    <t>33.309948</t>
  </si>
  <si>
    <t>锦绣花园北门东河边东</t>
  </si>
  <si>
    <t>伍东村村部北</t>
  </si>
  <si>
    <t>伍东村三组南环路北侧</t>
  </si>
  <si>
    <t>构港村六组</t>
  </si>
  <si>
    <t>西、北</t>
  </si>
  <si>
    <t>伍佑卫生院北侧</t>
  </si>
  <si>
    <t>人脸抓拍（洋桥小区）</t>
  </si>
  <si>
    <t>盐南玉带路串场河边</t>
  </si>
  <si>
    <t>盐南串场河珠溪浴室</t>
  </si>
  <si>
    <t>盐南开放大道与顺喜宾馆</t>
  </si>
  <si>
    <t>盐南顺喜宾馆与开放大道</t>
  </si>
  <si>
    <t>盐南新东南路盐通高速铁路</t>
  </si>
  <si>
    <t>开放大道中国石油</t>
  </si>
  <si>
    <t>公铭路与橡胶厂南侧</t>
  </si>
  <si>
    <t>东、北</t>
  </si>
  <si>
    <t>盐南开放大道与公铭路交界口</t>
  </si>
  <si>
    <t>盐南老人民路南端</t>
  </si>
  <si>
    <t>解放路与伍冈路交界口</t>
  </si>
  <si>
    <r>
      <rPr>
        <sz val="10"/>
        <color rgb="FFFF0000"/>
        <rFont val="Courier New"/>
        <charset val="134"/>
      </rPr>
      <t>3.5</t>
    </r>
    <r>
      <rPr>
        <sz val="10"/>
        <color rgb="FFFF0000"/>
        <rFont val="宋体"/>
        <charset val="134"/>
      </rPr>
      <t>米</t>
    </r>
  </si>
  <si>
    <t>盐南解放路与伍冈路交界口</t>
  </si>
  <si>
    <t>120.202289</t>
  </si>
  <si>
    <t>33.285476</t>
  </si>
  <si>
    <t>盐南解放路南端</t>
  </si>
  <si>
    <t>伍佑西路与湖滨路</t>
  </si>
  <si>
    <t>盐南龙湖美墅</t>
  </si>
  <si>
    <t>盐洛高速与伍冈路南</t>
  </si>
  <si>
    <t>1.5米</t>
  </si>
  <si>
    <t>盐南武林生产河桥</t>
  </si>
  <si>
    <t>借公安杆</t>
  </si>
  <si>
    <t>盐南武林高产河桥</t>
  </si>
  <si>
    <t>盐南宏心村五组</t>
  </si>
  <si>
    <t>2米</t>
  </si>
  <si>
    <t>盐南宏心大干河桥</t>
  </si>
  <si>
    <t>东，西</t>
  </si>
  <si>
    <t>方舱医院东</t>
  </si>
  <si>
    <t>富民路与宏心五组交界</t>
  </si>
  <si>
    <t>盐南宏心九组告诉往南</t>
  </si>
  <si>
    <t>借臂</t>
  </si>
  <si>
    <t>南，北</t>
  </si>
  <si>
    <t>珠溪路与永民路交界</t>
  </si>
  <si>
    <t>盐南永明8组</t>
  </si>
  <si>
    <t>盐南大干河东与伍西交界</t>
  </si>
  <si>
    <t>盐南公荡九组与亭湖交界</t>
  </si>
  <si>
    <t>公荡村公汤大队</t>
  </si>
  <si>
    <t>严家七组</t>
  </si>
  <si>
    <t>东，西，南，北</t>
  </si>
  <si>
    <t>严家公墓西南角</t>
  </si>
  <si>
    <t>东，西，北</t>
  </si>
  <si>
    <t>严家公墓西头</t>
  </si>
  <si>
    <t>严家公墓停车场</t>
  </si>
  <si>
    <t>球机照停车场，结构化照东，西</t>
  </si>
  <si>
    <t>壹书邻里北</t>
  </si>
  <si>
    <r>
      <rPr>
        <sz val="10"/>
        <rFont val="Courier New"/>
        <charset val="134"/>
      </rPr>
      <t>6.5</t>
    </r>
    <r>
      <rPr>
        <sz val="10"/>
        <rFont val="宋体"/>
        <charset val="134"/>
      </rPr>
      <t>米</t>
    </r>
  </si>
  <si>
    <t>西，东北路口</t>
  </si>
  <si>
    <t>壹书邻里 伍佑港桥</t>
  </si>
  <si>
    <t>枪机往南，球机照东北路口</t>
  </si>
  <si>
    <t>伍佑港与新场线交界</t>
  </si>
  <si>
    <t>东，西北路口</t>
  </si>
  <si>
    <t>秋实路与玉棠路交界西</t>
  </si>
  <si>
    <t>结构化往北，球机往南</t>
  </si>
  <si>
    <t>秋实路与玉棠路交界东</t>
  </si>
  <si>
    <t>黄巷四组与开放大道交界</t>
  </si>
  <si>
    <t>120.2629E</t>
  </si>
  <si>
    <t>33.2675N</t>
  </si>
  <si>
    <t>盐南黄巷村居委会</t>
  </si>
  <si>
    <t>120.2607E</t>
  </si>
  <si>
    <t>33.2693N</t>
  </si>
  <si>
    <t>盐南黄巷四组与开放大道</t>
  </si>
  <si>
    <t>120.2626E</t>
  </si>
  <si>
    <t>33.2672N</t>
  </si>
  <si>
    <t>民主社区居委会</t>
  </si>
  <si>
    <t>西北方向照</t>
  </si>
  <si>
    <t>堂子巷南端</t>
  </si>
  <si>
    <t>西，北</t>
  </si>
  <si>
    <t>冶匠巷南端</t>
  </si>
  <si>
    <t>西，北，球机往东</t>
  </si>
  <si>
    <t>韦家巷南端</t>
  </si>
  <si>
    <t>1米抱杆装横臂</t>
  </si>
  <si>
    <t>一个北，一个照东边巷口</t>
  </si>
  <si>
    <t>野鸡巷南端</t>
  </si>
  <si>
    <t>往北</t>
  </si>
  <si>
    <t>串场河南端</t>
  </si>
  <si>
    <t>北，东</t>
  </si>
  <si>
    <t>野鸡巷中段</t>
  </si>
  <si>
    <t>冶匠巷中段</t>
  </si>
  <si>
    <t>韦家巷中段</t>
  </si>
  <si>
    <t>卫前巷中段</t>
  </si>
  <si>
    <t>冶匠巷棋牌室</t>
  </si>
  <si>
    <t>富民巷停车场</t>
  </si>
  <si>
    <t>南，球机照停车场</t>
  </si>
  <si>
    <t>伍佑消防站门口</t>
  </si>
  <si>
    <t>公铭路北端与东包厂东钉子路口</t>
  </si>
  <si>
    <t>龙王滩停车场西侧</t>
  </si>
  <si>
    <t>白虎桥东侧</t>
  </si>
  <si>
    <t>铁绳桥停车场</t>
  </si>
  <si>
    <t>经贸学院对面马路西</t>
  </si>
  <si>
    <t>照西北方向佳家小厨门口</t>
  </si>
  <si>
    <t>南海流量经济港南侧楼西南角</t>
  </si>
  <si>
    <t>高空</t>
  </si>
  <si>
    <t>高空定制支架</t>
  </si>
  <si>
    <t>照西南</t>
  </si>
  <si>
    <t>南海流量经济港北侧楼东北角</t>
  </si>
  <si>
    <t>照东北</t>
  </si>
  <si>
    <t>珠溪铭苑16号楼顶</t>
  </si>
  <si>
    <t>照北</t>
  </si>
  <si>
    <t>永明悦来府16号楼顶西北角</t>
  </si>
  <si>
    <t>照西北</t>
  </si>
  <si>
    <t>福兴7组与西环路交界</t>
  </si>
  <si>
    <t xml:space="preserve"> 借公安杆</t>
  </si>
  <si>
    <t>福兴7组</t>
  </si>
  <si>
    <t>福兴7组与富民路交界</t>
  </si>
  <si>
    <t>福兴7组永严河桥西侧</t>
  </si>
  <si>
    <t>福兴7组严家团结河北机耕桥东侧</t>
  </si>
  <si>
    <t>福兴7组与新204交界路口</t>
  </si>
  <si>
    <t>福兴8组蟹塘东侧</t>
  </si>
  <si>
    <t>福兴3组老村部西侧</t>
  </si>
  <si>
    <t>新长线东侧</t>
  </si>
  <si>
    <t>南，北，西</t>
  </si>
  <si>
    <t>伍东村一组农庄河桥北</t>
  </si>
  <si>
    <t>南，球机往北</t>
  </si>
  <si>
    <t>伍东村2组花木场</t>
  </si>
  <si>
    <t>球机往东南照</t>
  </si>
  <si>
    <t>伍佑派出所南侧伍佑中学公交站台北侧</t>
  </si>
  <si>
    <t>伍佑中学东门口</t>
  </si>
  <si>
    <t>玉带路与北街交叉口</t>
  </si>
  <si>
    <t>球机北，枪机东</t>
  </si>
  <si>
    <t>玉带路与场曙巷岔口</t>
  </si>
  <si>
    <t>球机照东南，枪机照东北</t>
  </si>
  <si>
    <t>联瑞巷10号门口</t>
  </si>
  <si>
    <t>球机往北</t>
  </si>
  <si>
    <t>虹桥路27号门口</t>
  </si>
  <si>
    <t>球机往西，枪机往东</t>
  </si>
  <si>
    <t>玉带路与邮局机房交叉处</t>
  </si>
  <si>
    <t>育才路30号门口</t>
  </si>
  <si>
    <t>北街34号门口</t>
  </si>
  <si>
    <t>滩子边3#公厕</t>
  </si>
  <si>
    <t>谭正江西侧路口</t>
  </si>
  <si>
    <t>借杆</t>
  </si>
  <si>
    <t>枪机往西，球机往东</t>
  </si>
  <si>
    <t>公路西河与排污河交界处</t>
  </si>
  <si>
    <t>两个枪机一个球机东西北</t>
  </si>
  <si>
    <t>开放大道与草莓园交界处北</t>
  </si>
  <si>
    <t xml:space="preserve">东，西 </t>
  </si>
  <si>
    <t>草莓园南入口</t>
  </si>
  <si>
    <t>一个球机南，一个枪机朝北</t>
  </si>
  <si>
    <t>343国道与旅游公路交界处</t>
  </si>
  <si>
    <t>343国道与开放大道交界处</t>
  </si>
  <si>
    <t>易腐垃圾处理站</t>
  </si>
  <si>
    <t>黄港二组铁路涵洞</t>
  </si>
  <si>
    <t>黄港二组东伏河东农庄路杨存义门口</t>
  </si>
  <si>
    <t>二组赵迎东门口</t>
  </si>
  <si>
    <t>王国存屋后</t>
  </si>
  <si>
    <t>西，南</t>
  </si>
  <si>
    <t>排涝河闸口</t>
  </si>
  <si>
    <t>东，南</t>
  </si>
  <si>
    <t>一组涵洞</t>
  </si>
  <si>
    <t>东，南，西</t>
  </si>
  <si>
    <t>柏汉松十字路口</t>
  </si>
  <si>
    <t>北，南</t>
  </si>
  <si>
    <t>陈书华门口</t>
  </si>
  <si>
    <t>水产黄水河桥北</t>
  </si>
  <si>
    <t>伍佑水产村部</t>
  </si>
  <si>
    <t>四组王秋明门口</t>
  </si>
  <si>
    <t>胜利河北与生产河北</t>
  </si>
  <si>
    <t>旅游公路驿站南</t>
  </si>
  <si>
    <t>经贸高级职业学校</t>
  </si>
  <si>
    <t>高港村六组水厂西侧</t>
  </si>
  <si>
    <t>构港伍龙河桥</t>
  </si>
  <si>
    <t>构港老六组伍龙桥</t>
  </si>
  <si>
    <t>构港一组中心路柏宝权田</t>
  </si>
  <si>
    <t>十四总与东伏河两河交界</t>
  </si>
  <si>
    <t>构港盐洛高速变道路</t>
  </si>
  <si>
    <t>构港园区路南头</t>
  </si>
  <si>
    <t>构港老十组农庄路柏汉军</t>
  </si>
  <si>
    <t>构港生产河桥</t>
  </si>
  <si>
    <t>伍佑港闸</t>
  </si>
  <si>
    <t>构港村安置区</t>
  </si>
  <si>
    <t>园区路西路西头</t>
  </si>
  <si>
    <t>范公路(中心路西）</t>
  </si>
  <si>
    <t>康居路，长海路</t>
  </si>
  <si>
    <t>120.20452  120.205889</t>
  </si>
  <si>
    <t>33.315132  33.319333</t>
  </si>
  <si>
    <t>人民南路，华师路</t>
  </si>
  <si>
    <t>人民南路，玉棠路</t>
  </si>
  <si>
    <t>解放南路，盐仓路</t>
  </si>
  <si>
    <t xml:space="preserve">120.193856 
120.193761
120.194713
120.194500 </t>
  </si>
  <si>
    <t>33.297461
33.296916
33.296928
33.297522</t>
  </si>
  <si>
    <t>东，南，西，北</t>
  </si>
  <si>
    <t>科技路，盐仓路</t>
  </si>
  <si>
    <t>120.188962
120.191213
120.188274
120.188304</t>
  </si>
  <si>
    <t>33.295245
33.298486
33.294645
33.295249</t>
  </si>
  <si>
    <t>博师路，盐仓路</t>
  </si>
  <si>
    <t>120.185393
120.185434
120.184764
120.184733</t>
  </si>
  <si>
    <t>33.293864
33.293303
33.293318
33.293878</t>
  </si>
  <si>
    <t>科城西路，盐仓路</t>
  </si>
  <si>
    <t>120.182367
120.182373
120.181785
120.181715</t>
  </si>
  <si>
    <t>33.29217
33.292749
33.292189
33.292734</t>
  </si>
  <si>
    <t>育才路，长海路</t>
  </si>
  <si>
    <t>120.174824
120.194977</t>
  </si>
  <si>
    <t>33.310337
33.310379</t>
  </si>
  <si>
    <t>人民路，长海路</t>
  </si>
  <si>
    <t>120.197142
120.197251
120.196481
120.196436</t>
  </si>
  <si>
    <t>33.311914
33.311491
33.311483
33.311928</t>
  </si>
  <si>
    <t>人民南路，济棠路</t>
  </si>
  <si>
    <t>吉安路，人民南路</t>
  </si>
  <si>
    <t>120.199371
120.200203</t>
  </si>
  <si>
    <t>33.307774
33.308370</t>
  </si>
  <si>
    <t>吉安路，康庄路</t>
  </si>
  <si>
    <t>120.204168
120.196857</t>
  </si>
  <si>
    <t>33.310007
33.315929</t>
  </si>
  <si>
    <t>步湖路，康居路</t>
  </si>
  <si>
    <t>120.210096
120.210088
120.209401</t>
  </si>
  <si>
    <t>33.308367
33.308535
33.309003</t>
  </si>
  <si>
    <t>南，西，北</t>
  </si>
  <si>
    <t>人民南路，步湖路</t>
  </si>
  <si>
    <t>120.202562
120.210250
120.202218</t>
  </si>
  <si>
    <t>33.306272
33.307904
33.305708</t>
  </si>
  <si>
    <t>育才路，步湖路</t>
  </si>
  <si>
    <t>120.198581
120.199047
120.198596
120.198348</t>
  </si>
  <si>
    <t>33.304622
33.304253
33.304310
33.305114</t>
  </si>
  <si>
    <t>胜利路，步湖路</t>
  </si>
  <si>
    <t>120.196989
120.196207</t>
  </si>
  <si>
    <t>33.303389
33.303960</t>
  </si>
  <si>
    <t>解放南路，步湖路</t>
  </si>
  <si>
    <t>120.19163
120.191710
120.185945
120.190900</t>
  </si>
  <si>
    <t>33.301908
33.301298
33.308808
33.301753</t>
  </si>
  <si>
    <t>科技路，步湖路</t>
  </si>
  <si>
    <t>120.186098
120.186124
120.190492
120.182717</t>
  </si>
  <si>
    <t>33.299522
33.299018
33.302998
33.296399</t>
  </si>
  <si>
    <t>科技路，博师路</t>
  </si>
  <si>
    <t>120.182679
120.182908
120.182451
120.182338</t>
  </si>
  <si>
    <t>33.297824
33.296155
33.297333
33.296648</t>
  </si>
  <si>
    <t>环城西路，步湖路</t>
  </si>
  <si>
    <t>120.179845
120.179410
120.179978</t>
  </si>
  <si>
    <t>33.296425
33.295834
33.295914</t>
  </si>
  <si>
    <t>解放南路，新跃路</t>
  </si>
  <si>
    <t>120.197066
120.197052
120.196270
120.196282</t>
  </si>
  <si>
    <t>33.29402
33.293579
33.293487
33.293947</t>
  </si>
  <si>
    <t>科技路，新跃路</t>
  </si>
  <si>
    <t>120.191509
120.191583
120.192782
120.190967</t>
  </si>
  <si>
    <t>33.291449
33.291060
33.289319
33.291442</t>
  </si>
  <si>
    <t>博师路，新跃路</t>
  </si>
  <si>
    <t>120.188107
120.188071
120.187553
120.187542</t>
  </si>
  <si>
    <t>33.289889
33.289453
33.289349
33.289852</t>
  </si>
  <si>
    <t>科城西路，新跃路</t>
  </si>
  <si>
    <t>120.185034
120.185193
120.184542</t>
  </si>
  <si>
    <t>33.288492
33.288001
33.288568</t>
  </si>
  <si>
    <t>科城西路，润海路</t>
  </si>
  <si>
    <t>120.186975
120.190211</t>
  </si>
  <si>
    <t>33.285680
33.286417</t>
  </si>
  <si>
    <t>东，北</t>
  </si>
  <si>
    <t>博师路，润海路</t>
  </si>
  <si>
    <t>120.190042
120.190529
120.190855
120.189464</t>
  </si>
  <si>
    <t>33.286978
33.287164
33.286419
33.287036</t>
  </si>
  <si>
    <t>科技路，润海路</t>
  </si>
  <si>
    <t>120.193525
120.193558
120.193020
120.193101</t>
  </si>
  <si>
    <t>33.288651
33.288371
33.288267
33.288593</t>
  </si>
  <si>
    <t>解放南路，吉安路</t>
  </si>
  <si>
    <t>120.189902
120.189912
120.189035
120.190098</t>
  </si>
  <si>
    <t>33.304364
33.303875
33.303772
33.303809</t>
  </si>
  <si>
    <t>科技路，吉安路</t>
  </si>
  <si>
    <t>120.184431
120.190033
120.183893
120.191442</t>
  </si>
  <si>
    <t>33.30195
33.303744
33.301413
33.298645</t>
  </si>
  <si>
    <t>博师路，吉安路</t>
  </si>
  <si>
    <t>120.180967
120.191442
120.174449
120.180366</t>
  </si>
  <si>
    <t>33.300338
33.298645
33.305220
33.300322</t>
  </si>
  <si>
    <t>科教路，长海路</t>
  </si>
  <si>
    <t>科技路，长海路</t>
  </si>
  <si>
    <t>八营路，南环路辅道</t>
  </si>
  <si>
    <t>八营路，金海路</t>
  </si>
  <si>
    <t>120.209021
120.208898
120.209143</t>
  </si>
  <si>
    <t>33.322113
33.321567
33.321415</t>
  </si>
  <si>
    <t>八营路，学海路</t>
  </si>
  <si>
    <t>120.207724
120.206670
120.207385</t>
  </si>
  <si>
    <t>33.323372
33.323315
33.324057</t>
  </si>
  <si>
    <t>八营路，蓝海路</t>
  </si>
  <si>
    <t>120.205212
120.204813
120.204705</t>
  </si>
  <si>
    <t>33.325969
33.326028
33.326583</t>
  </si>
  <si>
    <t>八营路，纳海路</t>
  </si>
  <si>
    <t>120.201925
120.201440
120.201388</t>
  </si>
  <si>
    <t>33.328535
33.328345
33.328978</t>
  </si>
  <si>
    <t>八营路，阅海路</t>
  </si>
  <si>
    <t>120.199478
120.199112
120.198943</t>
  </si>
  <si>
    <t>33.329847
33.329767
33.330355</t>
  </si>
  <si>
    <t>滨河路，蔚蓝水岸南侧支路</t>
  </si>
  <si>
    <t>120.177573
120.177468
120.177393</t>
  </si>
  <si>
    <t>33.344052
33.344013
33.344264</t>
  </si>
  <si>
    <t>新建/借公安杆件</t>
  </si>
  <si>
    <t>滨河路，海缘路</t>
  </si>
  <si>
    <t>120.17343
120.173486
120.173088</t>
  </si>
  <si>
    <t>33.349232
33.349206
33.349459</t>
  </si>
  <si>
    <t>新建/共用杆</t>
  </si>
  <si>
    <t>滨河路，鹿鸣路</t>
  </si>
  <si>
    <t>120.16052
120.160347
120.160131
120.160334</t>
  </si>
  <si>
    <t>33.362394
33.362324
33.362617
33.362586</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</si>
</sst>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804]* #,##0.0_ ;_ [$¥-804]* \-#,##0.0_ ;_ [$¥-804]* &quot;-&quot;??_ ;_ @_ "/>
    <numFmt numFmtId="177" formatCode="0.000000_ "/>
    <numFmt numFmtId="178" formatCode="0.00_);[Red]\(0.00\)"/>
    <numFmt numFmtId="179" formatCode="0.00_ "/>
    <numFmt numFmtId="180" formatCode="\¥#,##0.00_);[Red]\(\¥#,##0.00\)"/>
  </numFmts>
  <fonts count="43">
    <font>
      <sz val="11"/>
      <color theme="1"/>
      <name val="宋体"/>
      <charset val="134"/>
      <scheme val="minor"/>
    </font>
    <font>
      <sz val="11"/>
      <color rgb="FFFF0000"/>
      <name val="宋体"/>
      <charset val="134"/>
      <scheme val="minor"/>
    </font>
    <font>
      <sz val="11"/>
      <name val="宋体"/>
      <charset val="134"/>
    </font>
    <font>
      <sz val="18"/>
      <color theme="1"/>
      <name val="方正小标宋_GBK"/>
      <charset val="134"/>
    </font>
    <font>
      <b/>
      <sz val="11"/>
      <name val="方正黑体_GBK"/>
      <charset val="134"/>
    </font>
    <font>
      <sz val="10"/>
      <name val="宋体"/>
      <charset val="134"/>
    </font>
    <font>
      <sz val="10"/>
      <name val="Courier New"/>
      <charset val="134"/>
    </font>
    <font>
      <sz val="10"/>
      <color rgb="FFFF0000"/>
      <name val="Courier New"/>
      <charset val="134"/>
    </font>
    <font>
      <sz val="10"/>
      <color rgb="FFFF0000"/>
      <name val="宋体"/>
      <charset val="134"/>
    </font>
    <font>
      <sz val="11"/>
      <name val="宋体"/>
      <charset val="134"/>
      <scheme val="minor"/>
    </font>
    <font>
      <sz val="10"/>
      <color theme="1"/>
      <name val="宋体"/>
      <charset val="134"/>
      <scheme val="minor"/>
    </font>
    <font>
      <sz val="10"/>
      <color rgb="FFFF0000"/>
      <name val="宋体"/>
      <charset val="134"/>
      <scheme val="minor"/>
    </font>
    <font>
      <sz val="11"/>
      <color rgb="FF000000"/>
      <name val="宋体"/>
      <charset val="134"/>
    </font>
    <font>
      <sz val="12"/>
      <name val="宋体"/>
      <charset val="134"/>
    </font>
    <font>
      <sz val="18"/>
      <name val="方正小标宋_GBK"/>
      <charset val="134"/>
    </font>
    <font>
      <b/>
      <sz val="10"/>
      <name val="宋体"/>
      <charset val="134"/>
      <scheme val="major"/>
    </font>
    <font>
      <sz val="10"/>
      <name val="宋体"/>
      <charset val="134"/>
      <scheme val="major"/>
    </font>
    <font>
      <sz val="10"/>
      <name val="宋体"/>
      <charset val="134"/>
      <scheme val="minor"/>
    </font>
    <font>
      <b/>
      <sz val="11"/>
      <name val="宋体"/>
      <charset val="134"/>
      <scheme val="minor"/>
    </font>
    <font>
      <sz val="16"/>
      <color theme="1"/>
      <name val="方正小标宋_GBK"/>
      <charset val="134"/>
    </font>
    <font>
      <sz val="11"/>
      <color theme="1"/>
      <name val="方正黑体_GBK"/>
      <charset val="134"/>
    </font>
    <font>
      <sz val="11"/>
      <color theme="1"/>
      <name val="宋体"/>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2" borderId="2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2"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3" borderId="24" applyNumberFormat="0" applyAlignment="0" applyProtection="0">
      <alignment vertical="center"/>
    </xf>
    <xf numFmtId="0" fontId="32" fillId="4" borderId="25" applyNumberFormat="0" applyAlignment="0" applyProtection="0">
      <alignment vertical="center"/>
    </xf>
    <xf numFmtId="0" fontId="33" fillId="4" borderId="24" applyNumberFormat="0" applyAlignment="0" applyProtection="0">
      <alignment vertical="center"/>
    </xf>
    <xf numFmtId="0" fontId="34" fillId="5" borderId="26" applyNumberFormat="0" applyAlignment="0" applyProtection="0">
      <alignment vertical="center"/>
    </xf>
    <xf numFmtId="0" fontId="35" fillId="0" borderId="27" applyNumberFormat="0" applyFill="0" applyAlignment="0" applyProtection="0">
      <alignment vertical="center"/>
    </xf>
    <xf numFmtId="0" fontId="36" fillId="0" borderId="28" applyNumberFormat="0" applyFill="0" applyAlignment="0" applyProtection="0">
      <alignment vertical="center"/>
    </xf>
    <xf numFmtId="0" fontId="37" fillId="6" borderId="0" applyNumberFormat="0" applyBorder="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40" fillId="32" borderId="0" applyNumberFormat="0" applyBorder="0" applyAlignment="0" applyProtection="0">
      <alignment vertical="center"/>
    </xf>
    <xf numFmtId="0" fontId="2" fillId="0" borderId="0">
      <alignment vertical="center"/>
    </xf>
    <xf numFmtId="0" fontId="0" fillId="0" borderId="0">
      <alignment vertical="center"/>
    </xf>
    <xf numFmtId="176" fontId="0" fillId="0" borderId="0"/>
    <xf numFmtId="0" fontId="0" fillId="0" borderId="0">
      <alignment vertical="center"/>
    </xf>
  </cellStyleXfs>
  <cellXfs count="116">
    <xf numFmtId="0" fontId="0" fillId="0" borderId="0" xfId="0">
      <alignment vertical="center"/>
    </xf>
    <xf numFmtId="0" fontId="1" fillId="0" borderId="0" xfId="0" applyFont="1" applyFill="1">
      <alignment vertical="center"/>
    </xf>
    <xf numFmtId="0" fontId="2" fillId="0" borderId="0" xfId="0" applyFont="1" applyFill="1" applyAlignment="1">
      <alignment vertical="center"/>
    </xf>
    <xf numFmtId="0" fontId="0" fillId="0" borderId="0" xfId="0" applyFill="1">
      <alignment vertical="center"/>
    </xf>
    <xf numFmtId="0" fontId="0" fillId="0" borderId="0" xfId="0" applyFill="1" applyAlignment="1">
      <alignment vertical="center" wrapText="1"/>
    </xf>
    <xf numFmtId="0" fontId="0" fillId="0" borderId="0" xfId="0" applyFill="1" applyAlignment="1">
      <alignment horizontal="left" vertical="center" wrapText="1"/>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0" fillId="0" borderId="1" xfId="0" applyFill="1" applyBorder="1" applyAlignment="1">
      <alignment horizontal="center" vertical="center" wrapText="1"/>
    </xf>
    <xf numFmtId="177" fontId="0" fillId="0" borderId="1" xfId="0" applyNumberFormat="1" applyFill="1" applyBorder="1" applyAlignment="1">
      <alignment horizontal="center" vertical="center"/>
    </xf>
    <xf numFmtId="0" fontId="0" fillId="0" borderId="1" xfId="0" applyFill="1" applyBorder="1">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1"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177" fontId="10" fillId="0" borderId="1" xfId="0" applyNumberFormat="1" applyFont="1" applyFill="1" applyBorder="1" applyAlignment="1">
      <alignment horizontal="center" vertical="center"/>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0" fillId="0" borderId="0" xfId="0" applyFill="1" applyAlignment="1">
      <alignment horizontal="center" vertical="center"/>
    </xf>
    <xf numFmtId="0" fontId="11"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left" vertical="center" wrapText="1"/>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0" fillId="0" borderId="0" xfId="0" applyAlignment="1">
      <alignmen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5" fillId="0" borderId="1" xfId="49" applyFont="1" applyFill="1" applyBorder="1" applyAlignment="1">
      <alignment horizontal="left" vertical="center" wrapText="1"/>
    </xf>
    <xf numFmtId="178" fontId="9" fillId="0" borderId="1" xfId="0" applyNumberFormat="1" applyFont="1" applyFill="1" applyBorder="1" applyAlignment="1">
      <alignment horizontal="center" vertical="center"/>
    </xf>
    <xf numFmtId="0" fontId="5" fillId="0" borderId="1" xfId="49" applyFont="1" applyFill="1" applyBorder="1" applyAlignment="1">
      <alignment vertical="center" wrapText="1"/>
    </xf>
    <xf numFmtId="0" fontId="16" fillId="0" borderId="1" xfId="0" applyFont="1" applyFill="1" applyBorder="1" applyAlignment="1">
      <alignment horizontal="left" vertical="center" wrapText="1"/>
    </xf>
    <xf numFmtId="0" fontId="17" fillId="0" borderId="1" xfId="0" applyFont="1" applyFill="1" applyBorder="1" applyAlignment="1">
      <alignment vertical="center" wrapText="1"/>
    </xf>
    <xf numFmtId="0" fontId="2" fillId="0" borderId="1" xfId="49" applyFont="1" applyBorder="1" applyAlignment="1">
      <alignment horizontal="center" vertical="center"/>
    </xf>
    <xf numFmtId="0" fontId="5" fillId="0" borderId="1" xfId="49" applyFont="1" applyBorder="1" applyAlignment="1">
      <alignment vertical="center" wrapText="1"/>
    </xf>
    <xf numFmtId="179" fontId="9" fillId="0" borderId="1" xfId="0" applyNumberFormat="1" applyFont="1" applyFill="1" applyBorder="1" applyAlignment="1">
      <alignment horizontal="center" vertical="center"/>
    </xf>
    <xf numFmtId="179" fontId="16" fillId="0" borderId="1"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Alignment="1">
      <alignment horizontal="center" vertical="center" wrapText="1"/>
    </xf>
    <xf numFmtId="0" fontId="5" fillId="0" borderId="0" xfId="0" applyFont="1" applyFill="1" applyAlignment="1">
      <alignment vertical="center" wrapText="1"/>
    </xf>
    <xf numFmtId="0" fontId="0" fillId="0" borderId="0" xfId="0" applyAlignment="1">
      <alignment horizontal="left" vertical="center" wrapText="1"/>
    </xf>
    <xf numFmtId="0" fontId="18" fillId="0" borderId="0" xfId="0" applyFont="1" applyFill="1">
      <alignment vertical="center"/>
    </xf>
    <xf numFmtId="0" fontId="9" fillId="0" borderId="0" xfId="0" applyFont="1" applyFill="1">
      <alignment vertical="center"/>
    </xf>
    <xf numFmtId="0" fontId="9" fillId="0" borderId="0" xfId="0" applyFont="1" applyFill="1" applyAlignment="1">
      <alignment vertical="center" wrapText="1"/>
    </xf>
    <xf numFmtId="0" fontId="9" fillId="0" borderId="0" xfId="0" applyFont="1" applyFill="1" applyAlignment="1">
      <alignment vertical="center"/>
    </xf>
    <xf numFmtId="0" fontId="14" fillId="0" borderId="0" xfId="0" applyFont="1" applyFill="1" applyAlignment="1">
      <alignment horizontal="center" vertical="center"/>
    </xf>
    <xf numFmtId="0" fontId="18" fillId="0" borderId="0" xfId="0" applyFont="1" applyFill="1" applyAlignment="1">
      <alignment vertical="center"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9" fillId="0" borderId="0" xfId="0" applyFont="1" applyFill="1" applyAlignment="1">
      <alignment horizontal="left" vertical="center" wrapText="1"/>
    </xf>
    <xf numFmtId="0" fontId="17" fillId="0" borderId="0" xfId="0" applyFont="1" applyFill="1" applyBorder="1" applyAlignment="1">
      <alignment horizontal="left" vertical="center" wrapText="1"/>
    </xf>
    <xf numFmtId="0" fontId="9" fillId="0" borderId="0" xfId="0" applyFont="1" applyFill="1" applyAlignment="1">
      <alignment horizontal="center" vertical="center" wrapText="1"/>
    </xf>
    <xf numFmtId="0" fontId="17" fillId="0" borderId="9" xfId="0" applyFont="1" applyFill="1" applyBorder="1" applyAlignment="1">
      <alignment horizontal="left" vertical="center" wrapTex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5" fillId="0" borderId="10" xfId="0" applyFont="1" applyFill="1" applyBorder="1" applyAlignment="1">
      <alignment vertical="center" wrapText="1"/>
    </xf>
    <xf numFmtId="0" fontId="15" fillId="0" borderId="1" xfId="0" applyFont="1" applyFill="1" applyBorder="1" applyAlignment="1">
      <alignment horizontal="left" vertical="center"/>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5" xfId="0" applyFont="1" applyFill="1" applyBorder="1" applyAlignment="1">
      <alignment horizontal="center" vertical="center" wrapText="1"/>
    </xf>
    <xf numFmtId="0" fontId="16" fillId="0" borderId="5" xfId="0" applyFont="1" applyFill="1" applyBorder="1" applyAlignment="1">
      <alignment horizontal="left" vertical="center" wrapText="1"/>
    </xf>
    <xf numFmtId="0" fontId="0" fillId="0" borderId="0" xfId="0" applyAlignment="1">
      <alignment vertical="center"/>
    </xf>
    <xf numFmtId="0" fontId="19" fillId="0" borderId="0" xfId="0" applyFont="1" applyFill="1" applyAlignment="1">
      <alignment horizontal="center"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180" fontId="20" fillId="0" borderId="12" xfId="0" applyNumberFormat="1" applyFont="1" applyFill="1" applyBorder="1" applyAlignment="1">
      <alignment horizontal="center" vertical="center"/>
    </xf>
    <xf numFmtId="0" fontId="20"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lignment horizontal="center" vertical="center"/>
    </xf>
    <xf numFmtId="0" fontId="21" fillId="0" borderId="15" xfId="0" applyFont="1" applyFill="1" applyBorder="1" applyAlignment="1">
      <alignment horizontal="left" vertical="center" wrapText="1"/>
    </xf>
    <xf numFmtId="0" fontId="21" fillId="0" borderId="1" xfId="0" applyFont="1" applyFill="1" applyBorder="1" applyAlignment="1">
      <alignment horizontal="left" vertical="center"/>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xf>
    <xf numFmtId="0" fontId="22" fillId="0" borderId="18" xfId="0" applyFont="1" applyFill="1" applyBorder="1" applyAlignment="1">
      <alignment horizontal="center" vertical="center"/>
    </xf>
    <xf numFmtId="0" fontId="21" fillId="0" borderId="19" xfId="0" applyNumberFormat="1" applyFont="1" applyFill="1" applyBorder="1" applyAlignment="1">
      <alignment horizontal="center" vertical="center"/>
    </xf>
    <xf numFmtId="0" fontId="0" fillId="0" borderId="20" xfId="0" applyFill="1" applyBorder="1" applyAlignment="1">
      <alignmen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 name="常规 7" xf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xdr:col>
      <xdr:colOff>0</xdr:colOff>
      <xdr:row>43</xdr:row>
      <xdr:rowOff>55245</xdr:rowOff>
    </xdr:to>
    <xdr:pic>
      <xdr:nvPicPr>
        <xdr:cNvPr id="2" name="图片 1"/>
        <xdr:cNvPicPr>
          <a:picLocks noChangeAspect="1"/>
        </xdr:cNvPicPr>
      </xdr:nvPicPr>
      <xdr:blipFill>
        <a:blip r:embed="rId1"/>
        <a:stretch>
          <a:fillRect/>
        </a:stretch>
      </xdr:blipFill>
      <xdr:spPr>
        <a:xfrm>
          <a:off x="6350" y="6350"/>
          <a:ext cx="12966700" cy="115931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15</xdr:col>
      <xdr:colOff>464820</xdr:colOff>
      <xdr:row>8</xdr:row>
      <xdr:rowOff>62865</xdr:rowOff>
    </xdr:to>
    <xdr:pic>
      <xdr:nvPicPr>
        <xdr:cNvPr id="2" name="图片 1" descr="宝龙公寓"/>
        <xdr:cNvPicPr>
          <a:picLocks noChangeAspect="1"/>
        </xdr:cNvPicPr>
      </xdr:nvPicPr>
      <xdr:blipFill>
        <a:blip r:embed="rId1"/>
        <a:stretch>
          <a:fillRect/>
        </a:stretch>
      </xdr:blipFill>
      <xdr:spPr>
        <a:xfrm>
          <a:off x="0" y="0"/>
          <a:ext cx="10466070" cy="3880485"/>
        </a:xfrm>
        <a:prstGeom prst="rect">
          <a:avLst/>
        </a:prstGeom>
      </xdr:spPr>
    </xdr:pic>
    <xdr:clientData/>
  </xdr:twoCellAnchor>
  <xdr:twoCellAnchor>
    <xdr:from>
      <xdr:col>0</xdr:col>
      <xdr:colOff>0</xdr:colOff>
      <xdr:row>9</xdr:row>
      <xdr:rowOff>0</xdr:rowOff>
    </xdr:from>
    <xdr:to>
      <xdr:col>8</xdr:col>
      <xdr:colOff>268605</xdr:colOff>
      <xdr:row>28</xdr:row>
      <xdr:rowOff>131445</xdr:rowOff>
    </xdr:to>
    <xdr:pic>
      <xdr:nvPicPr>
        <xdr:cNvPr id="3" name="图片 2" descr="魔力月光北楼4-23"/>
        <xdr:cNvPicPr>
          <a:picLocks noChangeAspect="1"/>
        </xdr:cNvPicPr>
      </xdr:nvPicPr>
      <xdr:blipFill>
        <a:blip r:embed="rId2"/>
        <a:stretch>
          <a:fillRect/>
        </a:stretch>
      </xdr:blipFill>
      <xdr:spPr>
        <a:xfrm>
          <a:off x="0" y="3989070"/>
          <a:ext cx="5602605" cy="3388995"/>
        </a:xfrm>
        <a:prstGeom prst="rect">
          <a:avLst/>
        </a:prstGeom>
      </xdr:spPr>
    </xdr:pic>
    <xdr:clientData/>
  </xdr:twoCellAnchor>
  <xdr:twoCellAnchor>
    <xdr:from>
      <xdr:col>9</xdr:col>
      <xdr:colOff>0</xdr:colOff>
      <xdr:row>9</xdr:row>
      <xdr:rowOff>0</xdr:rowOff>
    </xdr:from>
    <xdr:to>
      <xdr:col>16</xdr:col>
      <xdr:colOff>157480</xdr:colOff>
      <xdr:row>34</xdr:row>
      <xdr:rowOff>100965</xdr:rowOff>
    </xdr:to>
    <xdr:pic>
      <xdr:nvPicPr>
        <xdr:cNvPr id="4" name="图片 3" descr="魔力月光北楼24-25"/>
        <xdr:cNvPicPr>
          <a:picLocks noChangeAspect="1"/>
        </xdr:cNvPicPr>
      </xdr:nvPicPr>
      <xdr:blipFill>
        <a:blip r:embed="rId3"/>
        <a:stretch>
          <a:fillRect/>
        </a:stretch>
      </xdr:blipFill>
      <xdr:spPr>
        <a:xfrm>
          <a:off x="6000750" y="3989070"/>
          <a:ext cx="4824730" cy="4387215"/>
        </a:xfrm>
        <a:prstGeom prst="rect">
          <a:avLst/>
        </a:prstGeom>
      </xdr:spPr>
    </xdr:pic>
    <xdr:clientData/>
  </xdr:twoCellAnchor>
  <xdr:twoCellAnchor>
    <xdr:from>
      <xdr:col>0</xdr:col>
      <xdr:colOff>0</xdr:colOff>
      <xdr:row>34</xdr:row>
      <xdr:rowOff>0</xdr:rowOff>
    </xdr:from>
    <xdr:to>
      <xdr:col>7</xdr:col>
      <xdr:colOff>170815</xdr:colOff>
      <xdr:row>56</xdr:row>
      <xdr:rowOff>32385</xdr:rowOff>
    </xdr:to>
    <xdr:pic>
      <xdr:nvPicPr>
        <xdr:cNvPr id="5" name="图片 4" descr="魔力月光南楼8-23"/>
        <xdr:cNvPicPr>
          <a:picLocks noChangeAspect="1"/>
        </xdr:cNvPicPr>
      </xdr:nvPicPr>
      <xdr:blipFill>
        <a:blip r:embed="rId4"/>
        <a:stretch>
          <a:fillRect/>
        </a:stretch>
      </xdr:blipFill>
      <xdr:spPr>
        <a:xfrm>
          <a:off x="0" y="8275320"/>
          <a:ext cx="4838065" cy="3804285"/>
        </a:xfrm>
        <a:prstGeom prst="rect">
          <a:avLst/>
        </a:prstGeom>
      </xdr:spPr>
    </xdr:pic>
    <xdr:clientData/>
  </xdr:twoCellAnchor>
  <xdr:twoCellAnchor>
    <xdr:from>
      <xdr:col>9</xdr:col>
      <xdr:colOff>0</xdr:colOff>
      <xdr:row>36</xdr:row>
      <xdr:rowOff>0</xdr:rowOff>
    </xdr:from>
    <xdr:to>
      <xdr:col>16</xdr:col>
      <xdr:colOff>357505</xdr:colOff>
      <xdr:row>61</xdr:row>
      <xdr:rowOff>114935</xdr:rowOff>
    </xdr:to>
    <xdr:pic>
      <xdr:nvPicPr>
        <xdr:cNvPr id="6" name="图片 5" descr="魔力月光南楼24"/>
        <xdr:cNvPicPr>
          <a:picLocks noChangeAspect="1"/>
        </xdr:cNvPicPr>
      </xdr:nvPicPr>
      <xdr:blipFill>
        <a:blip r:embed="rId5"/>
        <a:stretch>
          <a:fillRect/>
        </a:stretch>
      </xdr:blipFill>
      <xdr:spPr>
        <a:xfrm>
          <a:off x="6000750" y="8618220"/>
          <a:ext cx="5024755" cy="4401185"/>
        </a:xfrm>
        <a:prstGeom prst="rect">
          <a:avLst/>
        </a:prstGeom>
      </xdr:spPr>
    </xdr:pic>
    <xdr:clientData/>
  </xdr:twoCellAnchor>
  <xdr:twoCellAnchor>
    <xdr:from>
      <xdr:col>0</xdr:col>
      <xdr:colOff>0</xdr:colOff>
      <xdr:row>62</xdr:row>
      <xdr:rowOff>0</xdr:rowOff>
    </xdr:from>
    <xdr:to>
      <xdr:col>8</xdr:col>
      <xdr:colOff>395605</xdr:colOff>
      <xdr:row>89</xdr:row>
      <xdr:rowOff>62230</xdr:rowOff>
    </xdr:to>
    <xdr:pic>
      <xdr:nvPicPr>
        <xdr:cNvPr id="7" name="图片 6" descr="05f60f7c8ab9343e654822a40a39e47"/>
        <xdr:cNvPicPr>
          <a:picLocks noChangeAspect="1"/>
        </xdr:cNvPicPr>
      </xdr:nvPicPr>
      <xdr:blipFill>
        <a:blip r:embed="rId6"/>
        <a:stretch>
          <a:fillRect/>
        </a:stretch>
      </xdr:blipFill>
      <xdr:spPr>
        <a:xfrm>
          <a:off x="0" y="13075920"/>
          <a:ext cx="5729605" cy="469138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zoomScale="115" zoomScaleNormal="115" workbookViewId="0">
      <selection activeCell="A1" sqref="A1:E1"/>
    </sheetView>
  </sheetViews>
  <sheetFormatPr defaultColWidth="8.75" defaultRowHeight="13.5" outlineLevelRow="5" outlineLevelCol="4"/>
  <cols>
    <col min="1" max="1" width="6" customWidth="1"/>
    <col min="2" max="2" width="25.375" customWidth="1"/>
    <col min="3" max="3" width="33.25" customWidth="1"/>
    <col min="4" max="4" width="17.75" customWidth="1"/>
    <col min="5" max="5" width="39" customWidth="1"/>
    <col min="9" max="9" width="11.5"/>
    <col min="13" max="13" width="15.75" customWidth="1"/>
    <col min="14" max="14" width="13.5" customWidth="1"/>
    <col min="16" max="16" width="12.25" customWidth="1"/>
    <col min="20" max="20" width="17.75" customWidth="1"/>
  </cols>
  <sheetData>
    <row r="1" ht="36.95" customHeight="1" spans="1:5">
      <c r="A1" s="100" t="s">
        <v>0</v>
      </c>
      <c r="B1" s="100"/>
      <c r="C1" s="100"/>
      <c r="D1" s="100"/>
      <c r="E1" s="100"/>
    </row>
    <row r="2" ht="29.1" customHeight="1" spans="1:5">
      <c r="A2" s="101" t="s">
        <v>1</v>
      </c>
      <c r="B2" s="102" t="s">
        <v>2</v>
      </c>
      <c r="C2" s="102" t="s">
        <v>3</v>
      </c>
      <c r="D2" s="103" t="s">
        <v>4</v>
      </c>
      <c r="E2" s="104" t="s">
        <v>5</v>
      </c>
    </row>
    <row r="3" s="99" customFormat="1" ht="66.95" customHeight="1" spans="1:5">
      <c r="A3" s="105">
        <v>1</v>
      </c>
      <c r="B3" s="106" t="s">
        <v>6</v>
      </c>
      <c r="C3" s="107" t="s">
        <v>7</v>
      </c>
      <c r="D3" s="108">
        <f>智慧安防村居补盲!G68</f>
        <v>0</v>
      </c>
      <c r="E3" s="109" t="s">
        <v>8</v>
      </c>
    </row>
    <row r="4" s="99" customFormat="1" ht="66.95" customHeight="1" spans="1:5">
      <c r="A4" s="105">
        <v>2</v>
      </c>
      <c r="B4" s="106" t="s">
        <v>9</v>
      </c>
      <c r="C4" s="110" t="s">
        <v>10</v>
      </c>
      <c r="D4" s="9">
        <f>公寓智慧管控!G24</f>
        <v>0</v>
      </c>
      <c r="E4" s="109" t="s">
        <v>11</v>
      </c>
    </row>
    <row r="5" s="99" customFormat="1" ht="66.95" customHeight="1" spans="1:5">
      <c r="A5" s="105">
        <v>3</v>
      </c>
      <c r="B5" s="106" t="s">
        <v>12</v>
      </c>
      <c r="C5" s="107" t="s">
        <v>13</v>
      </c>
      <c r="D5" s="9">
        <f>行业网联网平台及备件采购!G16</f>
        <v>0</v>
      </c>
      <c r="E5" s="109" t="s">
        <v>14</v>
      </c>
    </row>
    <row r="6" ht="62.1" customHeight="1" spans="1:5">
      <c r="A6" s="111" t="s">
        <v>15</v>
      </c>
      <c r="B6" s="112"/>
      <c r="C6" s="113"/>
      <c r="D6" s="114">
        <f>SUM(D3:D5)</f>
        <v>0</v>
      </c>
      <c r="E6" s="115"/>
    </row>
  </sheetData>
  <mergeCells count="2">
    <mergeCell ref="A1:E1"/>
    <mergeCell ref="A6:C6"/>
  </mergeCells>
  <printOptions horizontalCentered="1"/>
  <pageMargins left="0.554861111111111" right="0.554861111111111" top="0.60625" bottom="0.60625"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95"/>
  <sheetViews>
    <sheetView tabSelected="1" zoomScale="90" zoomScaleNormal="90" workbookViewId="0">
      <pane ySplit="2" topLeftCell="A62" activePane="bottomLeft" state="frozen"/>
      <selection/>
      <selection pane="bottomLeft" activeCell="A20" sqref="A20:G20"/>
    </sheetView>
  </sheetViews>
  <sheetFormatPr defaultColWidth="9.875" defaultRowHeight="14.25"/>
  <cols>
    <col min="1" max="1" width="5" style="50" customWidth="1"/>
    <col min="2" max="2" width="16" style="50" customWidth="1"/>
    <col min="3" max="3" width="71.125" style="51" customWidth="1"/>
    <col min="4" max="4" width="10.375" style="50" customWidth="1"/>
    <col min="5" max="5" width="9.5" style="50" customWidth="1"/>
    <col min="6" max="6" width="14.5" style="52" customWidth="1"/>
    <col min="7" max="7" width="14.75" style="53" customWidth="1"/>
    <col min="8" max="23" width="9.875" style="50"/>
    <col min="24" max="16343" width="7.75" style="50"/>
    <col min="16344" max="16373" width="9.875" style="50"/>
    <col min="16374" max="16384" width="9.875" style="76"/>
  </cols>
  <sheetData>
    <row r="1" s="50" customFormat="1" ht="30" customHeight="1" spans="1:7">
      <c r="A1" s="55" t="s">
        <v>6</v>
      </c>
      <c r="B1" s="55"/>
      <c r="C1" s="56"/>
      <c r="D1" s="55"/>
      <c r="E1" s="55"/>
      <c r="F1" s="55"/>
      <c r="G1" s="55"/>
    </row>
    <row r="2" s="50" customFormat="1" ht="30" customHeight="1" spans="1:7">
      <c r="A2" s="57" t="s">
        <v>1</v>
      </c>
      <c r="B2" s="57" t="s">
        <v>16</v>
      </c>
      <c r="C2" s="57" t="s">
        <v>17</v>
      </c>
      <c r="D2" s="57" t="s">
        <v>18</v>
      </c>
      <c r="E2" s="57" t="s">
        <v>19</v>
      </c>
      <c r="F2" s="57" t="s">
        <v>20</v>
      </c>
      <c r="G2" s="57" t="s">
        <v>4</v>
      </c>
    </row>
    <row r="3" s="50" customFormat="1" ht="30" customHeight="1" spans="1:7">
      <c r="A3" s="94" t="s">
        <v>21</v>
      </c>
      <c r="B3" s="94"/>
      <c r="C3" s="94"/>
      <c r="D3" s="94"/>
      <c r="E3" s="94"/>
      <c r="F3" s="94"/>
      <c r="G3" s="94"/>
    </row>
    <row r="4" s="50" customFormat="1" ht="30" customHeight="1" spans="1:7">
      <c r="A4" s="58" t="s">
        <v>22</v>
      </c>
      <c r="B4" s="58"/>
      <c r="C4" s="58"/>
      <c r="D4" s="59"/>
      <c r="E4" s="59"/>
      <c r="F4" s="59"/>
      <c r="G4" s="59"/>
    </row>
    <row r="5" s="50" customFormat="1" ht="298" customHeight="1" spans="1:7">
      <c r="A5" s="59">
        <v>1</v>
      </c>
      <c r="B5" s="59" t="s">
        <v>23</v>
      </c>
      <c r="C5" s="63" t="s">
        <v>24</v>
      </c>
      <c r="D5" s="59" t="s">
        <v>25</v>
      </c>
      <c r="E5" s="59">
        <v>123</v>
      </c>
      <c r="F5" s="59"/>
      <c r="G5" s="59">
        <f>F5*E5</f>
        <v>0</v>
      </c>
    </row>
    <row r="6" s="50" customFormat="1" ht="30" customHeight="1" spans="1:7">
      <c r="A6" s="58" t="s">
        <v>26</v>
      </c>
      <c r="B6" s="58"/>
      <c r="C6" s="58"/>
      <c r="D6" s="57"/>
      <c r="E6" s="57"/>
      <c r="F6" s="57"/>
      <c r="G6" s="59"/>
    </row>
    <row r="7" s="50" customFormat="1" ht="242.1" customHeight="1" spans="1:7">
      <c r="A7" s="59">
        <v>1</v>
      </c>
      <c r="B7" s="59" t="s">
        <v>27</v>
      </c>
      <c r="C7" s="63" t="s">
        <v>28</v>
      </c>
      <c r="D7" s="59" t="s">
        <v>29</v>
      </c>
      <c r="E7" s="59">
        <v>121</v>
      </c>
      <c r="F7" s="59"/>
      <c r="G7" s="59">
        <f t="shared" ref="G7:G18" si="0">F7*E7</f>
        <v>0</v>
      </c>
    </row>
    <row r="8" s="50" customFormat="1" ht="39.95" customHeight="1" spans="1:7">
      <c r="A8" s="59">
        <v>2</v>
      </c>
      <c r="B8" s="59" t="s">
        <v>30</v>
      </c>
      <c r="C8" s="63" t="s">
        <v>31</v>
      </c>
      <c r="D8" s="59" t="s">
        <v>29</v>
      </c>
      <c r="E8" s="59">
        <v>2</v>
      </c>
      <c r="F8" s="59"/>
      <c r="G8" s="59">
        <f t="shared" si="0"/>
        <v>0</v>
      </c>
    </row>
    <row r="9" s="50" customFormat="1" ht="39.95" customHeight="1" spans="1:7">
      <c r="A9" s="59">
        <v>3</v>
      </c>
      <c r="B9" s="59" t="s">
        <v>32</v>
      </c>
      <c r="C9" s="63" t="s">
        <v>33</v>
      </c>
      <c r="D9" s="59" t="s">
        <v>34</v>
      </c>
      <c r="E9" s="59">
        <v>121</v>
      </c>
      <c r="F9" s="59"/>
      <c r="G9" s="59">
        <f t="shared" si="0"/>
        <v>0</v>
      </c>
    </row>
    <row r="10" s="50" customFormat="1" ht="50.1" customHeight="1" spans="1:16380">
      <c r="A10" s="59">
        <v>4</v>
      </c>
      <c r="B10" s="59" t="s">
        <v>35</v>
      </c>
      <c r="C10" s="63" t="s">
        <v>36</v>
      </c>
      <c r="D10" s="59" t="s">
        <v>37</v>
      </c>
      <c r="E10" s="59">
        <v>121</v>
      </c>
      <c r="F10" s="59"/>
      <c r="G10" s="59">
        <f t="shared" si="0"/>
        <v>0</v>
      </c>
      <c r="XET10" s="76"/>
      <c r="XEU10" s="76"/>
      <c r="XEV10" s="76"/>
      <c r="XEW10" s="76"/>
      <c r="XEX10" s="76"/>
      <c r="XEY10" s="76"/>
      <c r="XEZ10" s="76"/>
    </row>
    <row r="11" s="50" customFormat="1" ht="39.95" customHeight="1" spans="1:7">
      <c r="A11" s="59">
        <v>5</v>
      </c>
      <c r="B11" s="59" t="s">
        <v>38</v>
      </c>
      <c r="C11" s="63" t="s">
        <v>39</v>
      </c>
      <c r="D11" s="59" t="s">
        <v>34</v>
      </c>
      <c r="E11" s="59">
        <v>121</v>
      </c>
      <c r="F11" s="59"/>
      <c r="G11" s="59">
        <f t="shared" si="0"/>
        <v>0</v>
      </c>
    </row>
    <row r="12" s="50" customFormat="1" ht="135" customHeight="1" spans="1:7">
      <c r="A12" s="59">
        <v>6</v>
      </c>
      <c r="B12" s="59" t="s">
        <v>40</v>
      </c>
      <c r="C12" s="63" t="s">
        <v>41</v>
      </c>
      <c r="D12" s="59" t="s">
        <v>34</v>
      </c>
      <c r="E12" s="59">
        <v>123</v>
      </c>
      <c r="F12" s="59"/>
      <c r="G12" s="59">
        <f t="shared" si="0"/>
        <v>0</v>
      </c>
    </row>
    <row r="13" s="50" customFormat="1" ht="120" customHeight="1" spans="1:7">
      <c r="A13" s="59">
        <v>7</v>
      </c>
      <c r="B13" s="59" t="s">
        <v>42</v>
      </c>
      <c r="C13" s="63" t="s">
        <v>43</v>
      </c>
      <c r="D13" s="59" t="s">
        <v>34</v>
      </c>
      <c r="E13" s="59">
        <v>123</v>
      </c>
      <c r="F13" s="59"/>
      <c r="G13" s="59">
        <f t="shared" si="0"/>
        <v>0</v>
      </c>
    </row>
    <row r="14" s="50" customFormat="1" ht="30" customHeight="1" spans="1:7">
      <c r="A14" s="59">
        <v>8</v>
      </c>
      <c r="B14" s="59" t="s">
        <v>44</v>
      </c>
      <c r="C14" s="63" t="s">
        <v>45</v>
      </c>
      <c r="D14" s="59" t="s">
        <v>34</v>
      </c>
      <c r="E14" s="59">
        <v>123</v>
      </c>
      <c r="F14" s="59"/>
      <c r="G14" s="59">
        <f t="shared" si="0"/>
        <v>0</v>
      </c>
    </row>
    <row r="15" s="50" customFormat="1" ht="74.1" customHeight="1" spans="1:7">
      <c r="A15" s="59">
        <v>9</v>
      </c>
      <c r="B15" s="59" t="s">
        <v>46</v>
      </c>
      <c r="C15" s="63" t="s">
        <v>47</v>
      </c>
      <c r="D15" s="59" t="s">
        <v>25</v>
      </c>
      <c r="E15" s="59">
        <v>123</v>
      </c>
      <c r="F15" s="59"/>
      <c r="G15" s="59">
        <f t="shared" si="0"/>
        <v>0</v>
      </c>
    </row>
    <row r="16" s="50" customFormat="1" ht="33" customHeight="1" spans="1:7">
      <c r="A16" s="59">
        <v>11</v>
      </c>
      <c r="B16" s="59" t="s">
        <v>48</v>
      </c>
      <c r="C16" s="63" t="s">
        <v>49</v>
      </c>
      <c r="D16" s="59" t="s">
        <v>50</v>
      </c>
      <c r="E16" s="59">
        <v>123</v>
      </c>
      <c r="F16" s="59"/>
      <c r="G16" s="59">
        <f t="shared" si="0"/>
        <v>0</v>
      </c>
    </row>
    <row r="17" s="50" customFormat="1" ht="33" customHeight="1" spans="1:7">
      <c r="A17" s="59">
        <v>12</v>
      </c>
      <c r="B17" s="59" t="s">
        <v>51</v>
      </c>
      <c r="C17" s="63" t="s">
        <v>52</v>
      </c>
      <c r="D17" s="59" t="s">
        <v>53</v>
      </c>
      <c r="E17" s="59">
        <v>1</v>
      </c>
      <c r="F17" s="59"/>
      <c r="G17" s="59">
        <f t="shared" si="0"/>
        <v>0</v>
      </c>
    </row>
    <row r="18" s="50" customFormat="1" ht="33" customHeight="1" spans="1:7">
      <c r="A18" s="59">
        <v>13</v>
      </c>
      <c r="B18" s="59" t="s">
        <v>54</v>
      </c>
      <c r="C18" s="63" t="s">
        <v>55</v>
      </c>
      <c r="D18" s="59" t="s">
        <v>53</v>
      </c>
      <c r="E18" s="59">
        <v>1</v>
      </c>
      <c r="F18" s="59"/>
      <c r="G18" s="59">
        <f t="shared" si="0"/>
        <v>0</v>
      </c>
    </row>
    <row r="19" s="50" customFormat="1" ht="30" customHeight="1" spans="1:7">
      <c r="A19" s="58" t="s">
        <v>56</v>
      </c>
      <c r="B19" s="58"/>
      <c r="C19" s="58"/>
      <c r="D19" s="58"/>
      <c r="E19" s="58"/>
      <c r="F19" s="58"/>
      <c r="G19" s="58"/>
    </row>
    <row r="20" s="50" customFormat="1" ht="30" customHeight="1" spans="1:7">
      <c r="A20" s="58" t="s">
        <v>22</v>
      </c>
      <c r="B20" s="58"/>
      <c r="C20" s="58"/>
      <c r="D20" s="57"/>
      <c r="E20" s="57"/>
      <c r="F20" s="57"/>
      <c r="G20" s="57"/>
    </row>
    <row r="21" s="50" customFormat="1" ht="302" customHeight="1" spans="1:7">
      <c r="A21" s="59">
        <v>1</v>
      </c>
      <c r="B21" s="59" t="s">
        <v>23</v>
      </c>
      <c r="C21" s="63" t="s">
        <v>24</v>
      </c>
      <c r="D21" s="59" t="s">
        <v>25</v>
      </c>
      <c r="E21" s="59">
        <v>16</v>
      </c>
      <c r="F21" s="59"/>
      <c r="G21" s="59">
        <f>F21*E21</f>
        <v>0</v>
      </c>
    </row>
    <row r="22" s="50" customFormat="1" ht="290.1" customHeight="1" spans="1:7">
      <c r="A22" s="59">
        <v>2</v>
      </c>
      <c r="B22" s="59" t="s">
        <v>57</v>
      </c>
      <c r="C22" s="63" t="s">
        <v>58</v>
      </c>
      <c r="D22" s="59" t="s">
        <v>25</v>
      </c>
      <c r="E22" s="59">
        <v>12</v>
      </c>
      <c r="F22" s="59"/>
      <c r="G22" s="59">
        <f>F22*E22</f>
        <v>0</v>
      </c>
    </row>
    <row r="23" s="50" customFormat="1" ht="297.95" customHeight="1" spans="1:7">
      <c r="A23" s="59">
        <v>3</v>
      </c>
      <c r="B23" s="59" t="s">
        <v>59</v>
      </c>
      <c r="C23" s="63" t="s">
        <v>60</v>
      </c>
      <c r="D23" s="59" t="s">
        <v>25</v>
      </c>
      <c r="E23" s="59">
        <v>2</v>
      </c>
      <c r="F23" s="59"/>
      <c r="G23" s="59">
        <f>F23*E23</f>
        <v>0</v>
      </c>
    </row>
    <row r="24" s="50" customFormat="1" ht="288" customHeight="1" spans="1:7">
      <c r="A24" s="59">
        <v>4</v>
      </c>
      <c r="B24" s="59" t="s">
        <v>61</v>
      </c>
      <c r="C24" s="63" t="s">
        <v>62</v>
      </c>
      <c r="D24" s="59" t="s">
        <v>25</v>
      </c>
      <c r="E24" s="59">
        <v>10</v>
      </c>
      <c r="F24" s="59"/>
      <c r="G24" s="59">
        <f>F24*E24</f>
        <v>0</v>
      </c>
    </row>
    <row r="25" s="50" customFormat="1" ht="250" customHeight="1" spans="1:16379">
      <c r="A25" s="95">
        <v>5</v>
      </c>
      <c r="B25" s="95" t="s">
        <v>63</v>
      </c>
      <c r="C25" s="96" t="s">
        <v>64</v>
      </c>
      <c r="D25" s="95" t="s">
        <v>25</v>
      </c>
      <c r="E25" s="95">
        <v>50</v>
      </c>
      <c r="F25" s="95"/>
      <c r="G25" s="95">
        <f>F25*E25</f>
        <v>0</v>
      </c>
      <c r="XET25" s="76"/>
      <c r="XEU25" s="76"/>
      <c r="XEV25" s="76"/>
      <c r="XEW25" s="76"/>
      <c r="XEX25" s="76"/>
      <c r="XEY25" s="76"/>
    </row>
    <row r="26" s="50" customFormat="1" ht="289" customHeight="1" spans="1:16379">
      <c r="A26" s="97"/>
      <c r="B26" s="97"/>
      <c r="C26" s="98" t="s">
        <v>65</v>
      </c>
      <c r="D26" s="97"/>
      <c r="E26" s="97"/>
      <c r="F26" s="97"/>
      <c r="G26" s="97"/>
      <c r="XET26" s="53"/>
      <c r="XEU26" s="53"/>
      <c r="XEV26" s="53"/>
      <c r="XEW26" s="53"/>
      <c r="XEX26" s="53"/>
      <c r="XEY26" s="53"/>
    </row>
    <row r="27" s="50" customFormat="1" ht="282.95" customHeight="1" spans="1:7">
      <c r="A27" s="95">
        <v>6</v>
      </c>
      <c r="B27" s="95" t="s">
        <v>66</v>
      </c>
      <c r="C27" s="96" t="s">
        <v>67</v>
      </c>
      <c r="D27" s="95" t="s">
        <v>25</v>
      </c>
      <c r="E27" s="95">
        <v>37</v>
      </c>
      <c r="F27" s="95"/>
      <c r="G27" s="95">
        <f>F27*E27</f>
        <v>0</v>
      </c>
    </row>
    <row r="28" s="50" customFormat="1" ht="200.1" customHeight="1" spans="1:7">
      <c r="A28" s="97"/>
      <c r="B28" s="97"/>
      <c r="C28" s="98" t="s">
        <v>68</v>
      </c>
      <c r="D28" s="97"/>
      <c r="E28" s="97"/>
      <c r="F28" s="97"/>
      <c r="G28" s="97"/>
    </row>
    <row r="29" s="50" customFormat="1" ht="30" customHeight="1" spans="1:7">
      <c r="A29" s="58" t="s">
        <v>26</v>
      </c>
      <c r="B29" s="58"/>
      <c r="C29" s="58"/>
      <c r="D29" s="57"/>
      <c r="E29" s="57"/>
      <c r="F29" s="57"/>
      <c r="G29" s="59"/>
    </row>
    <row r="30" s="50" customFormat="1" ht="234.95" customHeight="1" spans="1:7">
      <c r="A30" s="59">
        <v>1</v>
      </c>
      <c r="B30" s="59" t="s">
        <v>27</v>
      </c>
      <c r="C30" s="63" t="s">
        <v>28</v>
      </c>
      <c r="D30" s="59" t="s">
        <v>29</v>
      </c>
      <c r="E30" s="59">
        <v>20</v>
      </c>
      <c r="F30" s="59"/>
      <c r="G30" s="59">
        <f t="shared" ref="G30:G35" si="1">F30*E30</f>
        <v>0</v>
      </c>
    </row>
    <row r="31" s="50" customFormat="1" ht="234.95" customHeight="1" spans="1:7">
      <c r="A31" s="59">
        <v>2</v>
      </c>
      <c r="B31" s="59" t="s">
        <v>27</v>
      </c>
      <c r="C31" s="63" t="s">
        <v>69</v>
      </c>
      <c r="D31" s="59" t="s">
        <v>29</v>
      </c>
      <c r="E31" s="59">
        <v>18</v>
      </c>
      <c r="F31" s="59"/>
      <c r="G31" s="59">
        <f t="shared" si="1"/>
        <v>0</v>
      </c>
    </row>
    <row r="32" s="50" customFormat="1" ht="219.95" customHeight="1" spans="1:7">
      <c r="A32" s="59">
        <v>3</v>
      </c>
      <c r="B32" s="59" t="s">
        <v>27</v>
      </c>
      <c r="C32" s="63" t="s">
        <v>70</v>
      </c>
      <c r="D32" s="59" t="s">
        <v>29</v>
      </c>
      <c r="E32" s="59">
        <v>1</v>
      </c>
      <c r="F32" s="59"/>
      <c r="G32" s="59">
        <f t="shared" si="1"/>
        <v>0</v>
      </c>
    </row>
    <row r="33" s="50" customFormat="1" ht="42" customHeight="1" spans="1:7">
      <c r="A33" s="59">
        <v>4</v>
      </c>
      <c r="B33" s="59" t="s">
        <v>30</v>
      </c>
      <c r="C33" s="63" t="s">
        <v>31</v>
      </c>
      <c r="D33" s="59" t="s">
        <v>29</v>
      </c>
      <c r="E33" s="59">
        <v>11</v>
      </c>
      <c r="F33" s="59"/>
      <c r="G33" s="59">
        <f t="shared" si="1"/>
        <v>0</v>
      </c>
    </row>
    <row r="34" s="50" customFormat="1" ht="42" customHeight="1" spans="1:7">
      <c r="A34" s="59">
        <v>5</v>
      </c>
      <c r="B34" s="59" t="s">
        <v>32</v>
      </c>
      <c r="C34" s="63" t="s">
        <v>71</v>
      </c>
      <c r="D34" s="59" t="s">
        <v>34</v>
      </c>
      <c r="E34" s="59">
        <v>38</v>
      </c>
      <c r="F34" s="59"/>
      <c r="G34" s="59">
        <f t="shared" si="1"/>
        <v>0</v>
      </c>
    </row>
    <row r="35" s="50" customFormat="1" ht="42" customHeight="1" spans="1:7">
      <c r="A35" s="59">
        <v>6</v>
      </c>
      <c r="B35" s="59" t="s">
        <v>32</v>
      </c>
      <c r="C35" s="63" t="s">
        <v>72</v>
      </c>
      <c r="D35" s="59" t="s">
        <v>34</v>
      </c>
      <c r="E35" s="59">
        <v>1</v>
      </c>
      <c r="F35" s="59"/>
      <c r="G35" s="59">
        <f t="shared" si="1"/>
        <v>0</v>
      </c>
    </row>
    <row r="36" s="50" customFormat="1" ht="52" customHeight="1" spans="1:7">
      <c r="A36" s="59">
        <v>7</v>
      </c>
      <c r="B36" s="59" t="s">
        <v>35</v>
      </c>
      <c r="C36" s="63" t="s">
        <v>36</v>
      </c>
      <c r="D36" s="59" t="s">
        <v>37</v>
      </c>
      <c r="E36" s="59">
        <v>38</v>
      </c>
      <c r="F36" s="59"/>
      <c r="G36" s="59">
        <f t="shared" ref="G36:G44" si="2">F36*E36</f>
        <v>0</v>
      </c>
    </row>
    <row r="37" s="50" customFormat="1" ht="42" customHeight="1" spans="1:7">
      <c r="A37" s="59">
        <v>8</v>
      </c>
      <c r="B37" s="59" t="s">
        <v>38</v>
      </c>
      <c r="C37" s="63" t="s">
        <v>39</v>
      </c>
      <c r="D37" s="59" t="s">
        <v>34</v>
      </c>
      <c r="E37" s="59">
        <v>38</v>
      </c>
      <c r="F37" s="59"/>
      <c r="G37" s="59">
        <f t="shared" si="2"/>
        <v>0</v>
      </c>
    </row>
    <row r="38" s="50" customFormat="1" ht="120" customHeight="1" spans="1:7">
      <c r="A38" s="59">
        <v>9</v>
      </c>
      <c r="B38" s="59" t="s">
        <v>40</v>
      </c>
      <c r="C38" s="63" t="s">
        <v>73</v>
      </c>
      <c r="D38" s="59" t="s">
        <v>34</v>
      </c>
      <c r="E38" s="59">
        <v>86</v>
      </c>
      <c r="F38" s="59"/>
      <c r="G38" s="59">
        <f t="shared" si="2"/>
        <v>0</v>
      </c>
    </row>
    <row r="39" s="50" customFormat="1" ht="117" customHeight="1" spans="1:7">
      <c r="A39" s="59">
        <v>10</v>
      </c>
      <c r="B39" s="59" t="s">
        <v>42</v>
      </c>
      <c r="C39" s="63" t="s">
        <v>74</v>
      </c>
      <c r="D39" s="59" t="s">
        <v>34</v>
      </c>
      <c r="E39" s="59">
        <v>86</v>
      </c>
      <c r="F39" s="59"/>
      <c r="G39" s="59">
        <f t="shared" si="2"/>
        <v>0</v>
      </c>
    </row>
    <row r="40" s="50" customFormat="1" ht="28" customHeight="1" spans="1:7">
      <c r="A40" s="59">
        <v>11</v>
      </c>
      <c r="B40" s="59" t="s">
        <v>44</v>
      </c>
      <c r="C40" s="63" t="s">
        <v>45</v>
      </c>
      <c r="D40" s="59" t="s">
        <v>34</v>
      </c>
      <c r="E40" s="59">
        <v>86</v>
      </c>
      <c r="F40" s="59"/>
      <c r="G40" s="59">
        <f t="shared" si="2"/>
        <v>0</v>
      </c>
    </row>
    <row r="41" s="50" customFormat="1" ht="74" customHeight="1" spans="1:7">
      <c r="A41" s="59">
        <v>12</v>
      </c>
      <c r="B41" s="59" t="s">
        <v>46</v>
      </c>
      <c r="C41" s="63" t="s">
        <v>47</v>
      </c>
      <c r="D41" s="59" t="s">
        <v>25</v>
      </c>
      <c r="E41" s="59">
        <v>86</v>
      </c>
      <c r="F41" s="59"/>
      <c r="G41" s="59">
        <f t="shared" si="2"/>
        <v>0</v>
      </c>
    </row>
    <row r="42" s="50" customFormat="1" ht="33" customHeight="1" spans="1:7">
      <c r="A42" s="59">
        <v>14</v>
      </c>
      <c r="B42" s="59" t="s">
        <v>48</v>
      </c>
      <c r="C42" s="63" t="s">
        <v>49</v>
      </c>
      <c r="D42" s="59" t="s">
        <v>75</v>
      </c>
      <c r="E42" s="59">
        <v>86</v>
      </c>
      <c r="F42" s="59"/>
      <c r="G42" s="59">
        <f t="shared" si="2"/>
        <v>0</v>
      </c>
    </row>
    <row r="43" s="50" customFormat="1" ht="33" customHeight="1" spans="1:7">
      <c r="A43" s="59">
        <v>15</v>
      </c>
      <c r="B43" s="59" t="s">
        <v>51</v>
      </c>
      <c r="C43" s="63" t="s">
        <v>52</v>
      </c>
      <c r="D43" s="59" t="s">
        <v>53</v>
      </c>
      <c r="E43" s="59">
        <v>1</v>
      </c>
      <c r="F43" s="59"/>
      <c r="G43" s="59">
        <f t="shared" si="2"/>
        <v>0</v>
      </c>
    </row>
    <row r="44" s="50" customFormat="1" ht="33" customHeight="1" spans="1:7">
      <c r="A44" s="59">
        <v>16</v>
      </c>
      <c r="B44" s="59" t="s">
        <v>54</v>
      </c>
      <c r="C44" s="63" t="s">
        <v>76</v>
      </c>
      <c r="D44" s="59" t="s">
        <v>53</v>
      </c>
      <c r="E44" s="59">
        <v>1</v>
      </c>
      <c r="F44" s="59"/>
      <c r="G44" s="59">
        <f t="shared" si="2"/>
        <v>0</v>
      </c>
    </row>
    <row r="45" s="50" customFormat="1" ht="30" customHeight="1" spans="1:7">
      <c r="A45" s="58" t="s">
        <v>77</v>
      </c>
      <c r="B45" s="58"/>
      <c r="C45" s="58"/>
      <c r="D45" s="58"/>
      <c r="E45" s="58"/>
      <c r="F45" s="58"/>
      <c r="G45" s="58"/>
    </row>
    <row r="46" s="50" customFormat="1" ht="30" customHeight="1" spans="1:7">
      <c r="A46" s="58" t="s">
        <v>22</v>
      </c>
      <c r="B46" s="58"/>
      <c r="C46" s="58"/>
      <c r="D46" s="57"/>
      <c r="E46" s="57"/>
      <c r="F46" s="57"/>
      <c r="G46" s="57"/>
    </row>
    <row r="47" s="50" customFormat="1" ht="281" customHeight="1" spans="1:7">
      <c r="A47" s="59">
        <v>1</v>
      </c>
      <c r="B47" s="59" t="s">
        <v>23</v>
      </c>
      <c r="C47" s="63" t="s">
        <v>24</v>
      </c>
      <c r="D47" s="59" t="s">
        <v>25</v>
      </c>
      <c r="E47" s="59">
        <v>90</v>
      </c>
      <c r="F47" s="59"/>
      <c r="G47" s="59">
        <f>F47*E47</f>
        <v>0</v>
      </c>
    </row>
    <row r="48" s="50" customFormat="1" ht="239.1" customHeight="1" spans="1:7">
      <c r="A48" s="59">
        <v>2</v>
      </c>
      <c r="B48" s="59" t="s">
        <v>57</v>
      </c>
      <c r="C48" s="63" t="s">
        <v>78</v>
      </c>
      <c r="D48" s="59" t="s">
        <v>25</v>
      </c>
      <c r="E48" s="59">
        <v>18</v>
      </c>
      <c r="F48" s="59"/>
      <c r="G48" s="59">
        <f>F48*E48</f>
        <v>0</v>
      </c>
    </row>
    <row r="49" s="50" customFormat="1" ht="286" customHeight="1" spans="1:7">
      <c r="A49" s="59">
        <v>3</v>
      </c>
      <c r="B49" s="59" t="s">
        <v>59</v>
      </c>
      <c r="C49" s="63" t="s">
        <v>60</v>
      </c>
      <c r="D49" s="59" t="s">
        <v>25</v>
      </c>
      <c r="E49" s="59">
        <v>14</v>
      </c>
      <c r="F49" s="59"/>
      <c r="G49" s="59">
        <f>F49*E49</f>
        <v>0</v>
      </c>
    </row>
    <row r="50" s="50" customFormat="1" ht="303.95" customHeight="1" spans="1:7">
      <c r="A50" s="59">
        <v>4</v>
      </c>
      <c r="B50" s="59" t="s">
        <v>79</v>
      </c>
      <c r="C50" s="63" t="s">
        <v>80</v>
      </c>
      <c r="D50" s="59" t="s">
        <v>25</v>
      </c>
      <c r="E50" s="59">
        <v>8</v>
      </c>
      <c r="F50" s="59"/>
      <c r="G50" s="59">
        <f>F50*E50</f>
        <v>0</v>
      </c>
    </row>
    <row r="51" s="50" customFormat="1" ht="254.1" customHeight="1" spans="1:7">
      <c r="A51" s="95">
        <v>5</v>
      </c>
      <c r="B51" s="95" t="s">
        <v>66</v>
      </c>
      <c r="C51" s="96" t="s">
        <v>81</v>
      </c>
      <c r="D51" s="95" t="s">
        <v>25</v>
      </c>
      <c r="E51" s="95">
        <v>8</v>
      </c>
      <c r="F51" s="95"/>
      <c r="G51" s="95">
        <f>F51*E51</f>
        <v>0</v>
      </c>
    </row>
    <row r="52" s="50" customFormat="1" ht="194.1" customHeight="1" spans="1:7">
      <c r="A52" s="97"/>
      <c r="B52" s="97"/>
      <c r="C52" s="98" t="s">
        <v>82</v>
      </c>
      <c r="D52" s="97"/>
      <c r="E52" s="97"/>
      <c r="F52" s="97"/>
      <c r="G52" s="97"/>
    </row>
    <row r="53" s="50" customFormat="1" ht="294" customHeight="1" spans="1:7">
      <c r="A53" s="59">
        <v>6</v>
      </c>
      <c r="B53" s="59" t="s">
        <v>61</v>
      </c>
      <c r="C53" s="63" t="s">
        <v>83</v>
      </c>
      <c r="D53" s="59" t="s">
        <v>25</v>
      </c>
      <c r="E53" s="59">
        <v>4</v>
      </c>
      <c r="F53" s="59"/>
      <c r="G53" s="59">
        <f>F53*E53</f>
        <v>0</v>
      </c>
    </row>
    <row r="54" s="50" customFormat="1" ht="30" customHeight="1" spans="1:7">
      <c r="A54" s="58" t="s">
        <v>26</v>
      </c>
      <c r="B54" s="58"/>
      <c r="C54" s="58"/>
      <c r="D54" s="57"/>
      <c r="E54" s="57"/>
      <c r="F54" s="57"/>
      <c r="G54" s="59"/>
    </row>
    <row r="55" s="50" customFormat="1" ht="209.1" customHeight="1" spans="1:7">
      <c r="A55" s="59">
        <v>1</v>
      </c>
      <c r="B55" s="59" t="s">
        <v>27</v>
      </c>
      <c r="C55" s="63" t="s">
        <v>28</v>
      </c>
      <c r="D55" s="59" t="s">
        <v>29</v>
      </c>
      <c r="E55" s="59">
        <v>56</v>
      </c>
      <c r="F55" s="59"/>
      <c r="G55" s="59">
        <f t="shared" ref="G55:G61" si="3">F55*E55</f>
        <v>0</v>
      </c>
    </row>
    <row r="56" s="50" customFormat="1" ht="201.95" customHeight="1" spans="1:7">
      <c r="A56" s="59">
        <v>2</v>
      </c>
      <c r="B56" s="59" t="s">
        <v>27</v>
      </c>
      <c r="C56" s="63" t="s">
        <v>69</v>
      </c>
      <c r="D56" s="59" t="s">
        <v>29</v>
      </c>
      <c r="E56" s="59">
        <v>45</v>
      </c>
      <c r="F56" s="59"/>
      <c r="G56" s="59">
        <f t="shared" si="3"/>
        <v>0</v>
      </c>
    </row>
    <row r="57" s="50" customFormat="1" ht="39.95" customHeight="1" spans="1:7">
      <c r="A57" s="59">
        <v>3</v>
      </c>
      <c r="B57" s="59" t="s">
        <v>30</v>
      </c>
      <c r="C57" s="63" t="s">
        <v>31</v>
      </c>
      <c r="D57" s="59" t="s">
        <v>29</v>
      </c>
      <c r="E57" s="59">
        <v>34</v>
      </c>
      <c r="F57" s="59"/>
      <c r="G57" s="59">
        <f t="shared" si="3"/>
        <v>0</v>
      </c>
    </row>
    <row r="58" s="50" customFormat="1" ht="42" customHeight="1" spans="1:7">
      <c r="A58" s="59">
        <v>4</v>
      </c>
      <c r="B58" s="59" t="s">
        <v>32</v>
      </c>
      <c r="C58" s="63" t="s">
        <v>71</v>
      </c>
      <c r="D58" s="59" t="s">
        <v>34</v>
      </c>
      <c r="E58" s="59">
        <v>101</v>
      </c>
      <c r="F58" s="59"/>
      <c r="G58" s="59">
        <f t="shared" si="3"/>
        <v>0</v>
      </c>
    </row>
    <row r="59" s="50" customFormat="1" ht="44.1" customHeight="1" spans="1:7">
      <c r="A59" s="59">
        <v>5</v>
      </c>
      <c r="B59" s="59" t="s">
        <v>35</v>
      </c>
      <c r="C59" s="63" t="s">
        <v>36</v>
      </c>
      <c r="D59" s="59" t="s">
        <v>37</v>
      </c>
      <c r="E59" s="59">
        <v>101</v>
      </c>
      <c r="F59" s="59"/>
      <c r="G59" s="59">
        <f t="shared" si="3"/>
        <v>0</v>
      </c>
    </row>
    <row r="60" s="50" customFormat="1" ht="42" customHeight="1" spans="1:7">
      <c r="A60" s="59">
        <v>6</v>
      </c>
      <c r="B60" s="59" t="s">
        <v>38</v>
      </c>
      <c r="C60" s="63" t="s">
        <v>39</v>
      </c>
      <c r="D60" s="59" t="s">
        <v>34</v>
      </c>
      <c r="E60" s="59">
        <v>101</v>
      </c>
      <c r="F60" s="59"/>
      <c r="G60" s="59">
        <f t="shared" si="3"/>
        <v>0</v>
      </c>
    </row>
    <row r="61" s="50" customFormat="1" ht="123" customHeight="1" spans="1:7">
      <c r="A61" s="59">
        <v>7</v>
      </c>
      <c r="B61" s="59" t="s">
        <v>40</v>
      </c>
      <c r="C61" s="63" t="s">
        <v>84</v>
      </c>
      <c r="D61" s="59" t="s">
        <v>34</v>
      </c>
      <c r="E61" s="59">
        <v>135</v>
      </c>
      <c r="F61" s="59"/>
      <c r="G61" s="59">
        <f t="shared" si="3"/>
        <v>0</v>
      </c>
    </row>
    <row r="62" s="50" customFormat="1" ht="106" customHeight="1" spans="1:7">
      <c r="A62" s="59">
        <v>8</v>
      </c>
      <c r="B62" s="59" t="s">
        <v>42</v>
      </c>
      <c r="C62" s="63" t="s">
        <v>74</v>
      </c>
      <c r="D62" s="59" t="s">
        <v>34</v>
      </c>
      <c r="E62" s="59">
        <v>135</v>
      </c>
      <c r="F62" s="59"/>
      <c r="G62" s="59">
        <f t="shared" ref="G62:G67" si="4">F62*E62</f>
        <v>0</v>
      </c>
    </row>
    <row r="63" s="50" customFormat="1" ht="33" customHeight="1" spans="1:7">
      <c r="A63" s="59">
        <v>9</v>
      </c>
      <c r="B63" s="59" t="s">
        <v>44</v>
      </c>
      <c r="C63" s="63" t="s">
        <v>45</v>
      </c>
      <c r="D63" s="59" t="s">
        <v>34</v>
      </c>
      <c r="E63" s="59">
        <v>135</v>
      </c>
      <c r="F63" s="59"/>
      <c r="G63" s="59">
        <f t="shared" si="4"/>
        <v>0</v>
      </c>
    </row>
    <row r="64" s="50" customFormat="1" ht="72" customHeight="1" spans="1:7">
      <c r="A64" s="59">
        <v>10</v>
      </c>
      <c r="B64" s="59" t="s">
        <v>46</v>
      </c>
      <c r="C64" s="63" t="s">
        <v>47</v>
      </c>
      <c r="D64" s="59" t="s">
        <v>25</v>
      </c>
      <c r="E64" s="59">
        <v>135</v>
      </c>
      <c r="F64" s="59"/>
      <c r="G64" s="59">
        <f t="shared" si="4"/>
        <v>0</v>
      </c>
    </row>
    <row r="65" s="50" customFormat="1" ht="42" customHeight="1" spans="1:7">
      <c r="A65" s="59">
        <v>12</v>
      </c>
      <c r="B65" s="59" t="s">
        <v>48</v>
      </c>
      <c r="C65" s="63" t="s">
        <v>49</v>
      </c>
      <c r="D65" s="59" t="s">
        <v>75</v>
      </c>
      <c r="E65" s="59">
        <v>135</v>
      </c>
      <c r="F65" s="59"/>
      <c r="G65" s="59">
        <f t="shared" si="4"/>
        <v>0</v>
      </c>
    </row>
    <row r="66" s="50" customFormat="1" ht="42" customHeight="1" spans="1:7">
      <c r="A66" s="59">
        <v>13</v>
      </c>
      <c r="B66" s="59" t="s">
        <v>51</v>
      </c>
      <c r="C66" s="63" t="s">
        <v>52</v>
      </c>
      <c r="D66" s="59" t="s">
        <v>53</v>
      </c>
      <c r="E66" s="59">
        <v>1</v>
      </c>
      <c r="F66" s="59"/>
      <c r="G66" s="59">
        <f t="shared" si="4"/>
        <v>0</v>
      </c>
    </row>
    <row r="67" s="50" customFormat="1" ht="42" customHeight="1" spans="1:7">
      <c r="A67" s="59">
        <v>14</v>
      </c>
      <c r="B67" s="59" t="s">
        <v>54</v>
      </c>
      <c r="C67" s="63" t="s">
        <v>76</v>
      </c>
      <c r="D67" s="59" t="s">
        <v>53</v>
      </c>
      <c r="E67" s="59">
        <v>1</v>
      </c>
      <c r="F67" s="59"/>
      <c r="G67" s="59">
        <f t="shared" si="4"/>
        <v>0</v>
      </c>
    </row>
    <row r="68" s="50" customFormat="1" ht="30" customHeight="1" spans="1:7">
      <c r="A68" s="57" t="s">
        <v>85</v>
      </c>
      <c r="B68" s="57"/>
      <c r="C68" s="58"/>
      <c r="D68" s="57"/>
      <c r="E68" s="57"/>
      <c r="F68" s="59"/>
      <c r="G68" s="57">
        <f>SUM(G5:G67)</f>
        <v>0</v>
      </c>
    </row>
    <row r="69" s="50" customFormat="1" ht="54" customHeight="1" spans="1:7">
      <c r="A69" s="70" t="s">
        <v>86</v>
      </c>
      <c r="B69" s="70"/>
      <c r="C69" s="70"/>
      <c r="D69" s="70"/>
      <c r="E69" s="70"/>
      <c r="F69" s="70"/>
      <c r="G69" s="70"/>
    </row>
    <row r="70" s="50" customFormat="1" spans="1:7">
      <c r="A70" s="69"/>
      <c r="B70" s="69"/>
      <c r="C70" s="70"/>
      <c r="D70" s="69"/>
      <c r="E70" s="69"/>
      <c r="F70" s="71"/>
      <c r="G70" s="72"/>
    </row>
    <row r="71" s="50" customFormat="1" spans="1:7">
      <c r="A71" s="69"/>
      <c r="B71" s="69"/>
      <c r="C71" s="70"/>
      <c r="D71" s="69"/>
      <c r="E71" s="69"/>
      <c r="F71" s="71"/>
      <c r="G71" s="72"/>
    </row>
    <row r="72" s="50" customFormat="1" spans="1:7">
      <c r="A72" s="69"/>
      <c r="B72" s="69"/>
      <c r="C72" s="70"/>
      <c r="D72" s="69"/>
      <c r="E72" s="69"/>
      <c r="F72" s="71"/>
      <c r="G72" s="72"/>
    </row>
    <row r="73" s="50" customFormat="1" spans="1:7">
      <c r="A73" s="69"/>
      <c r="B73" s="69"/>
      <c r="C73" s="70"/>
      <c r="D73" s="69"/>
      <c r="E73" s="69"/>
      <c r="F73" s="71"/>
      <c r="G73" s="72"/>
    </row>
    <row r="74" s="50" customFormat="1" spans="1:7">
      <c r="A74" s="69"/>
      <c r="B74" s="69"/>
      <c r="C74" s="70"/>
      <c r="D74" s="69"/>
      <c r="E74" s="69"/>
      <c r="F74" s="71"/>
      <c r="G74" s="72"/>
    </row>
    <row r="75" s="50" customFormat="1" spans="1:7">
      <c r="A75" s="69"/>
      <c r="B75" s="69"/>
      <c r="C75" s="70"/>
      <c r="D75" s="69"/>
      <c r="E75" s="69"/>
      <c r="F75" s="71"/>
      <c r="G75" s="72"/>
    </row>
    <row r="76" s="50" customFormat="1" spans="1:7">
      <c r="A76" s="69"/>
      <c r="B76" s="69"/>
      <c r="C76" s="70"/>
      <c r="D76" s="69"/>
      <c r="E76" s="69"/>
      <c r="F76" s="71"/>
      <c r="G76" s="72"/>
    </row>
    <row r="77" s="50" customFormat="1" spans="1:7">
      <c r="A77" s="69"/>
      <c r="B77" s="69"/>
      <c r="C77" s="70"/>
      <c r="D77" s="69"/>
      <c r="E77" s="69"/>
      <c r="F77" s="71"/>
      <c r="G77" s="72"/>
    </row>
    <row r="78" s="50" customFormat="1" spans="1:7">
      <c r="A78" s="69"/>
      <c r="B78" s="69"/>
      <c r="C78" s="70"/>
      <c r="D78" s="69"/>
      <c r="E78" s="69"/>
      <c r="F78" s="71"/>
      <c r="G78" s="72"/>
    </row>
    <row r="79" s="50" customFormat="1" spans="1:7">
      <c r="A79" s="69"/>
      <c r="B79" s="69"/>
      <c r="C79" s="70"/>
      <c r="D79" s="69"/>
      <c r="E79" s="69"/>
      <c r="F79" s="71"/>
      <c r="G79" s="72"/>
    </row>
    <row r="80" s="50" customFormat="1" spans="1:7">
      <c r="A80" s="69"/>
      <c r="B80" s="69"/>
      <c r="C80" s="70"/>
      <c r="D80" s="69"/>
      <c r="E80" s="69"/>
      <c r="F80" s="71"/>
      <c r="G80" s="72"/>
    </row>
    <row r="81" s="50" customFormat="1" spans="1:7">
      <c r="A81" s="69"/>
      <c r="B81" s="69"/>
      <c r="C81" s="70"/>
      <c r="D81" s="69"/>
      <c r="E81" s="69"/>
      <c r="F81" s="71"/>
      <c r="G81" s="72"/>
    </row>
    <row r="82" s="50" customFormat="1" spans="1:7">
      <c r="A82" s="69"/>
      <c r="B82" s="69"/>
      <c r="C82" s="70"/>
      <c r="D82" s="69"/>
      <c r="E82" s="69"/>
      <c r="F82" s="71"/>
      <c r="G82" s="72"/>
    </row>
    <row r="83" s="50" customFormat="1" spans="1:7">
      <c r="A83" s="69"/>
      <c r="B83" s="69"/>
      <c r="C83" s="70"/>
      <c r="D83" s="69"/>
      <c r="E83" s="69"/>
      <c r="F83" s="71"/>
      <c r="G83" s="72"/>
    </row>
    <row r="84" s="50" customFormat="1" spans="1:7">
      <c r="A84" s="69"/>
      <c r="B84" s="69"/>
      <c r="C84" s="70"/>
      <c r="D84" s="69"/>
      <c r="E84" s="69"/>
      <c r="F84" s="71"/>
      <c r="G84" s="72"/>
    </row>
    <row r="85" s="50" customFormat="1" spans="1:7">
      <c r="A85" s="69"/>
      <c r="B85" s="69"/>
      <c r="C85" s="70"/>
      <c r="D85" s="69"/>
      <c r="E85" s="69"/>
      <c r="F85" s="71"/>
      <c r="G85" s="72"/>
    </row>
    <row r="86" s="50" customFormat="1" spans="1:7">
      <c r="A86" s="69"/>
      <c r="B86" s="69"/>
      <c r="C86" s="70"/>
      <c r="D86" s="69"/>
      <c r="E86" s="69"/>
      <c r="F86" s="71"/>
      <c r="G86" s="72"/>
    </row>
    <row r="87" s="50" customFormat="1" spans="1:7">
      <c r="A87" s="69"/>
      <c r="B87" s="69"/>
      <c r="C87" s="70"/>
      <c r="D87" s="69"/>
      <c r="E87" s="69"/>
      <c r="F87" s="71"/>
      <c r="G87" s="72"/>
    </row>
    <row r="88" s="50" customFormat="1" spans="1:7">
      <c r="A88" s="69"/>
      <c r="B88" s="69"/>
      <c r="C88" s="70"/>
      <c r="D88" s="69"/>
      <c r="E88" s="69"/>
      <c r="F88" s="71"/>
      <c r="G88" s="72"/>
    </row>
    <row r="89" s="50" customFormat="1" spans="1:7">
      <c r="A89" s="69"/>
      <c r="B89" s="69"/>
      <c r="C89" s="70"/>
      <c r="D89" s="69"/>
      <c r="E89" s="69"/>
      <c r="F89" s="71"/>
      <c r="G89" s="72"/>
    </row>
    <row r="90" s="50" customFormat="1" spans="1:7">
      <c r="A90" s="69"/>
      <c r="B90" s="69"/>
      <c r="C90" s="70"/>
      <c r="D90" s="69"/>
      <c r="E90" s="69"/>
      <c r="F90" s="71"/>
      <c r="G90" s="72"/>
    </row>
    <row r="91" s="50" customFormat="1" spans="1:7">
      <c r="A91" s="69"/>
      <c r="B91" s="69"/>
      <c r="C91" s="70"/>
      <c r="D91" s="69"/>
      <c r="E91" s="69"/>
      <c r="F91" s="71"/>
      <c r="G91" s="72"/>
    </row>
    <row r="92" s="50" customFormat="1" spans="1:7">
      <c r="A92" s="69"/>
      <c r="B92" s="69"/>
      <c r="C92" s="70"/>
      <c r="D92" s="69"/>
      <c r="E92" s="69"/>
      <c r="F92" s="71"/>
      <c r="G92" s="72"/>
    </row>
    <row r="93" s="50" customFormat="1" spans="1:7">
      <c r="A93" s="69"/>
      <c r="B93" s="69"/>
      <c r="C93" s="70"/>
      <c r="D93" s="69"/>
      <c r="E93" s="69"/>
      <c r="F93" s="71"/>
      <c r="G93" s="72"/>
    </row>
    <row r="94" s="50" customFormat="1" spans="1:7">
      <c r="A94" s="69"/>
      <c r="B94" s="69"/>
      <c r="C94" s="70"/>
      <c r="D94" s="69"/>
      <c r="E94" s="69"/>
      <c r="F94" s="71"/>
      <c r="G94" s="72"/>
    </row>
    <row r="95" s="50" customFormat="1" spans="1:7">
      <c r="A95" s="69"/>
      <c r="B95" s="69"/>
      <c r="C95" s="70"/>
      <c r="D95" s="69"/>
      <c r="E95" s="69"/>
      <c r="F95" s="71"/>
      <c r="G95" s="72"/>
    </row>
  </sheetData>
  <mergeCells count="30">
    <mergeCell ref="A1:G1"/>
    <mergeCell ref="A3:G3"/>
    <mergeCell ref="A4:C4"/>
    <mergeCell ref="A6:C6"/>
    <mergeCell ref="A19:G19"/>
    <mergeCell ref="A20:C20"/>
    <mergeCell ref="A29:C29"/>
    <mergeCell ref="A45:G45"/>
    <mergeCell ref="A46:C46"/>
    <mergeCell ref="A54:C54"/>
    <mergeCell ref="A68:D68"/>
    <mergeCell ref="A69:G69"/>
    <mergeCell ref="A25:A26"/>
    <mergeCell ref="A27:A28"/>
    <mergeCell ref="A51:A52"/>
    <mergeCell ref="B25:B26"/>
    <mergeCell ref="B27:B28"/>
    <mergeCell ref="B51:B52"/>
    <mergeCell ref="D25:D26"/>
    <mergeCell ref="D27:D28"/>
    <mergeCell ref="D51:D52"/>
    <mergeCell ref="E25:E26"/>
    <mergeCell ref="E27:E28"/>
    <mergeCell ref="E51:E52"/>
    <mergeCell ref="F25:F26"/>
    <mergeCell ref="F27:F28"/>
    <mergeCell ref="F51:F52"/>
    <mergeCell ref="G25:G26"/>
    <mergeCell ref="G27:G28"/>
    <mergeCell ref="G51:G52"/>
  </mergeCells>
  <printOptions horizontalCentered="1"/>
  <pageMargins left="0.393055555555556" right="0.393055555555556" top="0.393055555555556" bottom="0.314583333333333" header="0.196527777777778" footer="0.196527777777778"/>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zoomScale="90" zoomScaleNormal="90" workbookViewId="0">
      <selection activeCell="G22" sqref="G22:G23"/>
    </sheetView>
  </sheetViews>
  <sheetFormatPr defaultColWidth="9" defaultRowHeight="13.5"/>
  <cols>
    <col min="1" max="1" width="5.125" style="75" customWidth="1"/>
    <col min="2" max="2" width="14.625" style="76" customWidth="1"/>
    <col min="3" max="3" width="81.25" style="77" customWidth="1"/>
    <col min="4" max="4" width="7.875" style="75" customWidth="1"/>
    <col min="5" max="5" width="7.5" style="75" customWidth="1"/>
    <col min="6" max="6" width="13.375" style="75" customWidth="1"/>
    <col min="7" max="7" width="10.25" style="75" customWidth="1"/>
    <col min="8" max="8" width="60.875" style="76" customWidth="1"/>
    <col min="9" max="16384" width="9" style="75"/>
  </cols>
  <sheetData>
    <row r="1" ht="30" customHeight="1" spans="1:7">
      <c r="A1" s="78" t="s">
        <v>9</v>
      </c>
      <c r="B1" s="78"/>
      <c r="C1" s="78"/>
      <c r="D1" s="78"/>
      <c r="E1" s="78"/>
      <c r="F1" s="78"/>
      <c r="G1" s="78"/>
    </row>
    <row r="2" s="74" customFormat="1" ht="30" customHeight="1" spans="1:8">
      <c r="A2" s="57" t="s">
        <v>1</v>
      </c>
      <c r="B2" s="57" t="s">
        <v>16</v>
      </c>
      <c r="C2" s="57" t="s">
        <v>17</v>
      </c>
      <c r="D2" s="57" t="s">
        <v>18</v>
      </c>
      <c r="E2" s="57" t="s">
        <v>19</v>
      </c>
      <c r="F2" s="57" t="s">
        <v>20</v>
      </c>
      <c r="G2" s="57" t="s">
        <v>4</v>
      </c>
      <c r="H2" s="79"/>
    </row>
    <row r="3" ht="30" customHeight="1" spans="1:7">
      <c r="A3" s="80" t="s">
        <v>87</v>
      </c>
      <c r="B3" s="81"/>
      <c r="C3" s="81"/>
      <c r="D3" s="81"/>
      <c r="E3" s="81"/>
      <c r="F3" s="81"/>
      <c r="G3" s="82"/>
    </row>
    <row r="4" ht="284.1" customHeight="1" spans="1:9">
      <c r="A4" s="83">
        <v>1</v>
      </c>
      <c r="B4" s="84" t="s">
        <v>88</v>
      </c>
      <c r="C4" s="85" t="s">
        <v>89</v>
      </c>
      <c r="D4" s="83" t="s">
        <v>25</v>
      </c>
      <c r="E4" s="83">
        <v>80</v>
      </c>
      <c r="F4" s="83"/>
      <c r="G4" s="83">
        <f>F4*E4</f>
        <v>0</v>
      </c>
      <c r="I4" s="76"/>
    </row>
    <row r="5" ht="240" customHeight="1" spans="1:7">
      <c r="A5" s="83">
        <v>2</v>
      </c>
      <c r="B5" s="84" t="s">
        <v>90</v>
      </c>
      <c r="C5" s="85" t="s">
        <v>91</v>
      </c>
      <c r="D5" s="83" t="s">
        <v>25</v>
      </c>
      <c r="E5" s="83">
        <v>160</v>
      </c>
      <c r="F5" s="83"/>
      <c r="G5" s="83">
        <f>F5*E5</f>
        <v>0</v>
      </c>
    </row>
    <row r="6" ht="30" customHeight="1" spans="1:7">
      <c r="A6" s="80" t="s">
        <v>92</v>
      </c>
      <c r="B6" s="81"/>
      <c r="C6" s="81"/>
      <c r="D6" s="81"/>
      <c r="E6" s="81"/>
      <c r="F6" s="81"/>
      <c r="G6" s="83"/>
    </row>
    <row r="7" ht="33" customHeight="1" spans="1:7">
      <c r="A7" s="59" t="s">
        <v>1</v>
      </c>
      <c r="B7" s="59" t="s">
        <v>16</v>
      </c>
      <c r="C7" s="59" t="s">
        <v>17</v>
      </c>
      <c r="D7" s="59" t="s">
        <v>18</v>
      </c>
      <c r="E7" s="59" t="s">
        <v>19</v>
      </c>
      <c r="F7" s="59" t="s">
        <v>20</v>
      </c>
      <c r="G7" s="57" t="s">
        <v>4</v>
      </c>
    </row>
    <row r="8" ht="261" customHeight="1" spans="1:9">
      <c r="A8" s="83">
        <v>1</v>
      </c>
      <c r="B8" s="84" t="s">
        <v>93</v>
      </c>
      <c r="C8" s="85" t="s">
        <v>94</v>
      </c>
      <c r="D8" s="83" t="s">
        <v>25</v>
      </c>
      <c r="E8" s="83">
        <v>172</v>
      </c>
      <c r="F8" s="83"/>
      <c r="G8" s="83">
        <f>F8*E8</f>
        <v>0</v>
      </c>
      <c r="I8" s="76"/>
    </row>
    <row r="9" ht="276" customHeight="1" spans="1:9">
      <c r="A9" s="83">
        <v>2</v>
      </c>
      <c r="B9" s="84" t="s">
        <v>88</v>
      </c>
      <c r="C9" s="85" t="s">
        <v>89</v>
      </c>
      <c r="D9" s="83" t="s">
        <v>25</v>
      </c>
      <c r="E9" s="83">
        <v>44</v>
      </c>
      <c r="F9" s="83"/>
      <c r="G9" s="83">
        <f>F9*E9</f>
        <v>0</v>
      </c>
      <c r="I9" s="76"/>
    </row>
    <row r="10" ht="30" customHeight="1" spans="1:7">
      <c r="A10" s="80" t="s">
        <v>95</v>
      </c>
      <c r="B10" s="81"/>
      <c r="C10" s="81"/>
      <c r="D10" s="81"/>
      <c r="E10" s="81"/>
      <c r="F10" s="81"/>
      <c r="G10" s="83"/>
    </row>
    <row r="11" ht="24" spans="1:7">
      <c r="A11" s="83" t="s">
        <v>1</v>
      </c>
      <c r="B11" s="84" t="s">
        <v>16</v>
      </c>
      <c r="C11" s="83" t="s">
        <v>96</v>
      </c>
      <c r="D11" s="83" t="s">
        <v>18</v>
      </c>
      <c r="E11" s="83" t="s">
        <v>19</v>
      </c>
      <c r="F11" s="59" t="s">
        <v>20</v>
      </c>
      <c r="G11" s="57" t="s">
        <v>4</v>
      </c>
    </row>
    <row r="12" ht="264" customHeight="1" spans="1:9">
      <c r="A12" s="83">
        <v>1</v>
      </c>
      <c r="B12" s="84" t="s">
        <v>93</v>
      </c>
      <c r="C12" s="85" t="s">
        <v>94</v>
      </c>
      <c r="D12" s="83" t="s">
        <v>25</v>
      </c>
      <c r="E12" s="83">
        <v>134</v>
      </c>
      <c r="F12" s="83"/>
      <c r="G12" s="83">
        <f>F12*E12</f>
        <v>0</v>
      </c>
      <c r="I12" s="76"/>
    </row>
    <row r="13" ht="315" customHeight="1" spans="1:9">
      <c r="A13" s="83">
        <v>2</v>
      </c>
      <c r="B13" s="84" t="s">
        <v>88</v>
      </c>
      <c r="C13" s="85" t="s">
        <v>89</v>
      </c>
      <c r="D13" s="83" t="s">
        <v>25</v>
      </c>
      <c r="E13" s="83">
        <v>34</v>
      </c>
      <c r="F13" s="83"/>
      <c r="G13" s="83">
        <f>F13*E13</f>
        <v>0</v>
      </c>
      <c r="I13" s="76"/>
    </row>
    <row r="14" ht="30" customHeight="1" spans="1:7">
      <c r="A14" s="80" t="s">
        <v>97</v>
      </c>
      <c r="B14" s="81"/>
      <c r="C14" s="81"/>
      <c r="D14" s="81"/>
      <c r="E14" s="81"/>
      <c r="F14" s="81"/>
      <c r="G14" s="83"/>
    </row>
    <row r="15" ht="33.75" customHeight="1" spans="1:7">
      <c r="A15" s="83" t="s">
        <v>1</v>
      </c>
      <c r="B15" s="84" t="s">
        <v>16</v>
      </c>
      <c r="C15" s="83" t="s">
        <v>96</v>
      </c>
      <c r="D15" s="83" t="s">
        <v>18</v>
      </c>
      <c r="E15" s="83" t="s">
        <v>19</v>
      </c>
      <c r="F15" s="59" t="s">
        <v>20</v>
      </c>
      <c r="G15" s="57" t="s">
        <v>4</v>
      </c>
    </row>
    <row r="16" ht="111" customHeight="1" spans="1:7">
      <c r="A16" s="83">
        <v>1</v>
      </c>
      <c r="B16" s="84" t="s">
        <v>98</v>
      </c>
      <c r="C16" s="85" t="s">
        <v>99</v>
      </c>
      <c r="D16" s="83" t="s">
        <v>25</v>
      </c>
      <c r="E16" s="83">
        <v>3</v>
      </c>
      <c r="F16" s="59"/>
      <c r="G16" s="59">
        <f t="shared" ref="F16:G21" si="0">F16*E16</f>
        <v>0</v>
      </c>
    </row>
    <row r="17" ht="108" customHeight="1" spans="1:7">
      <c r="A17" s="83">
        <v>2</v>
      </c>
      <c r="B17" s="84" t="s">
        <v>98</v>
      </c>
      <c r="C17" s="85" t="s">
        <v>100</v>
      </c>
      <c r="D17" s="83" t="s">
        <v>25</v>
      </c>
      <c r="E17" s="83">
        <v>2</v>
      </c>
      <c r="F17" s="59"/>
      <c r="G17" s="59">
        <f t="shared" si="0"/>
        <v>0</v>
      </c>
    </row>
    <row r="18" ht="30" customHeight="1" spans="1:7">
      <c r="A18" s="83">
        <v>3</v>
      </c>
      <c r="B18" s="84" t="s">
        <v>48</v>
      </c>
      <c r="C18" s="85" t="s">
        <v>49</v>
      </c>
      <c r="D18" s="83" t="s">
        <v>50</v>
      </c>
      <c r="E18" s="83">
        <v>79</v>
      </c>
      <c r="F18" s="83"/>
      <c r="G18" s="59">
        <f t="shared" si="0"/>
        <v>0</v>
      </c>
    </row>
    <row r="19" ht="206.1" customHeight="1" spans="1:7">
      <c r="A19" s="83">
        <v>4</v>
      </c>
      <c r="B19" s="84" t="s">
        <v>101</v>
      </c>
      <c r="C19" s="85" t="s">
        <v>102</v>
      </c>
      <c r="D19" s="83" t="s">
        <v>25</v>
      </c>
      <c r="E19" s="83">
        <v>79</v>
      </c>
      <c r="F19" s="83"/>
      <c r="G19" s="59">
        <f t="shared" si="0"/>
        <v>0</v>
      </c>
    </row>
    <row r="20" ht="29.1" customHeight="1" spans="1:8">
      <c r="A20" s="83">
        <v>5</v>
      </c>
      <c r="B20" s="84" t="s">
        <v>103</v>
      </c>
      <c r="C20" s="85" t="s">
        <v>104</v>
      </c>
      <c r="D20" s="83" t="s">
        <v>37</v>
      </c>
      <c r="E20" s="83">
        <v>79</v>
      </c>
      <c r="F20" s="83"/>
      <c r="G20" s="59">
        <f t="shared" si="0"/>
        <v>0</v>
      </c>
      <c r="H20" s="86"/>
    </row>
    <row r="21" ht="28.5" customHeight="1" spans="1:8">
      <c r="A21" s="83">
        <v>6</v>
      </c>
      <c r="B21" s="84" t="s">
        <v>105</v>
      </c>
      <c r="C21" s="85" t="s">
        <v>106</v>
      </c>
      <c r="D21" s="83" t="s">
        <v>53</v>
      </c>
      <c r="E21" s="83">
        <v>1</v>
      </c>
      <c r="F21" s="83"/>
      <c r="G21" s="59">
        <f t="shared" si="0"/>
        <v>0</v>
      </c>
      <c r="H21" s="86"/>
    </row>
    <row r="22" ht="258" customHeight="1" spans="1:8">
      <c r="A22" s="83">
        <v>7</v>
      </c>
      <c r="B22" s="84" t="s">
        <v>107</v>
      </c>
      <c r="C22" s="87" t="s">
        <v>108</v>
      </c>
      <c r="D22" s="83" t="s">
        <v>34</v>
      </c>
      <c r="E22" s="83">
        <v>1</v>
      </c>
      <c r="F22" s="83"/>
      <c r="G22" s="59"/>
      <c r="H22" s="88"/>
    </row>
    <row r="23" ht="320.1" customHeight="1" spans="1:7">
      <c r="A23" s="83"/>
      <c r="B23" s="84"/>
      <c r="C23" s="89" t="s">
        <v>109</v>
      </c>
      <c r="D23" s="83"/>
      <c r="E23" s="83"/>
      <c r="F23" s="83"/>
      <c r="G23" s="59"/>
    </row>
    <row r="24" ht="30" customHeight="1" spans="1:7">
      <c r="A24" s="90" t="s">
        <v>110</v>
      </c>
      <c r="B24" s="91"/>
      <c r="C24" s="91"/>
      <c r="D24" s="91"/>
      <c r="E24" s="91"/>
      <c r="F24" s="92"/>
      <c r="G24" s="83">
        <f>SUM(G4:G23)</f>
        <v>0</v>
      </c>
    </row>
    <row r="25" ht="51" customHeight="1" spans="1:7">
      <c r="A25" s="93" t="s">
        <v>86</v>
      </c>
      <c r="B25" s="93"/>
      <c r="C25" s="93"/>
      <c r="D25" s="93"/>
      <c r="E25" s="93"/>
      <c r="F25" s="93"/>
      <c r="G25" s="93"/>
    </row>
  </sheetData>
  <mergeCells count="13">
    <mergeCell ref="A1:G1"/>
    <mergeCell ref="A3:G3"/>
    <mergeCell ref="A6:F6"/>
    <mergeCell ref="A10:E10"/>
    <mergeCell ref="A14:F14"/>
    <mergeCell ref="A24:F24"/>
    <mergeCell ref="A25:G25"/>
    <mergeCell ref="A22:A23"/>
    <mergeCell ref="B22:B23"/>
    <mergeCell ref="D22:D23"/>
    <mergeCell ref="E22:E23"/>
    <mergeCell ref="F22:F23"/>
    <mergeCell ref="G22:G23"/>
  </mergeCells>
  <printOptions horizontalCentered="1"/>
  <pageMargins left="0.393055555555556" right="0.393055555555556" top="0.393055555555556" bottom="0.393055555555556" header="0.196527777777778" footer="0.196527777777778"/>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zoomScale="90" zoomScaleNormal="90" workbookViewId="0">
      <pane ySplit="2" topLeftCell="A3" activePane="bottomLeft" state="frozen"/>
      <selection/>
      <selection pane="bottomLeft" activeCell="C27" sqref="C27"/>
    </sheetView>
  </sheetViews>
  <sheetFormatPr defaultColWidth="9.875" defaultRowHeight="14.25"/>
  <cols>
    <col min="1" max="1" width="5" style="50" customWidth="1"/>
    <col min="2" max="2" width="26.375" style="50" customWidth="1"/>
    <col min="3" max="3" width="58.875" style="51" customWidth="1"/>
    <col min="4" max="4" width="10.375" style="50" customWidth="1"/>
    <col min="5" max="5" width="9.5" style="50" customWidth="1"/>
    <col min="6" max="6" width="14.5" style="52" customWidth="1"/>
    <col min="7" max="7" width="14.75" style="53" customWidth="1"/>
    <col min="8" max="27" width="9.875" style="50"/>
    <col min="28" max="16347" width="7.75" style="50"/>
    <col min="16348" max="16377" width="9.875" style="50"/>
    <col min="16378" max="16384" width="9.875" style="54"/>
  </cols>
  <sheetData>
    <row r="1" s="50" customFormat="1" ht="30" customHeight="1" spans="1:7">
      <c r="A1" s="55" t="s">
        <v>12</v>
      </c>
      <c r="B1" s="55"/>
      <c r="C1" s="56"/>
      <c r="D1" s="55"/>
      <c r="E1" s="55"/>
      <c r="F1" s="55"/>
      <c r="G1" s="55"/>
    </row>
    <row r="2" s="50" customFormat="1" ht="24" spans="1:7">
      <c r="A2" s="57" t="s">
        <v>1</v>
      </c>
      <c r="B2" s="57" t="s">
        <v>16</v>
      </c>
      <c r="C2" s="57" t="s">
        <v>17</v>
      </c>
      <c r="D2" s="57" t="s">
        <v>18</v>
      </c>
      <c r="E2" s="57" t="s">
        <v>19</v>
      </c>
      <c r="F2" s="57" t="s">
        <v>20</v>
      </c>
      <c r="G2" s="57" t="s">
        <v>4</v>
      </c>
    </row>
    <row r="3" s="51" customFormat="1" ht="30" customHeight="1" spans="1:16384">
      <c r="A3" s="58" t="s">
        <v>111</v>
      </c>
      <c r="B3" s="58"/>
      <c r="C3" s="58"/>
      <c r="D3" s="58"/>
      <c r="E3" s="58"/>
      <c r="F3" s="58"/>
      <c r="G3" s="58"/>
      <c r="XEX3" s="73"/>
      <c r="XEY3" s="73"/>
      <c r="XEZ3" s="73"/>
      <c r="XFA3" s="73"/>
      <c r="XFB3" s="73"/>
      <c r="XFC3" s="73"/>
      <c r="XFD3" s="73"/>
    </row>
    <row r="4" s="50" customFormat="1" ht="72" customHeight="1" spans="1:7">
      <c r="A4" s="59">
        <v>1</v>
      </c>
      <c r="B4" s="28" t="s">
        <v>111</v>
      </c>
      <c r="C4" s="60" t="s">
        <v>112</v>
      </c>
      <c r="D4" s="28" t="s">
        <v>53</v>
      </c>
      <c r="E4" s="28">
        <v>1</v>
      </c>
      <c r="F4" s="61"/>
      <c r="G4" s="61">
        <f t="shared" ref="G4:G9" si="0">F4*E4</f>
        <v>0</v>
      </c>
    </row>
    <row r="5" s="50" customFormat="1" ht="72" customHeight="1" spans="1:7">
      <c r="A5" s="59">
        <v>2</v>
      </c>
      <c r="B5" s="28"/>
      <c r="C5" s="62" t="s">
        <v>113</v>
      </c>
      <c r="D5" s="28" t="s">
        <v>53</v>
      </c>
      <c r="E5" s="28">
        <v>1</v>
      </c>
      <c r="F5" s="61"/>
      <c r="G5" s="61">
        <f t="shared" si="0"/>
        <v>0</v>
      </c>
    </row>
    <row r="6" s="50" customFormat="1" ht="72" customHeight="1" spans="1:7">
      <c r="A6" s="59">
        <v>3</v>
      </c>
      <c r="B6" s="28"/>
      <c r="C6" s="62" t="s">
        <v>114</v>
      </c>
      <c r="D6" s="28" t="s">
        <v>53</v>
      </c>
      <c r="E6" s="28">
        <v>1</v>
      </c>
      <c r="F6" s="61"/>
      <c r="G6" s="61">
        <f t="shared" si="0"/>
        <v>0</v>
      </c>
    </row>
    <row r="7" s="50" customFormat="1" ht="159" customHeight="1" spans="1:7">
      <c r="A7" s="59">
        <v>4</v>
      </c>
      <c r="B7" s="28"/>
      <c r="C7" s="62" t="s">
        <v>115</v>
      </c>
      <c r="D7" s="28" t="s">
        <v>53</v>
      </c>
      <c r="E7" s="28">
        <v>1</v>
      </c>
      <c r="F7" s="61"/>
      <c r="G7" s="61">
        <f t="shared" si="0"/>
        <v>0</v>
      </c>
    </row>
    <row r="8" s="50" customFormat="1" ht="66" customHeight="1" spans="1:7">
      <c r="A8" s="59">
        <v>5</v>
      </c>
      <c r="B8" s="28"/>
      <c r="C8" s="62" t="s">
        <v>116</v>
      </c>
      <c r="D8" s="28" t="s">
        <v>53</v>
      </c>
      <c r="E8" s="28">
        <v>1</v>
      </c>
      <c r="F8" s="61"/>
      <c r="G8" s="61">
        <f t="shared" si="0"/>
        <v>0</v>
      </c>
    </row>
    <row r="9" s="50" customFormat="1" ht="138.95" customHeight="1" spans="1:7">
      <c r="A9" s="59">
        <v>6</v>
      </c>
      <c r="B9" s="27" t="s">
        <v>117</v>
      </c>
      <c r="C9" s="63" t="s">
        <v>118</v>
      </c>
      <c r="D9" s="28" t="s">
        <v>53</v>
      </c>
      <c r="E9" s="28">
        <v>1</v>
      </c>
      <c r="F9" s="61"/>
      <c r="G9" s="61">
        <f t="shared" si="0"/>
        <v>0</v>
      </c>
    </row>
    <row r="10" s="50" customFormat="1" ht="129" customHeight="1" spans="1:7">
      <c r="A10" s="59">
        <v>7</v>
      </c>
      <c r="B10" s="27" t="s">
        <v>119</v>
      </c>
      <c r="C10" s="64" t="s">
        <v>120</v>
      </c>
      <c r="D10" s="28" t="s">
        <v>25</v>
      </c>
      <c r="E10" s="28">
        <v>1</v>
      </c>
      <c r="F10" s="61"/>
      <c r="G10" s="61"/>
    </row>
    <row r="11" s="51" customFormat="1" ht="30" customHeight="1" spans="1:16384">
      <c r="A11" s="58" t="s">
        <v>121</v>
      </c>
      <c r="B11" s="58"/>
      <c r="C11" s="58"/>
      <c r="D11" s="58"/>
      <c r="E11" s="58"/>
      <c r="F11" s="58"/>
      <c r="G11" s="58"/>
      <c r="XEX11" s="73"/>
      <c r="XEY11" s="73"/>
      <c r="XEZ11" s="73"/>
      <c r="XFA11" s="73"/>
      <c r="XFB11" s="73"/>
      <c r="XFC11" s="73"/>
      <c r="XFD11" s="73"/>
    </row>
    <row r="12" s="50" customFormat="1" ht="192" customHeight="1" spans="1:7">
      <c r="A12" s="28">
        <v>8</v>
      </c>
      <c r="B12" s="65" t="s">
        <v>122</v>
      </c>
      <c r="C12" s="66" t="s">
        <v>123</v>
      </c>
      <c r="D12" s="65" t="s">
        <v>124</v>
      </c>
      <c r="E12" s="65">
        <v>30</v>
      </c>
      <c r="F12" s="67"/>
      <c r="G12" s="67">
        <f>E12*F12</f>
        <v>0</v>
      </c>
    </row>
    <row r="13" s="50" customFormat="1" ht="51.75" customHeight="1" spans="1:7">
      <c r="A13" s="28">
        <v>9</v>
      </c>
      <c r="B13" s="65" t="s">
        <v>125</v>
      </c>
      <c r="C13" s="66" t="s">
        <v>126</v>
      </c>
      <c r="D13" s="65" t="s">
        <v>127</v>
      </c>
      <c r="E13" s="65">
        <v>30</v>
      </c>
      <c r="F13" s="67"/>
      <c r="G13" s="67">
        <f>E13*F13</f>
        <v>0</v>
      </c>
    </row>
    <row r="14" s="50" customFormat="1" ht="30" customHeight="1" spans="1:7">
      <c r="A14" s="28">
        <v>10</v>
      </c>
      <c r="B14" s="28" t="s">
        <v>128</v>
      </c>
      <c r="C14" s="64" t="s">
        <v>129</v>
      </c>
      <c r="D14" s="28" t="s">
        <v>29</v>
      </c>
      <c r="E14" s="28">
        <v>80</v>
      </c>
      <c r="F14" s="67"/>
      <c r="G14" s="67">
        <f>E14*F14</f>
        <v>0</v>
      </c>
    </row>
    <row r="15" s="50" customFormat="1" ht="165" customHeight="1" spans="1:7">
      <c r="A15" s="28">
        <v>11</v>
      </c>
      <c r="B15" s="28" t="s">
        <v>130</v>
      </c>
      <c r="C15" s="64" t="s">
        <v>131</v>
      </c>
      <c r="D15" s="28" t="s">
        <v>25</v>
      </c>
      <c r="E15" s="28">
        <v>20</v>
      </c>
      <c r="F15" s="67"/>
      <c r="G15" s="67">
        <f>E15*F15</f>
        <v>0</v>
      </c>
    </row>
    <row r="16" s="50" customFormat="1" ht="30" customHeight="1" spans="1:7">
      <c r="A16" s="57" t="s">
        <v>85</v>
      </c>
      <c r="B16" s="57"/>
      <c r="C16" s="58"/>
      <c r="D16" s="57"/>
      <c r="E16" s="57"/>
      <c r="F16" s="68"/>
      <c r="G16" s="67">
        <f>G4+G5+G6+G7+G8+G9+G10+G12+G13+G14+G15</f>
        <v>0</v>
      </c>
    </row>
    <row r="17" s="50" customFormat="1" spans="1:7">
      <c r="A17" s="69"/>
      <c r="B17" s="69"/>
      <c r="C17" s="70"/>
      <c r="D17" s="69"/>
      <c r="E17" s="69"/>
      <c r="F17" s="71"/>
      <c r="G17" s="72"/>
    </row>
    <row r="18" s="50" customFormat="1" spans="1:7">
      <c r="A18" s="69"/>
      <c r="B18" s="69"/>
      <c r="C18" s="70"/>
      <c r="D18" s="69"/>
      <c r="E18" s="69"/>
      <c r="F18" s="71"/>
      <c r="G18" s="72"/>
    </row>
    <row r="19" s="50" customFormat="1" spans="1:7">
      <c r="A19" s="69"/>
      <c r="B19" s="69"/>
      <c r="C19" s="70"/>
      <c r="D19" s="69"/>
      <c r="E19" s="69"/>
      <c r="F19" s="71"/>
      <c r="G19" s="72"/>
    </row>
    <row r="20" s="50" customFormat="1" spans="1:7">
      <c r="A20" s="69"/>
      <c r="B20" s="69"/>
      <c r="C20" s="70"/>
      <c r="D20" s="69"/>
      <c r="E20" s="69"/>
      <c r="F20" s="71"/>
      <c r="G20" s="72"/>
    </row>
    <row r="21" s="50" customFormat="1" spans="1:7">
      <c r="A21" s="69"/>
      <c r="B21" s="69"/>
      <c r="C21" s="70"/>
      <c r="D21" s="69"/>
      <c r="E21" s="69"/>
      <c r="F21" s="71"/>
      <c r="G21" s="72"/>
    </row>
    <row r="22" s="50" customFormat="1" spans="1:7">
      <c r="A22" s="69"/>
      <c r="B22" s="69"/>
      <c r="C22" s="70"/>
      <c r="D22" s="69"/>
      <c r="E22" s="69"/>
      <c r="F22" s="71"/>
      <c r="G22" s="72"/>
    </row>
    <row r="23" s="50" customFormat="1" spans="1:7">
      <c r="A23" s="69"/>
      <c r="B23" s="69"/>
      <c r="C23" s="70"/>
      <c r="D23" s="69"/>
      <c r="E23" s="69"/>
      <c r="F23" s="71"/>
      <c r="G23" s="72"/>
    </row>
    <row r="24" s="50" customFormat="1" spans="1:7">
      <c r="A24" s="69"/>
      <c r="B24" s="69"/>
      <c r="C24" s="70"/>
      <c r="D24" s="69"/>
      <c r="E24" s="69"/>
      <c r="F24" s="71"/>
      <c r="G24" s="72"/>
    </row>
    <row r="25" s="50" customFormat="1" spans="1:7">
      <c r="A25" s="69"/>
      <c r="B25" s="69"/>
      <c r="C25" s="70"/>
      <c r="D25" s="69"/>
      <c r="E25" s="69"/>
      <c r="F25" s="71"/>
      <c r="G25" s="72"/>
    </row>
    <row r="26" s="50" customFormat="1" spans="1:7">
      <c r="A26" s="69"/>
      <c r="B26" s="69"/>
      <c r="C26" s="70"/>
      <c r="D26" s="69"/>
      <c r="E26" s="69"/>
      <c r="F26" s="71"/>
      <c r="G26" s="72"/>
    </row>
    <row r="27" s="50" customFormat="1" spans="1:7">
      <c r="A27" s="69"/>
      <c r="B27" s="69"/>
      <c r="C27" s="70"/>
      <c r="D27" s="69"/>
      <c r="E27" s="69"/>
      <c r="F27" s="71"/>
      <c r="G27" s="72"/>
    </row>
    <row r="28" s="50" customFormat="1" spans="1:7">
      <c r="A28" s="69"/>
      <c r="B28" s="69"/>
      <c r="C28" s="70"/>
      <c r="D28" s="69"/>
      <c r="E28" s="69"/>
      <c r="F28" s="71"/>
      <c r="G28" s="72"/>
    </row>
    <row r="29" s="50" customFormat="1" spans="1:7">
      <c r="A29" s="69"/>
      <c r="B29" s="69"/>
      <c r="C29" s="70"/>
      <c r="D29" s="69"/>
      <c r="E29" s="69"/>
      <c r="F29" s="71"/>
      <c r="G29" s="72"/>
    </row>
    <row r="30" s="50" customFormat="1" spans="1:7">
      <c r="A30" s="69"/>
      <c r="B30" s="69"/>
      <c r="C30" s="70"/>
      <c r="D30" s="69"/>
      <c r="E30" s="69"/>
      <c r="F30" s="71"/>
      <c r="G30" s="72"/>
    </row>
    <row r="31" s="50" customFormat="1" spans="1:7">
      <c r="A31" s="69"/>
      <c r="B31" s="69"/>
      <c r="C31" s="70"/>
      <c r="D31" s="69"/>
      <c r="E31" s="69"/>
      <c r="F31" s="71"/>
      <c r="G31" s="72"/>
    </row>
    <row r="32" s="50" customFormat="1" spans="1:7">
      <c r="A32" s="69"/>
      <c r="B32" s="69"/>
      <c r="C32" s="70"/>
      <c r="D32" s="69"/>
      <c r="E32" s="69"/>
      <c r="F32" s="71"/>
      <c r="G32" s="72"/>
    </row>
    <row r="33" s="50" customFormat="1" spans="1:7">
      <c r="A33" s="69"/>
      <c r="B33" s="69"/>
      <c r="C33" s="70"/>
      <c r="D33" s="69"/>
      <c r="E33" s="69"/>
      <c r="F33" s="71"/>
      <c r="G33" s="72"/>
    </row>
    <row r="34" s="50" customFormat="1" spans="1:7">
      <c r="A34" s="69"/>
      <c r="B34" s="69"/>
      <c r="C34" s="70"/>
      <c r="D34" s="69"/>
      <c r="E34" s="69"/>
      <c r="F34" s="71"/>
      <c r="G34" s="72"/>
    </row>
    <row r="35" s="50" customFormat="1" spans="1:7">
      <c r="A35" s="69"/>
      <c r="B35" s="69"/>
      <c r="C35" s="70"/>
      <c r="D35" s="69"/>
      <c r="E35" s="69"/>
      <c r="F35" s="71"/>
      <c r="G35" s="72"/>
    </row>
    <row r="36" s="50" customFormat="1" spans="1:7">
      <c r="A36" s="69"/>
      <c r="B36" s="69"/>
      <c r="C36" s="70"/>
      <c r="D36" s="69"/>
      <c r="E36" s="69"/>
      <c r="F36" s="71"/>
      <c r="G36" s="72"/>
    </row>
    <row r="37" s="50" customFormat="1" spans="1:7">
      <c r="A37" s="69"/>
      <c r="B37" s="69"/>
      <c r="C37" s="70"/>
      <c r="D37" s="69"/>
      <c r="E37" s="69"/>
      <c r="F37" s="71"/>
      <c r="G37" s="72"/>
    </row>
    <row r="38" s="50" customFormat="1" spans="1:7">
      <c r="A38" s="69"/>
      <c r="B38" s="69"/>
      <c r="C38" s="70"/>
      <c r="D38" s="69"/>
      <c r="E38" s="69"/>
      <c r="F38" s="71"/>
      <c r="G38" s="72"/>
    </row>
    <row r="39" s="50" customFormat="1" spans="1:7">
      <c r="A39" s="69"/>
      <c r="B39" s="69"/>
      <c r="C39" s="70"/>
      <c r="D39" s="69"/>
      <c r="E39" s="69"/>
      <c r="F39" s="71"/>
      <c r="G39" s="72"/>
    </row>
    <row r="40" s="50" customFormat="1" spans="1:7">
      <c r="A40" s="69"/>
      <c r="B40" s="69"/>
      <c r="C40" s="70"/>
      <c r="D40" s="69"/>
      <c r="E40" s="69"/>
      <c r="F40" s="71"/>
      <c r="G40" s="72"/>
    </row>
    <row r="41" s="50" customFormat="1" spans="1:7">
      <c r="A41" s="69"/>
      <c r="B41" s="69"/>
      <c r="C41" s="70"/>
      <c r="D41" s="69"/>
      <c r="E41" s="69"/>
      <c r="F41" s="71"/>
      <c r="G41" s="72"/>
    </row>
    <row r="42" s="50" customFormat="1" spans="1:7">
      <c r="A42" s="69"/>
      <c r="B42" s="69"/>
      <c r="C42" s="70"/>
      <c r="D42" s="69"/>
      <c r="E42" s="69"/>
      <c r="F42" s="71"/>
      <c r="G42" s="72"/>
    </row>
  </sheetData>
  <mergeCells count="5">
    <mergeCell ref="A1:G1"/>
    <mergeCell ref="A3:G3"/>
    <mergeCell ref="A11:G11"/>
    <mergeCell ref="A16:D16"/>
    <mergeCell ref="B4:B8"/>
  </mergeCells>
  <printOptions horizontalCentered="1"/>
  <pageMargins left="0.393055555555556" right="0.393055555555556" top="0.393055555555556" bottom="0.393055555555556" header="0.196527777777778" footer="0.196527777777778"/>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2"/>
  <sheetViews>
    <sheetView workbookViewId="0">
      <pane ySplit="2" topLeftCell="A61" activePane="bottomLeft" state="frozen"/>
      <selection/>
      <selection pane="bottomLeft" activeCell="Q9" sqref="Q9"/>
    </sheetView>
  </sheetViews>
  <sheetFormatPr defaultColWidth="8.75" defaultRowHeight="13.5"/>
  <cols>
    <col min="1" max="1" width="8.75" style="3"/>
    <col min="2" max="2" width="19.625" style="4" customWidth="1"/>
    <col min="3" max="3" width="12.75" style="3"/>
    <col min="4" max="4" width="12.625" style="3"/>
    <col min="5" max="6" width="8.75" style="3"/>
    <col min="7" max="7" width="17.375" style="3" customWidth="1"/>
    <col min="8" max="8" width="8.75" style="3"/>
    <col min="9" max="9" width="16.25" style="3" customWidth="1"/>
    <col min="10" max="10" width="15.875" style="3" customWidth="1"/>
    <col min="11" max="11" width="8.75" style="3"/>
    <col min="12" max="12" width="11.25" style="3" customWidth="1"/>
    <col min="13" max="15" width="8.75" style="3"/>
    <col min="16" max="16" width="24.875" style="5" customWidth="1"/>
    <col min="17" max="16384" width="8.75" style="3"/>
  </cols>
  <sheetData>
    <row r="1" ht="44.1" customHeight="1" spans="1:16">
      <c r="A1" s="6" t="s">
        <v>132</v>
      </c>
      <c r="B1" s="6"/>
      <c r="C1" s="6"/>
      <c r="D1" s="6"/>
      <c r="E1" s="6"/>
      <c r="F1" s="6"/>
      <c r="G1" s="6"/>
      <c r="H1" s="6"/>
      <c r="I1" s="6"/>
      <c r="J1" s="6"/>
      <c r="K1" s="6"/>
      <c r="L1" s="6"/>
      <c r="M1" s="6"/>
      <c r="N1" s="6"/>
      <c r="O1" s="6"/>
      <c r="P1" s="6"/>
    </row>
    <row r="2" ht="33" customHeight="1" spans="1:16">
      <c r="A2" s="7" t="s">
        <v>1</v>
      </c>
      <c r="B2" s="8" t="s">
        <v>16</v>
      </c>
      <c r="C2" s="7" t="s">
        <v>133</v>
      </c>
      <c r="D2" s="7" t="s">
        <v>134</v>
      </c>
      <c r="E2" s="7" t="s">
        <v>135</v>
      </c>
      <c r="F2" s="7" t="s">
        <v>136</v>
      </c>
      <c r="G2" s="7" t="s">
        <v>137</v>
      </c>
      <c r="H2" s="7" t="s">
        <v>138</v>
      </c>
      <c r="I2" s="7" t="s">
        <v>139</v>
      </c>
      <c r="J2" s="7" t="s">
        <v>140</v>
      </c>
      <c r="K2" s="7" t="s">
        <v>141</v>
      </c>
      <c r="L2" s="7" t="s">
        <v>142</v>
      </c>
      <c r="M2" s="7" t="s">
        <v>143</v>
      </c>
      <c r="N2" s="18" t="s">
        <v>144</v>
      </c>
      <c r="O2" s="18" t="s">
        <v>145</v>
      </c>
      <c r="P2" s="8" t="s">
        <v>5</v>
      </c>
    </row>
    <row r="3" ht="26.1" customHeight="1" spans="1:16">
      <c r="A3" s="9">
        <v>1</v>
      </c>
      <c r="B3" s="10" t="s">
        <v>146</v>
      </c>
      <c r="C3" s="11">
        <v>120.147543</v>
      </c>
      <c r="D3" s="11">
        <v>33.345212</v>
      </c>
      <c r="E3" s="9">
        <v>0</v>
      </c>
      <c r="F3" s="11" t="s">
        <v>147</v>
      </c>
      <c r="G3" s="9" t="s">
        <v>148</v>
      </c>
      <c r="H3" s="9" t="s">
        <v>149</v>
      </c>
      <c r="I3" s="12" t="s">
        <v>63</v>
      </c>
      <c r="J3" s="12" t="s">
        <v>150</v>
      </c>
      <c r="K3" s="9">
        <v>2</v>
      </c>
      <c r="L3" s="9">
        <v>2</v>
      </c>
      <c r="M3" s="9">
        <v>1</v>
      </c>
      <c r="N3" s="9" t="s">
        <v>151</v>
      </c>
      <c r="O3" s="9" t="s">
        <v>151</v>
      </c>
      <c r="P3" s="19" t="s">
        <v>152</v>
      </c>
    </row>
    <row r="4" ht="26.1" customHeight="1" spans="1:16">
      <c r="A4" s="9">
        <v>2</v>
      </c>
      <c r="B4" s="12" t="s">
        <v>153</v>
      </c>
      <c r="C4" s="9">
        <v>120.160155</v>
      </c>
      <c r="D4" s="9">
        <v>33.338286</v>
      </c>
      <c r="E4" s="9">
        <v>0</v>
      </c>
      <c r="F4" s="11" t="s">
        <v>147</v>
      </c>
      <c r="G4" s="9" t="s">
        <v>154</v>
      </c>
      <c r="H4" s="9" t="s">
        <v>149</v>
      </c>
      <c r="I4" s="12" t="s">
        <v>63</v>
      </c>
      <c r="J4" s="12" t="s">
        <v>155</v>
      </c>
      <c r="K4" s="9">
        <v>1</v>
      </c>
      <c r="L4" s="9">
        <v>1</v>
      </c>
      <c r="M4" s="9">
        <v>1</v>
      </c>
      <c r="N4" s="9" t="s">
        <v>151</v>
      </c>
      <c r="O4" s="9" t="s">
        <v>151</v>
      </c>
      <c r="P4" s="19" t="s">
        <v>156</v>
      </c>
    </row>
    <row r="5" ht="26.1" customHeight="1" spans="1:16">
      <c r="A5" s="9">
        <v>3</v>
      </c>
      <c r="B5" s="12" t="s">
        <v>157</v>
      </c>
      <c r="C5" s="9">
        <v>120.170624</v>
      </c>
      <c r="D5" s="9">
        <v>33.326254</v>
      </c>
      <c r="E5" s="9">
        <v>0</v>
      </c>
      <c r="F5" s="11" t="s">
        <v>147</v>
      </c>
      <c r="G5" s="9" t="s">
        <v>154</v>
      </c>
      <c r="H5" s="9" t="s">
        <v>149</v>
      </c>
      <c r="I5" s="12" t="s">
        <v>63</v>
      </c>
      <c r="J5" s="12" t="s">
        <v>158</v>
      </c>
      <c r="K5" s="9">
        <v>1</v>
      </c>
      <c r="L5" s="9">
        <v>1</v>
      </c>
      <c r="M5" s="9">
        <v>1</v>
      </c>
      <c r="N5" s="9" t="s">
        <v>151</v>
      </c>
      <c r="O5" s="9" t="s">
        <v>151</v>
      </c>
      <c r="P5" s="19" t="s">
        <v>159</v>
      </c>
    </row>
    <row r="6" ht="26.1" customHeight="1" spans="1:16">
      <c r="A6" s="9">
        <v>4</v>
      </c>
      <c r="B6" s="12" t="s">
        <v>160</v>
      </c>
      <c r="C6" s="9">
        <v>120.164159</v>
      </c>
      <c r="D6" s="9">
        <v>33.323425</v>
      </c>
      <c r="E6" s="9">
        <v>0</v>
      </c>
      <c r="F6" s="11" t="s">
        <v>147</v>
      </c>
      <c r="G6" s="9" t="s">
        <v>154</v>
      </c>
      <c r="H6" s="9" t="s">
        <v>149</v>
      </c>
      <c r="I6" s="12" t="s">
        <v>63</v>
      </c>
      <c r="J6" s="12" t="s">
        <v>155</v>
      </c>
      <c r="K6" s="9">
        <v>1</v>
      </c>
      <c r="L6" s="9">
        <v>1</v>
      </c>
      <c r="M6" s="9">
        <v>1</v>
      </c>
      <c r="N6" s="9" t="s">
        <v>151</v>
      </c>
      <c r="O6" s="9" t="s">
        <v>151</v>
      </c>
      <c r="P6" s="19" t="s">
        <v>161</v>
      </c>
    </row>
    <row r="7" ht="26.1" customHeight="1" spans="1:16">
      <c r="A7" s="9">
        <v>5</v>
      </c>
      <c r="B7" s="12" t="s">
        <v>162</v>
      </c>
      <c r="C7" s="9">
        <v>120.165956</v>
      </c>
      <c r="D7" s="9">
        <v>33.321899</v>
      </c>
      <c r="E7" s="9">
        <v>0</v>
      </c>
      <c r="F7" s="11" t="s">
        <v>147</v>
      </c>
      <c r="G7" s="9" t="s">
        <v>154</v>
      </c>
      <c r="H7" s="9" t="s">
        <v>149</v>
      </c>
      <c r="I7" s="12" t="s">
        <v>63</v>
      </c>
      <c r="J7" s="12" t="s">
        <v>163</v>
      </c>
      <c r="K7" s="9">
        <v>1</v>
      </c>
      <c r="L7" s="9">
        <v>1</v>
      </c>
      <c r="M7" s="9">
        <v>1</v>
      </c>
      <c r="N7" s="9" t="s">
        <v>151</v>
      </c>
      <c r="O7" s="9" t="s">
        <v>151</v>
      </c>
      <c r="P7" s="19" t="s">
        <v>164</v>
      </c>
    </row>
    <row r="8" ht="26.1" customHeight="1" spans="1:16">
      <c r="A8" s="9">
        <v>6</v>
      </c>
      <c r="B8" s="12" t="s">
        <v>165</v>
      </c>
      <c r="C8" s="9">
        <v>120.187689</v>
      </c>
      <c r="D8" s="9">
        <v>33.336948</v>
      </c>
      <c r="E8" s="9">
        <v>1</v>
      </c>
      <c r="F8" s="11" t="s">
        <v>166</v>
      </c>
      <c r="G8" s="9" t="s">
        <v>154</v>
      </c>
      <c r="H8" s="9" t="s">
        <v>149</v>
      </c>
      <c r="I8" s="12" t="s">
        <v>66</v>
      </c>
      <c r="J8" s="12" t="s">
        <v>155</v>
      </c>
      <c r="K8" s="9">
        <v>1</v>
      </c>
      <c r="L8" s="9">
        <v>1</v>
      </c>
      <c r="M8" s="9">
        <v>1</v>
      </c>
      <c r="N8" s="9" t="s">
        <v>151</v>
      </c>
      <c r="O8" s="9" t="s">
        <v>151</v>
      </c>
      <c r="P8" s="20"/>
    </row>
    <row r="9" ht="26.1" customHeight="1" spans="1:16">
      <c r="A9" s="9">
        <v>7</v>
      </c>
      <c r="B9" s="12" t="s">
        <v>167</v>
      </c>
      <c r="C9" s="9">
        <v>120.183916</v>
      </c>
      <c r="D9" s="9">
        <v>33.350689</v>
      </c>
      <c r="E9" s="9">
        <v>0</v>
      </c>
      <c r="F9" s="11" t="s">
        <v>147</v>
      </c>
      <c r="G9" s="9" t="s">
        <v>148</v>
      </c>
      <c r="H9" s="9" t="s">
        <v>149</v>
      </c>
      <c r="I9" s="12" t="s">
        <v>63</v>
      </c>
      <c r="J9" s="12" t="s">
        <v>158</v>
      </c>
      <c r="K9" s="9">
        <v>1</v>
      </c>
      <c r="L9" s="9">
        <v>1</v>
      </c>
      <c r="M9" s="9">
        <v>1</v>
      </c>
      <c r="N9" s="9" t="s">
        <v>151</v>
      </c>
      <c r="O9" s="9" t="s">
        <v>151</v>
      </c>
      <c r="P9" s="20"/>
    </row>
    <row r="10" ht="26.1" customHeight="1" spans="1:16">
      <c r="A10" s="9">
        <v>8</v>
      </c>
      <c r="B10" s="12" t="s">
        <v>168</v>
      </c>
      <c r="C10" s="9">
        <v>120.195061</v>
      </c>
      <c r="D10" s="9">
        <v>33.348767</v>
      </c>
      <c r="E10" s="9">
        <v>0</v>
      </c>
      <c r="F10" s="11" t="s">
        <v>147</v>
      </c>
      <c r="G10" s="9" t="s">
        <v>148</v>
      </c>
      <c r="H10" s="9" t="s">
        <v>149</v>
      </c>
      <c r="I10" s="12" t="s">
        <v>169</v>
      </c>
      <c r="J10" s="12" t="s">
        <v>150</v>
      </c>
      <c r="K10" s="9">
        <v>1</v>
      </c>
      <c r="L10" s="9">
        <v>1</v>
      </c>
      <c r="M10" s="9">
        <v>1</v>
      </c>
      <c r="N10" s="9" t="s">
        <v>151</v>
      </c>
      <c r="O10" s="9" t="s">
        <v>151</v>
      </c>
      <c r="P10" s="20"/>
    </row>
    <row r="11" ht="26.1" customHeight="1" spans="1:16">
      <c r="A11" s="9">
        <v>9</v>
      </c>
      <c r="B11" s="12" t="s">
        <v>170</v>
      </c>
      <c r="C11" s="9">
        <v>120.194668</v>
      </c>
      <c r="D11" s="9">
        <v>33.348881</v>
      </c>
      <c r="E11" s="9">
        <v>1</v>
      </c>
      <c r="F11" s="11" t="s">
        <v>147</v>
      </c>
      <c r="G11" s="9" t="s">
        <v>154</v>
      </c>
      <c r="H11" s="9" t="s">
        <v>149</v>
      </c>
      <c r="I11" s="12" t="s">
        <v>63</v>
      </c>
      <c r="J11" s="12" t="s">
        <v>171</v>
      </c>
      <c r="K11" s="9">
        <v>2</v>
      </c>
      <c r="L11" s="9">
        <v>2</v>
      </c>
      <c r="M11" s="9">
        <v>1</v>
      </c>
      <c r="N11" s="9" t="s">
        <v>151</v>
      </c>
      <c r="O11" s="9" t="s">
        <v>151</v>
      </c>
      <c r="P11" s="20"/>
    </row>
    <row r="12" ht="26.1" customHeight="1" spans="1:16">
      <c r="A12" s="9">
        <v>10</v>
      </c>
      <c r="B12" s="12" t="s">
        <v>172</v>
      </c>
      <c r="C12" s="9">
        <v>120.174057</v>
      </c>
      <c r="D12" s="9">
        <v>33.367616</v>
      </c>
      <c r="E12" s="9">
        <v>1</v>
      </c>
      <c r="F12" s="11" t="s">
        <v>166</v>
      </c>
      <c r="G12" s="9" t="s">
        <v>173</v>
      </c>
      <c r="H12" s="9" t="s">
        <v>149</v>
      </c>
      <c r="I12" s="12" t="s">
        <v>169</v>
      </c>
      <c r="J12" s="12" t="s">
        <v>150</v>
      </c>
      <c r="K12" s="9">
        <v>1</v>
      </c>
      <c r="L12" s="9">
        <v>1</v>
      </c>
      <c r="M12" s="9">
        <v>1</v>
      </c>
      <c r="N12" s="9" t="s">
        <v>151</v>
      </c>
      <c r="O12" s="9" t="s">
        <v>151</v>
      </c>
      <c r="P12" s="20"/>
    </row>
    <row r="13" ht="26.1" customHeight="1" spans="1:16">
      <c r="A13" s="9">
        <v>11</v>
      </c>
      <c r="B13" s="12" t="s">
        <v>174</v>
      </c>
      <c r="C13" s="13">
        <v>120.17127</v>
      </c>
      <c r="D13" s="9">
        <v>33.371117</v>
      </c>
      <c r="E13" s="9">
        <v>0</v>
      </c>
      <c r="F13" s="11" t="s">
        <v>147</v>
      </c>
      <c r="G13" s="9" t="s">
        <v>154</v>
      </c>
      <c r="H13" s="9" t="s">
        <v>149</v>
      </c>
      <c r="I13" s="12" t="s">
        <v>169</v>
      </c>
      <c r="J13" s="12" t="s">
        <v>171</v>
      </c>
      <c r="K13" s="9">
        <v>1</v>
      </c>
      <c r="L13" s="9">
        <v>1</v>
      </c>
      <c r="M13" s="9">
        <v>1</v>
      </c>
      <c r="N13" s="9" t="s">
        <v>151</v>
      </c>
      <c r="O13" s="9" t="s">
        <v>151</v>
      </c>
      <c r="P13" s="19" t="s">
        <v>175</v>
      </c>
    </row>
    <row r="14" ht="26.1" customHeight="1" spans="1:16">
      <c r="A14" s="9">
        <v>12</v>
      </c>
      <c r="B14" s="12" t="s">
        <v>176</v>
      </c>
      <c r="C14" s="9">
        <v>120.168736</v>
      </c>
      <c r="D14" s="9">
        <v>33.376063</v>
      </c>
      <c r="E14" s="9">
        <v>1</v>
      </c>
      <c r="F14" s="11" t="s">
        <v>166</v>
      </c>
      <c r="G14" s="9" t="s">
        <v>173</v>
      </c>
      <c r="H14" s="9" t="s">
        <v>149</v>
      </c>
      <c r="I14" s="12" t="s">
        <v>169</v>
      </c>
      <c r="J14" s="12" t="s">
        <v>171</v>
      </c>
      <c r="K14" s="9">
        <v>1</v>
      </c>
      <c r="L14" s="9">
        <v>1</v>
      </c>
      <c r="M14" s="9">
        <v>1</v>
      </c>
      <c r="N14" s="9" t="s">
        <v>151</v>
      </c>
      <c r="O14" s="9" t="s">
        <v>151</v>
      </c>
      <c r="P14" s="20"/>
    </row>
    <row r="15" ht="26.1" customHeight="1" spans="1:16">
      <c r="A15" s="9">
        <v>13</v>
      </c>
      <c r="B15" s="12" t="s">
        <v>177</v>
      </c>
      <c r="C15" s="9">
        <v>120.160508</v>
      </c>
      <c r="D15" s="9">
        <v>33.328233</v>
      </c>
      <c r="E15" s="9">
        <v>0</v>
      </c>
      <c r="F15" s="11" t="s">
        <v>147</v>
      </c>
      <c r="G15" s="9" t="s">
        <v>154</v>
      </c>
      <c r="H15" s="9" t="s">
        <v>149</v>
      </c>
      <c r="I15" s="12" t="s">
        <v>57</v>
      </c>
      <c r="J15" s="12" t="s">
        <v>178</v>
      </c>
      <c r="K15" s="9">
        <v>1</v>
      </c>
      <c r="L15" s="9">
        <v>1</v>
      </c>
      <c r="M15" s="9">
        <v>1</v>
      </c>
      <c r="N15" s="9" t="s">
        <v>151</v>
      </c>
      <c r="O15" s="9" t="s">
        <v>151</v>
      </c>
      <c r="P15" s="19" t="s">
        <v>179</v>
      </c>
    </row>
    <row r="16" ht="26.1" customHeight="1" spans="1:16">
      <c r="A16" s="9">
        <v>14</v>
      </c>
      <c r="B16" s="12" t="s">
        <v>180</v>
      </c>
      <c r="C16" s="9">
        <v>120.154315</v>
      </c>
      <c r="D16" s="9">
        <v>33.330549</v>
      </c>
      <c r="E16" s="9">
        <v>1</v>
      </c>
      <c r="F16" s="11" t="s">
        <v>166</v>
      </c>
      <c r="G16" s="9" t="s">
        <v>173</v>
      </c>
      <c r="H16" s="9" t="s">
        <v>149</v>
      </c>
      <c r="I16" s="12" t="s">
        <v>66</v>
      </c>
      <c r="J16" s="12" t="s">
        <v>181</v>
      </c>
      <c r="K16" s="9">
        <v>1</v>
      </c>
      <c r="L16" s="9">
        <v>1</v>
      </c>
      <c r="M16" s="9">
        <v>1</v>
      </c>
      <c r="N16" s="9" t="s">
        <v>151</v>
      </c>
      <c r="O16" s="9" t="s">
        <v>151</v>
      </c>
      <c r="P16" s="20"/>
    </row>
    <row r="17" ht="26.1" customHeight="1" spans="1:16">
      <c r="A17" s="9">
        <v>15</v>
      </c>
      <c r="B17" s="12" t="s">
        <v>182</v>
      </c>
      <c r="C17" s="9">
        <v>120.177573</v>
      </c>
      <c r="D17" s="9">
        <v>33.350745</v>
      </c>
      <c r="E17" s="9">
        <v>0</v>
      </c>
      <c r="F17" s="11" t="s">
        <v>147</v>
      </c>
      <c r="G17" s="9" t="s">
        <v>154</v>
      </c>
      <c r="H17" s="9" t="s">
        <v>149</v>
      </c>
      <c r="I17" s="12" t="s">
        <v>63</v>
      </c>
      <c r="J17" s="12" t="s">
        <v>163</v>
      </c>
      <c r="K17" s="9">
        <v>1</v>
      </c>
      <c r="L17" s="9">
        <v>1</v>
      </c>
      <c r="M17" s="9">
        <v>1</v>
      </c>
      <c r="N17" s="9" t="s">
        <v>151</v>
      </c>
      <c r="O17" s="9" t="s">
        <v>151</v>
      </c>
      <c r="P17" s="19" t="s">
        <v>183</v>
      </c>
    </row>
    <row r="18" ht="26.1" customHeight="1" spans="1:16">
      <c r="A18" s="9">
        <v>16</v>
      </c>
      <c r="B18" s="12" t="s">
        <v>184</v>
      </c>
      <c r="C18" s="9">
        <v>120.178629</v>
      </c>
      <c r="D18" s="9">
        <v>33.331213</v>
      </c>
      <c r="E18" s="9">
        <v>0</v>
      </c>
      <c r="F18" s="11" t="s">
        <v>147</v>
      </c>
      <c r="G18" s="9" t="s">
        <v>185</v>
      </c>
      <c r="H18" s="9" t="s">
        <v>147</v>
      </c>
      <c r="I18" s="12" t="s">
        <v>61</v>
      </c>
      <c r="J18" s="12" t="s">
        <v>171</v>
      </c>
      <c r="K18" s="9">
        <v>1</v>
      </c>
      <c r="L18" s="9">
        <v>1</v>
      </c>
      <c r="M18" s="9">
        <v>1</v>
      </c>
      <c r="N18" s="9" t="s">
        <v>151</v>
      </c>
      <c r="O18" s="9" t="s">
        <v>151</v>
      </c>
      <c r="P18" s="20"/>
    </row>
    <row r="19" ht="26.1" customHeight="1" spans="1:16">
      <c r="A19" s="9">
        <v>17</v>
      </c>
      <c r="B19" s="12" t="s">
        <v>186</v>
      </c>
      <c r="C19" s="9">
        <v>120.155421</v>
      </c>
      <c r="D19" s="13">
        <v>33.33554</v>
      </c>
      <c r="E19" s="9">
        <v>0</v>
      </c>
      <c r="F19" s="11" t="s">
        <v>147</v>
      </c>
      <c r="G19" s="9" t="s">
        <v>187</v>
      </c>
      <c r="H19" s="9" t="s">
        <v>149</v>
      </c>
      <c r="I19" s="12" t="s">
        <v>57</v>
      </c>
      <c r="J19" s="12" t="s">
        <v>178</v>
      </c>
      <c r="K19" s="9">
        <v>1</v>
      </c>
      <c r="L19" s="9">
        <v>1</v>
      </c>
      <c r="M19" s="9">
        <v>1</v>
      </c>
      <c r="N19" s="9" t="s">
        <v>151</v>
      </c>
      <c r="O19" s="9" t="s">
        <v>151</v>
      </c>
      <c r="P19" s="20" t="s">
        <v>188</v>
      </c>
    </row>
    <row r="20" ht="26.1" customHeight="1" spans="1:16">
      <c r="A20" s="9">
        <v>18</v>
      </c>
      <c r="B20" s="12" t="s">
        <v>189</v>
      </c>
      <c r="C20" s="9">
        <v>120.151808</v>
      </c>
      <c r="D20" s="9">
        <v>33.333296</v>
      </c>
      <c r="E20" s="9">
        <v>0</v>
      </c>
      <c r="F20" s="11" t="s">
        <v>147</v>
      </c>
      <c r="G20" s="9" t="s">
        <v>187</v>
      </c>
      <c r="H20" s="9" t="s">
        <v>149</v>
      </c>
      <c r="I20" s="12" t="s">
        <v>63</v>
      </c>
      <c r="J20" s="12" t="s">
        <v>150</v>
      </c>
      <c r="K20" s="9">
        <v>2</v>
      </c>
      <c r="L20" s="9">
        <v>2</v>
      </c>
      <c r="M20" s="9">
        <v>1</v>
      </c>
      <c r="N20" s="9" t="s">
        <v>151</v>
      </c>
      <c r="O20" s="9" t="s">
        <v>151</v>
      </c>
      <c r="P20" s="20" t="s">
        <v>190</v>
      </c>
    </row>
    <row r="21" ht="26.1" customHeight="1" spans="1:16">
      <c r="A21" s="9">
        <v>19</v>
      </c>
      <c r="B21" s="12" t="s">
        <v>191</v>
      </c>
      <c r="C21" s="9">
        <v>120.158405</v>
      </c>
      <c r="D21" s="9">
        <v>33.333057</v>
      </c>
      <c r="E21" s="9">
        <v>0</v>
      </c>
      <c r="F21" s="11" t="s">
        <v>147</v>
      </c>
      <c r="G21" s="9" t="s">
        <v>154</v>
      </c>
      <c r="H21" s="9" t="s">
        <v>149</v>
      </c>
      <c r="I21" s="12" t="s">
        <v>63</v>
      </c>
      <c r="J21" s="12" t="s">
        <v>181</v>
      </c>
      <c r="K21" s="9">
        <v>1</v>
      </c>
      <c r="L21" s="9">
        <v>1</v>
      </c>
      <c r="M21" s="9">
        <v>1</v>
      </c>
      <c r="N21" s="9" t="s">
        <v>151</v>
      </c>
      <c r="O21" s="9" t="s">
        <v>151</v>
      </c>
      <c r="P21" s="19" t="s">
        <v>175</v>
      </c>
    </row>
    <row r="22" ht="26.1" customHeight="1" spans="1:16">
      <c r="A22" s="9">
        <v>20</v>
      </c>
      <c r="B22" s="12" t="s">
        <v>192</v>
      </c>
      <c r="C22" s="9">
        <v>120.180231</v>
      </c>
      <c r="D22" s="9">
        <v>33.361001</v>
      </c>
      <c r="E22" s="9">
        <v>1</v>
      </c>
      <c r="F22" s="11" t="s">
        <v>193</v>
      </c>
      <c r="G22" s="9" t="s">
        <v>173</v>
      </c>
      <c r="H22" s="9" t="s">
        <v>149</v>
      </c>
      <c r="I22" s="12" t="s">
        <v>63</v>
      </c>
      <c r="J22" s="12" t="s">
        <v>181</v>
      </c>
      <c r="K22" s="9">
        <v>1</v>
      </c>
      <c r="L22" s="9">
        <v>1</v>
      </c>
      <c r="M22" s="9">
        <v>1</v>
      </c>
      <c r="N22" s="9" t="s">
        <v>151</v>
      </c>
      <c r="O22" s="9" t="s">
        <v>151</v>
      </c>
      <c r="P22" s="20"/>
    </row>
    <row r="23" ht="26.1" customHeight="1" spans="1:16">
      <c r="A23" s="9">
        <v>21</v>
      </c>
      <c r="B23" s="12" t="s">
        <v>194</v>
      </c>
      <c r="C23" s="9">
        <v>120.186472</v>
      </c>
      <c r="D23" s="9">
        <v>33.367405</v>
      </c>
      <c r="E23" s="9">
        <v>0</v>
      </c>
      <c r="F23" s="11" t="s">
        <v>147</v>
      </c>
      <c r="G23" s="9" t="s">
        <v>195</v>
      </c>
      <c r="H23" s="9" t="s">
        <v>149</v>
      </c>
      <c r="I23" s="12" t="s">
        <v>169</v>
      </c>
      <c r="J23" s="12" t="s">
        <v>150</v>
      </c>
      <c r="K23" s="9">
        <v>1</v>
      </c>
      <c r="L23" s="9">
        <v>1</v>
      </c>
      <c r="M23" s="9">
        <v>1</v>
      </c>
      <c r="N23" s="9" t="s">
        <v>151</v>
      </c>
      <c r="O23" s="9" t="s">
        <v>151</v>
      </c>
      <c r="P23" s="20"/>
    </row>
    <row r="24" ht="26.1" customHeight="1" spans="1:16">
      <c r="A24" s="9">
        <v>22</v>
      </c>
      <c r="B24" s="12" t="s">
        <v>196</v>
      </c>
      <c r="C24" s="9">
        <v>120.184077</v>
      </c>
      <c r="D24" s="13">
        <v>33.3687</v>
      </c>
      <c r="E24" s="9">
        <v>0</v>
      </c>
      <c r="F24" s="11" t="s">
        <v>147</v>
      </c>
      <c r="G24" s="9" t="s">
        <v>197</v>
      </c>
      <c r="H24" s="9" t="s">
        <v>149</v>
      </c>
      <c r="I24" s="12" t="s">
        <v>66</v>
      </c>
      <c r="J24" s="12" t="s">
        <v>171</v>
      </c>
      <c r="K24" s="9">
        <v>2</v>
      </c>
      <c r="L24" s="9">
        <v>2</v>
      </c>
      <c r="M24" s="9">
        <v>1</v>
      </c>
      <c r="N24" s="9" t="s">
        <v>151</v>
      </c>
      <c r="O24" s="9" t="s">
        <v>151</v>
      </c>
      <c r="P24" s="20" t="s">
        <v>198</v>
      </c>
    </row>
    <row r="25" ht="26.1" customHeight="1" spans="1:16">
      <c r="A25" s="9">
        <v>23</v>
      </c>
      <c r="B25" s="12" t="s">
        <v>199</v>
      </c>
      <c r="C25" s="9">
        <v>120.185054</v>
      </c>
      <c r="D25" s="9">
        <v>33.369087</v>
      </c>
      <c r="E25" s="9">
        <v>0</v>
      </c>
      <c r="F25" s="11" t="s">
        <v>147</v>
      </c>
      <c r="G25" s="9" t="s">
        <v>195</v>
      </c>
      <c r="H25" s="9" t="s">
        <v>149</v>
      </c>
      <c r="I25" s="12" t="s">
        <v>169</v>
      </c>
      <c r="J25" s="12" t="s">
        <v>150</v>
      </c>
      <c r="K25" s="9">
        <v>1</v>
      </c>
      <c r="L25" s="9">
        <v>1</v>
      </c>
      <c r="M25" s="9">
        <v>1</v>
      </c>
      <c r="N25" s="9" t="s">
        <v>151</v>
      </c>
      <c r="O25" s="9" t="s">
        <v>151</v>
      </c>
      <c r="P25" s="20" t="s">
        <v>198</v>
      </c>
    </row>
    <row r="26" ht="26.1" customHeight="1" spans="1:16">
      <c r="A26" s="9">
        <v>24</v>
      </c>
      <c r="B26" s="12" t="s">
        <v>200</v>
      </c>
      <c r="C26" s="9">
        <v>120.206561</v>
      </c>
      <c r="D26" s="9">
        <v>33.336734</v>
      </c>
      <c r="E26" s="9">
        <v>1</v>
      </c>
      <c r="F26" s="11" t="s">
        <v>193</v>
      </c>
      <c r="G26" s="9" t="s">
        <v>173</v>
      </c>
      <c r="H26" s="9" t="s">
        <v>149</v>
      </c>
      <c r="I26" s="12" t="s">
        <v>63</v>
      </c>
      <c r="J26" s="12" t="s">
        <v>158</v>
      </c>
      <c r="K26" s="9">
        <v>1</v>
      </c>
      <c r="L26" s="9">
        <v>1</v>
      </c>
      <c r="M26" s="9">
        <v>1</v>
      </c>
      <c r="N26" s="9" t="s">
        <v>151</v>
      </c>
      <c r="O26" s="9" t="s">
        <v>151</v>
      </c>
      <c r="P26" s="20"/>
    </row>
    <row r="27" ht="26.1" customHeight="1" spans="1:16">
      <c r="A27" s="9">
        <v>25</v>
      </c>
      <c r="B27" s="12" t="s">
        <v>201</v>
      </c>
      <c r="C27" s="9">
        <v>120.190493</v>
      </c>
      <c r="D27" s="9">
        <v>33.338601</v>
      </c>
      <c r="E27" s="9">
        <v>0</v>
      </c>
      <c r="F27" s="11" t="s">
        <v>147</v>
      </c>
      <c r="G27" s="9" t="s">
        <v>202</v>
      </c>
      <c r="H27" s="9" t="s">
        <v>149</v>
      </c>
      <c r="I27" s="12" t="s">
        <v>57</v>
      </c>
      <c r="J27" s="12" t="s">
        <v>203</v>
      </c>
      <c r="K27" s="9">
        <v>1</v>
      </c>
      <c r="L27" s="9">
        <v>1</v>
      </c>
      <c r="M27" s="9">
        <v>1</v>
      </c>
      <c r="N27" s="9" t="s">
        <v>151</v>
      </c>
      <c r="O27" s="9" t="s">
        <v>151</v>
      </c>
      <c r="P27" s="20" t="s">
        <v>198</v>
      </c>
    </row>
    <row r="28" ht="26.1" customHeight="1" spans="1:16">
      <c r="A28" s="9">
        <v>26</v>
      </c>
      <c r="B28" s="12" t="s">
        <v>204</v>
      </c>
      <c r="C28" s="9">
        <v>120.203374</v>
      </c>
      <c r="D28" s="9">
        <v>33.331485</v>
      </c>
      <c r="E28" s="9">
        <v>0</v>
      </c>
      <c r="F28" s="11" t="s">
        <v>147</v>
      </c>
      <c r="G28" s="9" t="s">
        <v>154</v>
      </c>
      <c r="H28" s="9" t="s">
        <v>149</v>
      </c>
      <c r="I28" s="12" t="s">
        <v>63</v>
      </c>
      <c r="J28" s="12" t="s">
        <v>158</v>
      </c>
      <c r="K28" s="9">
        <v>2</v>
      </c>
      <c r="L28" s="9">
        <v>2</v>
      </c>
      <c r="M28" s="9">
        <v>1</v>
      </c>
      <c r="N28" s="9" t="s">
        <v>151</v>
      </c>
      <c r="O28" s="9" t="s">
        <v>151</v>
      </c>
      <c r="P28" s="19" t="s">
        <v>183</v>
      </c>
    </row>
    <row r="29" ht="26.1" customHeight="1" spans="1:16">
      <c r="A29" s="9">
        <v>27</v>
      </c>
      <c r="B29" s="12" t="s">
        <v>205</v>
      </c>
      <c r="C29" s="9">
        <v>120.183481</v>
      </c>
      <c r="D29" s="9">
        <v>33.365435</v>
      </c>
      <c r="E29" s="9">
        <v>0</v>
      </c>
      <c r="F29" s="11" t="s">
        <v>147</v>
      </c>
      <c r="G29" s="9" t="s">
        <v>187</v>
      </c>
      <c r="H29" s="9" t="s">
        <v>149</v>
      </c>
      <c r="I29" s="12" t="s">
        <v>57</v>
      </c>
      <c r="J29" s="12" t="s">
        <v>206</v>
      </c>
      <c r="K29" s="9">
        <v>1</v>
      </c>
      <c r="L29" s="9">
        <v>1</v>
      </c>
      <c r="M29" s="9">
        <v>1</v>
      </c>
      <c r="N29" s="9" t="s">
        <v>151</v>
      </c>
      <c r="O29" s="9" t="s">
        <v>151</v>
      </c>
      <c r="P29" s="20" t="s">
        <v>188</v>
      </c>
    </row>
    <row r="30" ht="26.1" customHeight="1" spans="1:16">
      <c r="A30" s="9">
        <v>28</v>
      </c>
      <c r="B30" s="12" t="s">
        <v>207</v>
      </c>
      <c r="C30" s="9">
        <v>120.172754</v>
      </c>
      <c r="D30" s="9">
        <v>33.360978</v>
      </c>
      <c r="E30" s="9">
        <v>0</v>
      </c>
      <c r="F30" s="11" t="s">
        <v>147</v>
      </c>
      <c r="G30" s="9" t="s">
        <v>202</v>
      </c>
      <c r="H30" s="9" t="s">
        <v>149</v>
      </c>
      <c r="I30" s="12" t="s">
        <v>169</v>
      </c>
      <c r="J30" s="12" t="s">
        <v>150</v>
      </c>
      <c r="K30" s="9">
        <v>1</v>
      </c>
      <c r="L30" s="9">
        <v>1</v>
      </c>
      <c r="M30" s="9">
        <v>1</v>
      </c>
      <c r="N30" s="9" t="s">
        <v>151</v>
      </c>
      <c r="O30" s="9" t="s">
        <v>151</v>
      </c>
      <c r="P30" s="20"/>
    </row>
    <row r="31" ht="26.1" customHeight="1" spans="1:16">
      <c r="A31" s="9">
        <v>29</v>
      </c>
      <c r="B31" s="12" t="s">
        <v>208</v>
      </c>
      <c r="C31" s="9">
        <v>120.172001</v>
      </c>
      <c r="D31" s="9">
        <v>33.362058</v>
      </c>
      <c r="E31" s="9">
        <v>0</v>
      </c>
      <c r="F31" s="11" t="s">
        <v>147</v>
      </c>
      <c r="G31" s="9" t="s">
        <v>202</v>
      </c>
      <c r="H31" s="9" t="s">
        <v>149</v>
      </c>
      <c r="I31" s="12" t="s">
        <v>169</v>
      </c>
      <c r="J31" s="12" t="s">
        <v>150</v>
      </c>
      <c r="K31" s="9">
        <v>1</v>
      </c>
      <c r="L31" s="9">
        <v>1</v>
      </c>
      <c r="M31" s="9">
        <v>1</v>
      </c>
      <c r="N31" s="9" t="s">
        <v>151</v>
      </c>
      <c r="O31" s="9" t="s">
        <v>151</v>
      </c>
      <c r="P31" s="20"/>
    </row>
    <row r="32" ht="26.1" customHeight="1" spans="1:16">
      <c r="A32" s="9">
        <v>30</v>
      </c>
      <c r="B32" s="12" t="s">
        <v>209</v>
      </c>
      <c r="C32" s="9">
        <v>120.173837</v>
      </c>
      <c r="D32" s="9">
        <v>33.359335</v>
      </c>
      <c r="E32" s="9">
        <v>0</v>
      </c>
      <c r="F32" s="11" t="s">
        <v>147</v>
      </c>
      <c r="G32" s="9" t="s">
        <v>148</v>
      </c>
      <c r="H32" s="9" t="s">
        <v>149</v>
      </c>
      <c r="I32" s="12" t="s">
        <v>57</v>
      </c>
      <c r="J32" s="12" t="s">
        <v>210</v>
      </c>
      <c r="K32" s="9">
        <v>1</v>
      </c>
      <c r="L32" s="9">
        <v>1</v>
      </c>
      <c r="M32" s="9">
        <v>1</v>
      </c>
      <c r="N32" s="9" t="s">
        <v>151</v>
      </c>
      <c r="O32" s="9" t="s">
        <v>151</v>
      </c>
      <c r="P32" s="20"/>
    </row>
    <row r="33" ht="26.1" customHeight="1" spans="1:16">
      <c r="A33" s="9">
        <v>31</v>
      </c>
      <c r="B33" s="12" t="s">
        <v>211</v>
      </c>
      <c r="C33" s="9">
        <v>120.187983</v>
      </c>
      <c r="D33" s="9">
        <v>33.322191</v>
      </c>
      <c r="E33" s="9">
        <v>0</v>
      </c>
      <c r="F33" s="11" t="s">
        <v>147</v>
      </c>
      <c r="G33" s="9" t="s">
        <v>154</v>
      </c>
      <c r="H33" s="9" t="s">
        <v>149</v>
      </c>
      <c r="I33" s="12" t="s">
        <v>63</v>
      </c>
      <c r="J33" s="12" t="s">
        <v>163</v>
      </c>
      <c r="K33" s="9">
        <v>1</v>
      </c>
      <c r="L33" s="9">
        <v>1</v>
      </c>
      <c r="M33" s="9">
        <v>1</v>
      </c>
      <c r="N33" s="9" t="s">
        <v>151</v>
      </c>
      <c r="O33" s="9" t="s">
        <v>151</v>
      </c>
      <c r="P33" s="19" t="s">
        <v>212</v>
      </c>
    </row>
    <row r="34" ht="26.1" customHeight="1" spans="1:16">
      <c r="A34" s="9">
        <v>32</v>
      </c>
      <c r="B34" s="12" t="s">
        <v>213</v>
      </c>
      <c r="C34" s="13">
        <v>120.17874</v>
      </c>
      <c r="D34" s="9">
        <v>33.317485</v>
      </c>
      <c r="E34" s="9">
        <v>1</v>
      </c>
      <c r="F34" s="11" t="s">
        <v>193</v>
      </c>
      <c r="G34" s="9" t="s">
        <v>173</v>
      </c>
      <c r="H34" s="9" t="s">
        <v>149</v>
      </c>
      <c r="I34" s="12" t="s">
        <v>57</v>
      </c>
      <c r="J34" s="12" t="s">
        <v>206</v>
      </c>
      <c r="K34" s="9">
        <v>1</v>
      </c>
      <c r="L34" s="9">
        <v>1</v>
      </c>
      <c r="M34" s="9">
        <v>1</v>
      </c>
      <c r="N34" s="9" t="s">
        <v>151</v>
      </c>
      <c r="O34" s="9" t="s">
        <v>151</v>
      </c>
      <c r="P34" s="20"/>
    </row>
    <row r="35" ht="26.1" customHeight="1" spans="1:16">
      <c r="A35" s="9">
        <v>33</v>
      </c>
      <c r="B35" s="12" t="s">
        <v>214</v>
      </c>
      <c r="C35" s="9">
        <v>120.184081</v>
      </c>
      <c r="D35" s="9">
        <v>33.319785</v>
      </c>
      <c r="E35" s="9">
        <v>1</v>
      </c>
      <c r="F35" s="11" t="s">
        <v>193</v>
      </c>
      <c r="G35" s="9" t="s">
        <v>173</v>
      </c>
      <c r="H35" s="9" t="s">
        <v>149</v>
      </c>
      <c r="I35" s="12" t="s">
        <v>63</v>
      </c>
      <c r="J35" s="12" t="s">
        <v>158</v>
      </c>
      <c r="K35" s="9">
        <v>1</v>
      </c>
      <c r="L35" s="9">
        <v>1</v>
      </c>
      <c r="M35" s="9">
        <v>1</v>
      </c>
      <c r="N35" s="9" t="s">
        <v>151</v>
      </c>
      <c r="O35" s="9" t="s">
        <v>151</v>
      </c>
      <c r="P35" s="20"/>
    </row>
    <row r="36" ht="26.1" customHeight="1" spans="1:16">
      <c r="A36" s="9">
        <v>34</v>
      </c>
      <c r="B36" s="12" t="s">
        <v>215</v>
      </c>
      <c r="C36" s="9">
        <v>120.188104</v>
      </c>
      <c r="D36" s="9">
        <v>33.324452</v>
      </c>
      <c r="E36" s="9">
        <v>3</v>
      </c>
      <c r="F36" s="11" t="s">
        <v>193</v>
      </c>
      <c r="G36" s="9" t="s">
        <v>173</v>
      </c>
      <c r="H36" s="9" t="s">
        <v>149</v>
      </c>
      <c r="I36" s="12" t="s">
        <v>63</v>
      </c>
      <c r="J36" s="12" t="s">
        <v>178</v>
      </c>
      <c r="K36" s="9">
        <v>3</v>
      </c>
      <c r="L36" s="9">
        <v>3</v>
      </c>
      <c r="M36" s="9">
        <v>1</v>
      </c>
      <c r="N36" s="9" t="s">
        <v>151</v>
      </c>
      <c r="O36" s="9" t="s">
        <v>151</v>
      </c>
      <c r="P36" s="20"/>
    </row>
    <row r="37" ht="26.1" customHeight="1" spans="1:16">
      <c r="A37" s="9">
        <v>35</v>
      </c>
      <c r="B37" s="12" t="s">
        <v>216</v>
      </c>
      <c r="C37" s="9">
        <v>120.192887</v>
      </c>
      <c r="D37" s="13">
        <v>33.32637</v>
      </c>
      <c r="E37" s="9">
        <v>1</v>
      </c>
      <c r="F37" s="11" t="s">
        <v>193</v>
      </c>
      <c r="G37" s="9" t="s">
        <v>173</v>
      </c>
      <c r="H37" s="9" t="s">
        <v>149</v>
      </c>
      <c r="I37" s="12" t="s">
        <v>59</v>
      </c>
      <c r="J37" s="12" t="s">
        <v>155</v>
      </c>
      <c r="K37" s="9">
        <v>1</v>
      </c>
      <c r="L37" s="9">
        <v>2</v>
      </c>
      <c r="M37" s="9">
        <v>1</v>
      </c>
      <c r="N37" s="9" t="s">
        <v>151</v>
      </c>
      <c r="O37" s="9" t="s">
        <v>151</v>
      </c>
      <c r="P37" s="20"/>
    </row>
    <row r="38" ht="26.1" customHeight="1" spans="1:16">
      <c r="A38" s="9">
        <v>36</v>
      </c>
      <c r="B38" s="12" t="s">
        <v>217</v>
      </c>
      <c r="C38" s="9">
        <v>120.222584</v>
      </c>
      <c r="D38" s="9">
        <v>33.309479</v>
      </c>
      <c r="E38" s="9">
        <v>1</v>
      </c>
      <c r="F38" s="11" t="s">
        <v>193</v>
      </c>
      <c r="G38" s="9" t="s">
        <v>173</v>
      </c>
      <c r="H38" s="9" t="s">
        <v>149</v>
      </c>
      <c r="I38" s="12" t="s">
        <v>63</v>
      </c>
      <c r="J38" s="12" t="s">
        <v>181</v>
      </c>
      <c r="K38" s="9">
        <v>1</v>
      </c>
      <c r="L38" s="9">
        <v>1</v>
      </c>
      <c r="M38" s="9">
        <v>1</v>
      </c>
      <c r="N38" s="9" t="s">
        <v>151</v>
      </c>
      <c r="O38" s="9" t="s">
        <v>151</v>
      </c>
      <c r="P38" s="20"/>
    </row>
    <row r="39" ht="26.1" customHeight="1" spans="1:16">
      <c r="A39" s="9">
        <v>37</v>
      </c>
      <c r="B39" s="12" t="s">
        <v>218</v>
      </c>
      <c r="C39" s="9">
        <v>120.155047</v>
      </c>
      <c r="D39" s="9">
        <v>33.328794</v>
      </c>
      <c r="E39" s="9">
        <v>1</v>
      </c>
      <c r="F39" s="11" t="s">
        <v>166</v>
      </c>
      <c r="G39" s="9" t="s">
        <v>173</v>
      </c>
      <c r="H39" s="9" t="s">
        <v>149</v>
      </c>
      <c r="I39" s="12" t="s">
        <v>66</v>
      </c>
      <c r="J39" s="12" t="s">
        <v>210</v>
      </c>
      <c r="K39" s="9">
        <v>3</v>
      </c>
      <c r="L39" s="9">
        <v>3</v>
      </c>
      <c r="M39" s="9">
        <v>1</v>
      </c>
      <c r="N39" s="9" t="s">
        <v>151</v>
      </c>
      <c r="O39" s="9" t="s">
        <v>151</v>
      </c>
      <c r="P39" s="20"/>
    </row>
    <row r="40" ht="26.1" customHeight="1" spans="1:16">
      <c r="A40" s="9">
        <v>38</v>
      </c>
      <c r="B40" s="12" t="s">
        <v>218</v>
      </c>
      <c r="C40" s="9">
        <v>120.154404</v>
      </c>
      <c r="D40" s="9">
        <v>33.327852</v>
      </c>
      <c r="E40" s="9">
        <v>1</v>
      </c>
      <c r="F40" s="11" t="s">
        <v>193</v>
      </c>
      <c r="G40" s="9" t="s">
        <v>173</v>
      </c>
      <c r="H40" s="9" t="s">
        <v>149</v>
      </c>
      <c r="I40" s="12" t="s">
        <v>57</v>
      </c>
      <c r="J40" s="12" t="s">
        <v>210</v>
      </c>
      <c r="K40" s="9">
        <v>1</v>
      </c>
      <c r="L40" s="9">
        <v>1</v>
      </c>
      <c r="M40" s="9">
        <v>1</v>
      </c>
      <c r="N40" s="9" t="s">
        <v>151</v>
      </c>
      <c r="O40" s="9" t="s">
        <v>151</v>
      </c>
      <c r="P40" s="20"/>
    </row>
    <row r="41" ht="26.1" customHeight="1" spans="1:16">
      <c r="A41" s="9">
        <v>39</v>
      </c>
      <c r="B41" s="12" t="s">
        <v>218</v>
      </c>
      <c r="C41" s="9">
        <v>120.153173</v>
      </c>
      <c r="D41" s="9">
        <v>33.327143</v>
      </c>
      <c r="E41" s="9">
        <v>1</v>
      </c>
      <c r="F41" s="11" t="s">
        <v>193</v>
      </c>
      <c r="G41" s="9" t="s">
        <v>173</v>
      </c>
      <c r="H41" s="9" t="s">
        <v>149</v>
      </c>
      <c r="I41" s="12" t="s">
        <v>57</v>
      </c>
      <c r="J41" s="12" t="s">
        <v>203</v>
      </c>
      <c r="K41" s="9">
        <v>1</v>
      </c>
      <c r="L41" s="9">
        <v>1</v>
      </c>
      <c r="M41" s="9">
        <v>1</v>
      </c>
      <c r="N41" s="9" t="s">
        <v>151</v>
      </c>
      <c r="O41" s="9" t="s">
        <v>151</v>
      </c>
      <c r="P41" s="20"/>
    </row>
    <row r="42" ht="26.1" customHeight="1" spans="1:16">
      <c r="A42" s="9">
        <v>40</v>
      </c>
      <c r="B42" s="12" t="s">
        <v>219</v>
      </c>
      <c r="C42" s="9">
        <v>120.151654</v>
      </c>
      <c r="D42" s="9">
        <v>33.328832</v>
      </c>
      <c r="E42" s="9">
        <v>0</v>
      </c>
      <c r="F42" s="11" t="s">
        <v>147</v>
      </c>
      <c r="G42" s="9" t="s">
        <v>154</v>
      </c>
      <c r="H42" s="9" t="s">
        <v>149</v>
      </c>
      <c r="I42" s="12" t="s">
        <v>169</v>
      </c>
      <c r="J42" s="12" t="s">
        <v>171</v>
      </c>
      <c r="K42" s="9">
        <v>1</v>
      </c>
      <c r="L42" s="9">
        <v>1</v>
      </c>
      <c r="M42" s="9">
        <v>1</v>
      </c>
      <c r="N42" s="9" t="s">
        <v>151</v>
      </c>
      <c r="O42" s="9" t="s">
        <v>151</v>
      </c>
      <c r="P42" s="20"/>
    </row>
    <row r="43" ht="26.1" customHeight="1" spans="1:16">
      <c r="A43" s="9">
        <v>41</v>
      </c>
      <c r="B43" s="12" t="s">
        <v>219</v>
      </c>
      <c r="C43" s="9">
        <v>120.152134</v>
      </c>
      <c r="D43" s="9">
        <v>33.329083</v>
      </c>
      <c r="E43" s="9">
        <v>1</v>
      </c>
      <c r="F43" s="11" t="s">
        <v>166</v>
      </c>
      <c r="G43" s="9" t="s">
        <v>173</v>
      </c>
      <c r="H43" s="9" t="s">
        <v>149</v>
      </c>
      <c r="I43" s="12" t="s">
        <v>66</v>
      </c>
      <c r="J43" s="12" t="s">
        <v>158</v>
      </c>
      <c r="K43" s="9">
        <v>1</v>
      </c>
      <c r="L43" s="9">
        <v>1</v>
      </c>
      <c r="M43" s="9">
        <v>1</v>
      </c>
      <c r="N43" s="9" t="s">
        <v>151</v>
      </c>
      <c r="O43" s="9" t="s">
        <v>151</v>
      </c>
      <c r="P43" s="20"/>
    </row>
    <row r="44" ht="26.1" customHeight="1" spans="1:16">
      <c r="A44" s="9">
        <v>42</v>
      </c>
      <c r="B44" s="12" t="s">
        <v>219</v>
      </c>
      <c r="C44" s="9">
        <v>120.153137</v>
      </c>
      <c r="D44" s="9">
        <v>33.329706</v>
      </c>
      <c r="E44" s="9">
        <v>1</v>
      </c>
      <c r="F44" s="11" t="s">
        <v>166</v>
      </c>
      <c r="G44" s="9" t="s">
        <v>173</v>
      </c>
      <c r="H44" s="9" t="s">
        <v>149</v>
      </c>
      <c r="I44" s="12" t="s">
        <v>57</v>
      </c>
      <c r="J44" s="12" t="s">
        <v>210</v>
      </c>
      <c r="K44" s="9">
        <v>1</v>
      </c>
      <c r="L44" s="9">
        <v>1</v>
      </c>
      <c r="M44" s="9">
        <v>1</v>
      </c>
      <c r="N44" s="9" t="s">
        <v>151</v>
      </c>
      <c r="O44" s="9" t="s">
        <v>151</v>
      </c>
      <c r="P44" s="20"/>
    </row>
    <row r="45" ht="26.1" customHeight="1" spans="1:16">
      <c r="A45" s="9">
        <v>43</v>
      </c>
      <c r="B45" s="12" t="s">
        <v>219</v>
      </c>
      <c r="C45" s="9">
        <v>120.153753</v>
      </c>
      <c r="D45" s="9">
        <v>33.330088</v>
      </c>
      <c r="E45" s="9">
        <v>1</v>
      </c>
      <c r="F45" s="11" t="s">
        <v>166</v>
      </c>
      <c r="G45" s="9" t="s">
        <v>173</v>
      </c>
      <c r="H45" s="9" t="s">
        <v>149</v>
      </c>
      <c r="I45" s="12" t="s">
        <v>57</v>
      </c>
      <c r="J45" s="12" t="s">
        <v>210</v>
      </c>
      <c r="K45" s="9">
        <v>1</v>
      </c>
      <c r="L45" s="9">
        <v>1</v>
      </c>
      <c r="M45" s="9">
        <v>1</v>
      </c>
      <c r="N45" s="9" t="s">
        <v>151</v>
      </c>
      <c r="O45" s="9" t="s">
        <v>151</v>
      </c>
      <c r="P45" s="20"/>
    </row>
    <row r="46" ht="26.1" customHeight="1" spans="1:16">
      <c r="A46" s="9">
        <v>44</v>
      </c>
      <c r="B46" s="12" t="s">
        <v>220</v>
      </c>
      <c r="C46" s="9">
        <v>120.153171</v>
      </c>
      <c r="D46" s="9">
        <v>33.330843</v>
      </c>
      <c r="E46" s="9">
        <v>1</v>
      </c>
      <c r="F46" s="11" t="s">
        <v>166</v>
      </c>
      <c r="G46" s="9" t="s">
        <v>173</v>
      </c>
      <c r="H46" s="9" t="s">
        <v>149</v>
      </c>
      <c r="I46" s="12" t="s">
        <v>169</v>
      </c>
      <c r="J46" s="12" t="s">
        <v>171</v>
      </c>
      <c r="K46" s="9">
        <v>1</v>
      </c>
      <c r="L46" s="9">
        <v>1</v>
      </c>
      <c r="M46" s="9">
        <v>1</v>
      </c>
      <c r="N46" s="9" t="s">
        <v>151</v>
      </c>
      <c r="O46" s="9" t="s">
        <v>151</v>
      </c>
      <c r="P46" s="20"/>
    </row>
    <row r="47" ht="26.1" customHeight="1" spans="1:16">
      <c r="A47" s="9">
        <v>45</v>
      </c>
      <c r="B47" s="12" t="s">
        <v>220</v>
      </c>
      <c r="C47" s="14">
        <v>120.152573</v>
      </c>
      <c r="D47" s="14">
        <v>33.331393</v>
      </c>
      <c r="E47" s="9">
        <v>1</v>
      </c>
      <c r="F47" s="11" t="s">
        <v>166</v>
      </c>
      <c r="G47" s="9" t="s">
        <v>173</v>
      </c>
      <c r="H47" s="9" t="s">
        <v>149</v>
      </c>
      <c r="I47" s="12" t="s">
        <v>169</v>
      </c>
      <c r="J47" s="12" t="s">
        <v>221</v>
      </c>
      <c r="K47" s="9">
        <v>2</v>
      </c>
      <c r="L47" s="9">
        <v>2</v>
      </c>
      <c r="M47" s="9">
        <v>1</v>
      </c>
      <c r="N47" s="9" t="s">
        <v>151</v>
      </c>
      <c r="O47" s="9" t="s">
        <v>151</v>
      </c>
      <c r="P47" s="20"/>
    </row>
    <row r="48" ht="26.1" customHeight="1" spans="1:16">
      <c r="A48" s="9">
        <v>46</v>
      </c>
      <c r="B48" s="12" t="s">
        <v>222</v>
      </c>
      <c r="C48" s="9">
        <v>120.152252</v>
      </c>
      <c r="D48" s="9">
        <v>33.332182</v>
      </c>
      <c r="E48" s="9">
        <v>1</v>
      </c>
      <c r="F48" s="11" t="s">
        <v>166</v>
      </c>
      <c r="G48" s="9" t="s">
        <v>173</v>
      </c>
      <c r="H48" s="9" t="s">
        <v>149</v>
      </c>
      <c r="I48" s="12" t="s">
        <v>57</v>
      </c>
      <c r="J48" s="12" t="s">
        <v>206</v>
      </c>
      <c r="K48" s="9">
        <v>1</v>
      </c>
      <c r="L48" s="9">
        <v>1</v>
      </c>
      <c r="M48" s="9">
        <v>1</v>
      </c>
      <c r="N48" s="9" t="s">
        <v>151</v>
      </c>
      <c r="O48" s="9" t="s">
        <v>151</v>
      </c>
      <c r="P48" s="20"/>
    </row>
    <row r="49" ht="26.1" customHeight="1" spans="1:16">
      <c r="A49" s="9">
        <v>47</v>
      </c>
      <c r="B49" s="12" t="s">
        <v>222</v>
      </c>
      <c r="C49" s="9">
        <v>120.151608</v>
      </c>
      <c r="D49" s="9">
        <v>33.332895</v>
      </c>
      <c r="E49" s="9">
        <v>1</v>
      </c>
      <c r="F49" s="11" t="s">
        <v>166</v>
      </c>
      <c r="G49" s="9" t="s">
        <v>173</v>
      </c>
      <c r="H49" s="9" t="s">
        <v>149</v>
      </c>
      <c r="I49" s="12" t="s">
        <v>169</v>
      </c>
      <c r="J49" s="12" t="s">
        <v>223</v>
      </c>
      <c r="K49" s="9">
        <v>1</v>
      </c>
      <c r="L49" s="9">
        <v>1</v>
      </c>
      <c r="M49" s="9">
        <v>1</v>
      </c>
      <c r="N49" s="9" t="s">
        <v>151</v>
      </c>
      <c r="O49" s="9" t="s">
        <v>151</v>
      </c>
      <c r="P49" s="20"/>
    </row>
    <row r="50" ht="26.1" customHeight="1" spans="1:16">
      <c r="A50" s="9">
        <v>48</v>
      </c>
      <c r="B50" s="12" t="s">
        <v>222</v>
      </c>
      <c r="C50" s="9">
        <v>120.149476</v>
      </c>
      <c r="D50" s="9">
        <v>33.331522</v>
      </c>
      <c r="E50" s="9">
        <v>1</v>
      </c>
      <c r="F50" s="11" t="s">
        <v>166</v>
      </c>
      <c r="G50" s="9" t="s">
        <v>173</v>
      </c>
      <c r="H50" s="9" t="s">
        <v>149</v>
      </c>
      <c r="I50" s="12" t="s">
        <v>57</v>
      </c>
      <c r="J50" s="12" t="s">
        <v>178</v>
      </c>
      <c r="K50" s="9">
        <v>1</v>
      </c>
      <c r="L50" s="9">
        <v>1</v>
      </c>
      <c r="M50" s="9">
        <v>1</v>
      </c>
      <c r="N50" s="9" t="s">
        <v>151</v>
      </c>
      <c r="O50" s="9" t="s">
        <v>151</v>
      </c>
      <c r="P50" s="20"/>
    </row>
    <row r="51" ht="26.1" customHeight="1" spans="1:16">
      <c r="A51" s="9">
        <v>49</v>
      </c>
      <c r="B51" s="12" t="s">
        <v>224</v>
      </c>
      <c r="C51" s="9">
        <v>120.149999</v>
      </c>
      <c r="D51" s="9">
        <v>33.33075</v>
      </c>
      <c r="E51" s="9">
        <v>0</v>
      </c>
      <c r="F51" s="11" t="s">
        <v>147</v>
      </c>
      <c r="G51" s="9" t="s">
        <v>202</v>
      </c>
      <c r="H51" s="9" t="s">
        <v>149</v>
      </c>
      <c r="I51" s="12" t="s">
        <v>66</v>
      </c>
      <c r="J51" s="12" t="s">
        <v>155</v>
      </c>
      <c r="K51" s="9">
        <v>1</v>
      </c>
      <c r="L51" s="9">
        <v>1</v>
      </c>
      <c r="M51" s="9">
        <v>1</v>
      </c>
      <c r="N51" s="9" t="s">
        <v>151</v>
      </c>
      <c r="O51" s="9" t="s">
        <v>151</v>
      </c>
      <c r="P51" s="20"/>
    </row>
    <row r="52" s="1" customFormat="1" ht="26.1" customHeight="1" spans="1:16">
      <c r="A52" s="9">
        <v>50</v>
      </c>
      <c r="B52" s="15" t="s">
        <v>225</v>
      </c>
      <c r="C52" s="16">
        <v>120.200986</v>
      </c>
      <c r="D52" s="16">
        <v>33.333317</v>
      </c>
      <c r="E52" s="16">
        <v>1</v>
      </c>
      <c r="F52" s="17" t="s">
        <v>226</v>
      </c>
      <c r="G52" s="16" t="s">
        <v>173</v>
      </c>
      <c r="H52" s="16" t="s">
        <v>149</v>
      </c>
      <c r="I52" s="12" t="s">
        <v>63</v>
      </c>
      <c r="J52" s="15" t="s">
        <v>158</v>
      </c>
      <c r="K52" s="16">
        <v>1</v>
      </c>
      <c r="L52" s="16">
        <v>1</v>
      </c>
      <c r="M52" s="16">
        <v>1</v>
      </c>
      <c r="N52" s="9" t="s">
        <v>151</v>
      </c>
      <c r="O52" s="9" t="s">
        <v>151</v>
      </c>
      <c r="P52" s="21"/>
    </row>
    <row r="53" ht="26.1" customHeight="1" spans="1:16">
      <c r="A53" s="9">
        <v>51</v>
      </c>
      <c r="B53" s="12" t="s">
        <v>227</v>
      </c>
      <c r="C53" s="13">
        <v>120.21875</v>
      </c>
      <c r="D53" s="9">
        <v>33.317034</v>
      </c>
      <c r="E53" s="9">
        <v>0</v>
      </c>
      <c r="F53" s="11" t="s">
        <v>147</v>
      </c>
      <c r="G53" s="9" t="s">
        <v>154</v>
      </c>
      <c r="H53" s="9" t="s">
        <v>149</v>
      </c>
      <c r="I53" s="12" t="s">
        <v>63</v>
      </c>
      <c r="J53" s="12" t="s">
        <v>155</v>
      </c>
      <c r="K53" s="9">
        <v>1</v>
      </c>
      <c r="L53" s="9">
        <v>1</v>
      </c>
      <c r="M53" s="9">
        <v>1</v>
      </c>
      <c r="N53" s="9" t="s">
        <v>151</v>
      </c>
      <c r="O53" s="9" t="s">
        <v>151</v>
      </c>
      <c r="P53" s="20" t="s">
        <v>228</v>
      </c>
    </row>
    <row r="54" ht="26.1" customHeight="1" spans="1:16">
      <c r="A54" s="9">
        <v>52</v>
      </c>
      <c r="B54" s="12" t="s">
        <v>227</v>
      </c>
      <c r="C54" s="9">
        <v>120.219516</v>
      </c>
      <c r="D54" s="9">
        <v>33.317395</v>
      </c>
      <c r="E54" s="9">
        <v>0</v>
      </c>
      <c r="F54" s="11" t="s">
        <v>147</v>
      </c>
      <c r="G54" s="9" t="s">
        <v>202</v>
      </c>
      <c r="H54" s="9" t="s">
        <v>149</v>
      </c>
      <c r="I54" s="12" t="s">
        <v>169</v>
      </c>
      <c r="J54" s="12" t="s">
        <v>150</v>
      </c>
      <c r="K54" s="9">
        <v>1</v>
      </c>
      <c r="L54" s="9">
        <v>1</v>
      </c>
      <c r="M54" s="9">
        <v>1</v>
      </c>
      <c r="N54" s="9" t="s">
        <v>151</v>
      </c>
      <c r="O54" s="9" t="s">
        <v>151</v>
      </c>
      <c r="P54" s="20"/>
    </row>
    <row r="55" ht="26.1" customHeight="1" spans="1:16">
      <c r="A55" s="9">
        <v>53</v>
      </c>
      <c r="B55" s="12" t="s">
        <v>229</v>
      </c>
      <c r="C55" s="9">
        <v>120.190473</v>
      </c>
      <c r="D55" s="9">
        <v>33.333765</v>
      </c>
      <c r="E55" s="9">
        <v>1</v>
      </c>
      <c r="F55" s="11" t="s">
        <v>166</v>
      </c>
      <c r="G55" s="9" t="s">
        <v>173</v>
      </c>
      <c r="H55" s="9" t="s">
        <v>149</v>
      </c>
      <c r="I55" s="12" t="s">
        <v>66</v>
      </c>
      <c r="J55" s="12" t="s">
        <v>171</v>
      </c>
      <c r="K55" s="9">
        <v>2</v>
      </c>
      <c r="L55" s="9">
        <v>2</v>
      </c>
      <c r="M55" s="9">
        <v>1</v>
      </c>
      <c r="N55" s="9" t="s">
        <v>151</v>
      </c>
      <c r="O55" s="9" t="s">
        <v>151</v>
      </c>
      <c r="P55" s="20"/>
    </row>
    <row r="56" ht="26.1" customHeight="1" spans="1:16">
      <c r="A56" s="9">
        <v>54</v>
      </c>
      <c r="B56" s="12" t="s">
        <v>230</v>
      </c>
      <c r="C56" s="13">
        <v>120.17653</v>
      </c>
      <c r="D56" s="9">
        <v>33.348088</v>
      </c>
      <c r="E56" s="9">
        <v>1</v>
      </c>
      <c r="F56" s="11" t="s">
        <v>166</v>
      </c>
      <c r="G56" s="9" t="s">
        <v>173</v>
      </c>
      <c r="H56" s="9" t="s">
        <v>149</v>
      </c>
      <c r="I56" s="12" t="s">
        <v>66</v>
      </c>
      <c r="J56" s="12" t="s">
        <v>150</v>
      </c>
      <c r="K56" s="9">
        <v>2</v>
      </c>
      <c r="L56" s="9">
        <v>2</v>
      </c>
      <c r="M56" s="9">
        <v>1</v>
      </c>
      <c r="N56" s="9" t="s">
        <v>151</v>
      </c>
      <c r="O56" s="9" t="s">
        <v>151</v>
      </c>
      <c r="P56" s="20"/>
    </row>
    <row r="57" ht="26.1" customHeight="1" spans="1:16">
      <c r="A57" s="9">
        <v>55</v>
      </c>
      <c r="B57" s="12" t="s">
        <v>231</v>
      </c>
      <c r="C57" s="9">
        <v>120.161312</v>
      </c>
      <c r="D57" s="9">
        <v>33.329388</v>
      </c>
      <c r="E57" s="9">
        <v>1</v>
      </c>
      <c r="F57" s="11" t="s">
        <v>193</v>
      </c>
      <c r="G57" s="9" t="s">
        <v>173</v>
      </c>
      <c r="H57" s="9" t="s">
        <v>149</v>
      </c>
      <c r="I57" s="12" t="s">
        <v>63</v>
      </c>
      <c r="J57" s="12" t="s">
        <v>181</v>
      </c>
      <c r="K57" s="9">
        <v>1</v>
      </c>
      <c r="L57" s="9">
        <v>1</v>
      </c>
      <c r="M57" s="9">
        <v>1</v>
      </c>
      <c r="N57" s="9" t="s">
        <v>151</v>
      </c>
      <c r="O57" s="9" t="s">
        <v>151</v>
      </c>
      <c r="P57" s="20"/>
    </row>
    <row r="58" ht="26.1" customHeight="1" spans="1:16">
      <c r="A58" s="9">
        <v>56</v>
      </c>
      <c r="B58" s="12" t="s">
        <v>231</v>
      </c>
      <c r="C58" s="9">
        <v>120.160836</v>
      </c>
      <c r="D58" s="9">
        <v>33.330041</v>
      </c>
      <c r="E58" s="9">
        <v>0</v>
      </c>
      <c r="F58" s="11" t="s">
        <v>147</v>
      </c>
      <c r="G58" s="9" t="s">
        <v>154</v>
      </c>
      <c r="H58" s="9" t="s">
        <v>149</v>
      </c>
      <c r="I58" s="12" t="s">
        <v>63</v>
      </c>
      <c r="J58" s="12" t="s">
        <v>163</v>
      </c>
      <c r="K58" s="9">
        <v>1</v>
      </c>
      <c r="L58" s="9">
        <v>1</v>
      </c>
      <c r="M58" s="9">
        <v>1</v>
      </c>
      <c r="N58" s="9" t="s">
        <v>151</v>
      </c>
      <c r="O58" s="9" t="s">
        <v>151</v>
      </c>
      <c r="P58" s="20"/>
    </row>
    <row r="59" ht="26.1" customHeight="1" spans="1:16">
      <c r="A59" s="9">
        <v>57</v>
      </c>
      <c r="B59" s="12" t="s">
        <v>232</v>
      </c>
      <c r="C59" s="9">
        <v>120.181483</v>
      </c>
      <c r="D59" s="9">
        <v>33.330643</v>
      </c>
      <c r="E59" s="9">
        <v>0</v>
      </c>
      <c r="F59" s="11" t="s">
        <v>147</v>
      </c>
      <c r="G59" s="9" t="s">
        <v>233</v>
      </c>
      <c r="H59" s="9" t="s">
        <v>147</v>
      </c>
      <c r="I59" s="12" t="s">
        <v>66</v>
      </c>
      <c r="J59" s="12" t="s">
        <v>150</v>
      </c>
      <c r="K59" s="9">
        <v>2</v>
      </c>
      <c r="L59" s="9">
        <v>2</v>
      </c>
      <c r="M59" s="9">
        <v>1</v>
      </c>
      <c r="N59" s="9" t="s">
        <v>151</v>
      </c>
      <c r="O59" s="9" t="s">
        <v>151</v>
      </c>
      <c r="P59" s="20"/>
    </row>
    <row r="60" ht="26.1" customHeight="1" spans="1:16">
      <c r="A60" s="9">
        <v>58</v>
      </c>
      <c r="B60" s="12" t="s">
        <v>234</v>
      </c>
      <c r="C60" s="9">
        <v>120.187236</v>
      </c>
      <c r="D60" s="9">
        <v>33.334193</v>
      </c>
      <c r="E60" s="9">
        <v>1</v>
      </c>
      <c r="F60" s="11" t="s">
        <v>166</v>
      </c>
      <c r="G60" s="9" t="s">
        <v>173</v>
      </c>
      <c r="H60" s="9" t="s">
        <v>149</v>
      </c>
      <c r="I60" s="12" t="s">
        <v>169</v>
      </c>
      <c r="J60" s="12" t="s">
        <v>150</v>
      </c>
      <c r="K60" s="9">
        <v>1</v>
      </c>
      <c r="L60" s="9">
        <v>1</v>
      </c>
      <c r="M60" s="9">
        <v>1</v>
      </c>
      <c r="N60" s="9" t="s">
        <v>151</v>
      </c>
      <c r="O60" s="9" t="s">
        <v>151</v>
      </c>
      <c r="P60" s="20"/>
    </row>
    <row r="61" ht="26.1" customHeight="1" spans="1:16">
      <c r="A61" s="9">
        <v>59</v>
      </c>
      <c r="B61" s="12" t="s">
        <v>235</v>
      </c>
      <c r="C61" s="9">
        <v>120.165992</v>
      </c>
      <c r="D61" s="9">
        <v>33.321609</v>
      </c>
      <c r="E61" s="9">
        <v>0</v>
      </c>
      <c r="F61" s="11" t="s">
        <v>147</v>
      </c>
      <c r="G61" s="9" t="s">
        <v>236</v>
      </c>
      <c r="H61" s="9" t="s">
        <v>149</v>
      </c>
      <c r="I61" s="12" t="s">
        <v>63</v>
      </c>
      <c r="J61" s="12" t="s">
        <v>158</v>
      </c>
      <c r="K61" s="9">
        <v>1</v>
      </c>
      <c r="L61" s="9">
        <v>1</v>
      </c>
      <c r="M61" s="9">
        <v>1</v>
      </c>
      <c r="N61" s="9" t="s">
        <v>151</v>
      </c>
      <c r="O61" s="9" t="s">
        <v>151</v>
      </c>
      <c r="P61" s="19" t="s">
        <v>152</v>
      </c>
    </row>
    <row r="62" ht="26.1" customHeight="1" spans="1:16">
      <c r="A62" s="9">
        <v>60</v>
      </c>
      <c r="B62" s="12" t="s">
        <v>237</v>
      </c>
      <c r="C62" s="9">
        <v>120.173176</v>
      </c>
      <c r="D62" s="9">
        <v>33.361206</v>
      </c>
      <c r="E62" s="9">
        <v>0</v>
      </c>
      <c r="F62" s="11" t="s">
        <v>147</v>
      </c>
      <c r="G62" s="9" t="s">
        <v>154</v>
      </c>
      <c r="H62" s="9" t="s">
        <v>149</v>
      </c>
      <c r="I62" s="12" t="s">
        <v>63</v>
      </c>
      <c r="J62" s="12" t="s">
        <v>181</v>
      </c>
      <c r="K62" s="9">
        <v>1</v>
      </c>
      <c r="L62" s="9">
        <v>1</v>
      </c>
      <c r="M62" s="9">
        <v>1</v>
      </c>
      <c r="N62" s="9" t="s">
        <v>151</v>
      </c>
      <c r="O62" s="9" t="s">
        <v>151</v>
      </c>
      <c r="P62" s="19" t="s">
        <v>175</v>
      </c>
    </row>
    <row r="63" ht="26.1" customHeight="1" spans="1:16">
      <c r="A63" s="9">
        <v>61</v>
      </c>
      <c r="B63" s="12" t="s">
        <v>238</v>
      </c>
      <c r="C63" s="9">
        <v>120.185363</v>
      </c>
      <c r="D63" s="9">
        <v>33.369531</v>
      </c>
      <c r="E63" s="9">
        <v>0</v>
      </c>
      <c r="F63" s="11" t="s">
        <v>147</v>
      </c>
      <c r="G63" s="9" t="s">
        <v>202</v>
      </c>
      <c r="H63" s="9" t="s">
        <v>149</v>
      </c>
      <c r="I63" s="12" t="s">
        <v>169</v>
      </c>
      <c r="J63" s="12" t="s">
        <v>171</v>
      </c>
      <c r="K63" s="9">
        <v>1</v>
      </c>
      <c r="L63" s="9">
        <v>1</v>
      </c>
      <c r="M63" s="9">
        <v>1</v>
      </c>
      <c r="N63" s="9" t="s">
        <v>151</v>
      </c>
      <c r="O63" s="9" t="s">
        <v>151</v>
      </c>
      <c r="P63" s="20" t="s">
        <v>198</v>
      </c>
    </row>
    <row r="64" ht="26.1" customHeight="1" spans="1:16">
      <c r="A64" s="9">
        <v>62</v>
      </c>
      <c r="B64" s="12" t="s">
        <v>239</v>
      </c>
      <c r="C64" s="9">
        <v>120.212137</v>
      </c>
      <c r="D64" s="9">
        <v>33.323172</v>
      </c>
      <c r="E64" s="9">
        <v>0</v>
      </c>
      <c r="F64" s="11" t="s">
        <v>147</v>
      </c>
      <c r="G64" s="9" t="s">
        <v>154</v>
      </c>
      <c r="H64" s="9" t="s">
        <v>149</v>
      </c>
      <c r="I64" s="12" t="s">
        <v>63</v>
      </c>
      <c r="J64" s="12" t="s">
        <v>158</v>
      </c>
      <c r="K64" s="9">
        <v>1</v>
      </c>
      <c r="L64" s="9">
        <v>1</v>
      </c>
      <c r="M64" s="9">
        <v>1</v>
      </c>
      <c r="N64" s="9" t="s">
        <v>151</v>
      </c>
      <c r="O64" s="9" t="s">
        <v>151</v>
      </c>
      <c r="P64" s="19" t="s">
        <v>183</v>
      </c>
    </row>
    <row r="65" ht="26.1" customHeight="1" spans="1:16">
      <c r="A65" s="9">
        <v>63</v>
      </c>
      <c r="B65" s="12" t="s">
        <v>240</v>
      </c>
      <c r="C65" s="9">
        <v>120.181289</v>
      </c>
      <c r="D65" s="9">
        <v>33.362797</v>
      </c>
      <c r="E65" s="9">
        <v>1</v>
      </c>
      <c r="F65" s="11" t="s">
        <v>166</v>
      </c>
      <c r="G65" s="9" t="s">
        <v>173</v>
      </c>
      <c r="H65" s="9" t="s">
        <v>149</v>
      </c>
      <c r="I65" s="12" t="s">
        <v>66</v>
      </c>
      <c r="J65" s="12" t="s">
        <v>171</v>
      </c>
      <c r="K65" s="9">
        <v>2</v>
      </c>
      <c r="L65" s="9">
        <v>2</v>
      </c>
      <c r="M65" s="9">
        <v>1</v>
      </c>
      <c r="N65" s="9" t="s">
        <v>151</v>
      </c>
      <c r="O65" s="9" t="s">
        <v>151</v>
      </c>
      <c r="P65" s="20"/>
    </row>
    <row r="66" ht="26.1" customHeight="1" spans="1:16">
      <c r="A66" s="9">
        <v>64</v>
      </c>
      <c r="B66" s="12" t="s">
        <v>241</v>
      </c>
      <c r="C66" s="9">
        <v>120.177694</v>
      </c>
      <c r="D66" s="9">
        <v>33.350415</v>
      </c>
      <c r="E66" s="9">
        <v>0</v>
      </c>
      <c r="F66" s="11" t="s">
        <v>147</v>
      </c>
      <c r="G66" s="9" t="s">
        <v>154</v>
      </c>
      <c r="H66" s="9" t="s">
        <v>149</v>
      </c>
      <c r="I66" s="12" t="s">
        <v>63</v>
      </c>
      <c r="J66" s="12" t="s">
        <v>158</v>
      </c>
      <c r="K66" s="9">
        <v>1</v>
      </c>
      <c r="L66" s="9">
        <v>1</v>
      </c>
      <c r="M66" s="9">
        <v>1</v>
      </c>
      <c r="N66" s="9" t="s">
        <v>151</v>
      </c>
      <c r="O66" s="9" t="s">
        <v>151</v>
      </c>
      <c r="P66" s="19" t="s">
        <v>183</v>
      </c>
    </row>
    <row r="67" ht="26.1" customHeight="1" spans="1:16">
      <c r="A67" s="9">
        <v>65</v>
      </c>
      <c r="B67" s="12" t="s">
        <v>242</v>
      </c>
      <c r="C67" s="9">
        <v>120.159678</v>
      </c>
      <c r="D67" s="9">
        <v>33.342296</v>
      </c>
      <c r="E67" s="9">
        <v>0</v>
      </c>
      <c r="F67" s="11" t="s">
        <v>147</v>
      </c>
      <c r="G67" s="9" t="s">
        <v>154</v>
      </c>
      <c r="H67" s="9" t="s">
        <v>149</v>
      </c>
      <c r="I67" s="12" t="s">
        <v>63</v>
      </c>
      <c r="J67" s="12" t="s">
        <v>150</v>
      </c>
      <c r="K67" s="9">
        <v>2</v>
      </c>
      <c r="L67" s="9">
        <v>2</v>
      </c>
      <c r="M67" s="9">
        <v>1</v>
      </c>
      <c r="N67" s="9" t="s">
        <v>151</v>
      </c>
      <c r="O67" s="9" t="s">
        <v>151</v>
      </c>
      <c r="P67" s="20" t="s">
        <v>243</v>
      </c>
    </row>
    <row r="68" ht="26.1" customHeight="1" spans="1:16">
      <c r="A68" s="9">
        <v>66</v>
      </c>
      <c r="B68" s="12" t="s">
        <v>244</v>
      </c>
      <c r="C68" s="9">
        <v>120.148139</v>
      </c>
      <c r="D68" s="9">
        <v>33.345692</v>
      </c>
      <c r="E68" s="9">
        <v>0</v>
      </c>
      <c r="F68" s="11" t="s">
        <v>147</v>
      </c>
      <c r="G68" s="9" t="s">
        <v>185</v>
      </c>
      <c r="H68" s="9" t="s">
        <v>149</v>
      </c>
      <c r="I68" s="12" t="s">
        <v>63</v>
      </c>
      <c r="J68" s="12" t="s">
        <v>155</v>
      </c>
      <c r="K68" s="9">
        <v>1</v>
      </c>
      <c r="L68" s="9">
        <v>1</v>
      </c>
      <c r="M68" s="9">
        <v>1</v>
      </c>
      <c r="N68" s="9" t="s">
        <v>151</v>
      </c>
      <c r="O68" s="9" t="s">
        <v>151</v>
      </c>
      <c r="P68" s="20"/>
    </row>
    <row r="69" ht="26.1" customHeight="1" spans="1:16">
      <c r="A69" s="9">
        <v>67</v>
      </c>
      <c r="B69" s="12" t="s">
        <v>245</v>
      </c>
      <c r="C69" s="9">
        <v>120.180273</v>
      </c>
      <c r="D69" s="9">
        <v>33.345128</v>
      </c>
      <c r="E69" s="9">
        <v>0</v>
      </c>
      <c r="F69" s="11" t="s">
        <v>147</v>
      </c>
      <c r="G69" s="9" t="s">
        <v>185</v>
      </c>
      <c r="H69" s="9" t="s">
        <v>246</v>
      </c>
      <c r="I69" s="12" t="s">
        <v>61</v>
      </c>
      <c r="J69" s="12" t="s">
        <v>150</v>
      </c>
      <c r="K69" s="9">
        <v>1</v>
      </c>
      <c r="L69" s="9">
        <v>1</v>
      </c>
      <c r="M69" s="9">
        <v>1</v>
      </c>
      <c r="N69" s="9" t="s">
        <v>151</v>
      </c>
      <c r="O69" s="9" t="s">
        <v>151</v>
      </c>
      <c r="P69" s="20"/>
    </row>
    <row r="70" ht="26.1" customHeight="1" spans="1:16">
      <c r="A70" s="9">
        <v>68</v>
      </c>
      <c r="B70" s="12" t="s">
        <v>247</v>
      </c>
      <c r="C70" s="9">
        <v>120.176747</v>
      </c>
      <c r="D70" s="9">
        <v>33.347681</v>
      </c>
      <c r="E70" s="9">
        <v>0</v>
      </c>
      <c r="F70" s="11" t="s">
        <v>147</v>
      </c>
      <c r="G70" s="9" t="s">
        <v>185</v>
      </c>
      <c r="H70" s="9" t="s">
        <v>246</v>
      </c>
      <c r="I70" s="12" t="s">
        <v>61</v>
      </c>
      <c r="J70" s="12" t="s">
        <v>150</v>
      </c>
      <c r="K70" s="9">
        <v>1</v>
      </c>
      <c r="L70" s="9">
        <v>1</v>
      </c>
      <c r="M70" s="9">
        <v>1</v>
      </c>
      <c r="N70" s="9" t="s">
        <v>151</v>
      </c>
      <c r="O70" s="9" t="s">
        <v>151</v>
      </c>
      <c r="P70" s="20"/>
    </row>
    <row r="71" ht="26.1" customHeight="1" spans="1:16">
      <c r="A71" s="9">
        <v>69</v>
      </c>
      <c r="B71" s="12" t="s">
        <v>248</v>
      </c>
      <c r="C71" s="9">
        <v>120.193662</v>
      </c>
      <c r="D71" s="9">
        <v>33.333182</v>
      </c>
      <c r="E71" s="9">
        <v>0</v>
      </c>
      <c r="F71" s="11" t="s">
        <v>147</v>
      </c>
      <c r="G71" s="9" t="s">
        <v>185</v>
      </c>
      <c r="H71" s="9" t="s">
        <v>246</v>
      </c>
      <c r="I71" s="12" t="s">
        <v>61</v>
      </c>
      <c r="J71" s="12" t="s">
        <v>150</v>
      </c>
      <c r="K71" s="9">
        <v>1</v>
      </c>
      <c r="L71" s="9">
        <v>1</v>
      </c>
      <c r="M71" s="9">
        <v>1</v>
      </c>
      <c r="N71" s="9" t="s">
        <v>151</v>
      </c>
      <c r="O71" s="9" t="s">
        <v>151</v>
      </c>
      <c r="P71" s="20"/>
    </row>
    <row r="72" ht="26.1" customHeight="1" spans="1:16">
      <c r="A72" s="9">
        <v>70</v>
      </c>
      <c r="B72" s="12" t="s">
        <v>249</v>
      </c>
      <c r="C72" s="9">
        <v>120.183247</v>
      </c>
      <c r="D72" s="9">
        <v>33.350556</v>
      </c>
      <c r="E72" s="9">
        <v>0</v>
      </c>
      <c r="F72" s="11" t="s">
        <v>147</v>
      </c>
      <c r="G72" s="9" t="s">
        <v>185</v>
      </c>
      <c r="H72" s="9" t="s">
        <v>246</v>
      </c>
      <c r="I72" s="12" t="s">
        <v>61</v>
      </c>
      <c r="J72" s="12" t="s">
        <v>150</v>
      </c>
      <c r="K72" s="9">
        <v>1</v>
      </c>
      <c r="L72" s="9">
        <v>1</v>
      </c>
      <c r="M72" s="9">
        <v>1</v>
      </c>
      <c r="N72" s="9" t="s">
        <v>151</v>
      </c>
      <c r="O72" s="9" t="s">
        <v>151</v>
      </c>
      <c r="P72" s="20"/>
    </row>
    <row r="73" ht="26.1" customHeight="1" spans="1:16">
      <c r="A73" s="9">
        <v>71</v>
      </c>
      <c r="B73" s="12" t="s">
        <v>250</v>
      </c>
      <c r="C73" s="9">
        <v>120.206324</v>
      </c>
      <c r="D73" s="9">
        <v>33.337262</v>
      </c>
      <c r="E73" s="9">
        <v>0</v>
      </c>
      <c r="F73" s="11" t="s">
        <v>147</v>
      </c>
      <c r="G73" s="9" t="s">
        <v>185</v>
      </c>
      <c r="H73" s="9" t="s">
        <v>246</v>
      </c>
      <c r="I73" s="12" t="s">
        <v>61</v>
      </c>
      <c r="J73" s="12" t="s">
        <v>150</v>
      </c>
      <c r="K73" s="9">
        <v>1</v>
      </c>
      <c r="L73" s="9">
        <v>1</v>
      </c>
      <c r="M73" s="9">
        <v>1</v>
      </c>
      <c r="N73" s="9" t="s">
        <v>151</v>
      </c>
      <c r="O73" s="9" t="s">
        <v>151</v>
      </c>
      <c r="P73" s="20"/>
    </row>
    <row r="74" ht="26.1" customHeight="1" spans="1:16">
      <c r="A74" s="9">
        <v>72</v>
      </c>
      <c r="B74" s="12" t="s">
        <v>251</v>
      </c>
      <c r="C74" s="9">
        <v>120.220341</v>
      </c>
      <c r="D74" s="9">
        <v>33.312682</v>
      </c>
      <c r="E74" s="9">
        <v>0</v>
      </c>
      <c r="F74" s="11" t="s">
        <v>147</v>
      </c>
      <c r="G74" s="9" t="s">
        <v>185</v>
      </c>
      <c r="H74" s="9" t="s">
        <v>246</v>
      </c>
      <c r="I74" s="12" t="s">
        <v>61</v>
      </c>
      <c r="J74" s="12" t="s">
        <v>150</v>
      </c>
      <c r="K74" s="9">
        <v>1</v>
      </c>
      <c r="L74" s="9">
        <v>1</v>
      </c>
      <c r="M74" s="9">
        <v>1</v>
      </c>
      <c r="N74" s="9" t="s">
        <v>151</v>
      </c>
      <c r="O74" s="9" t="s">
        <v>151</v>
      </c>
      <c r="P74" s="20"/>
    </row>
    <row r="75" ht="26.1" customHeight="1" spans="1:16">
      <c r="A75" s="9">
        <v>73</v>
      </c>
      <c r="B75" s="12" t="s">
        <v>252</v>
      </c>
      <c r="C75" s="9">
        <v>120.196282</v>
      </c>
      <c r="D75" s="9">
        <v>33.331703</v>
      </c>
      <c r="E75" s="9">
        <v>0</v>
      </c>
      <c r="F75" s="11" t="s">
        <v>147</v>
      </c>
      <c r="G75" s="9" t="s">
        <v>185</v>
      </c>
      <c r="H75" s="9" t="s">
        <v>246</v>
      </c>
      <c r="I75" s="12" t="s">
        <v>61</v>
      </c>
      <c r="J75" s="12" t="s">
        <v>150</v>
      </c>
      <c r="K75" s="9">
        <v>1</v>
      </c>
      <c r="L75" s="9">
        <v>1</v>
      </c>
      <c r="M75" s="9">
        <v>1</v>
      </c>
      <c r="N75" s="9" t="s">
        <v>151</v>
      </c>
      <c r="O75" s="9" t="s">
        <v>151</v>
      </c>
      <c r="P75" s="20"/>
    </row>
    <row r="76" ht="26.1" customHeight="1" spans="1:16">
      <c r="A76" s="9">
        <v>74</v>
      </c>
      <c r="B76" s="12" t="s">
        <v>253</v>
      </c>
      <c r="C76" s="9">
        <v>120.214351</v>
      </c>
      <c r="D76" s="9">
        <v>33.301039</v>
      </c>
      <c r="E76" s="9">
        <v>0</v>
      </c>
      <c r="F76" s="11" t="s">
        <v>147</v>
      </c>
      <c r="G76" s="9" t="s">
        <v>185</v>
      </c>
      <c r="H76" s="9" t="s">
        <v>246</v>
      </c>
      <c r="I76" s="12" t="s">
        <v>61</v>
      </c>
      <c r="J76" s="12" t="s">
        <v>150</v>
      </c>
      <c r="K76" s="9">
        <v>1</v>
      </c>
      <c r="L76" s="9">
        <v>1</v>
      </c>
      <c r="M76" s="9">
        <v>1</v>
      </c>
      <c r="N76" s="9" t="s">
        <v>151</v>
      </c>
      <c r="O76" s="9" t="s">
        <v>151</v>
      </c>
      <c r="P76" s="20"/>
    </row>
    <row r="77" ht="26.1" customHeight="1" spans="1:16">
      <c r="A77" s="9">
        <v>75</v>
      </c>
      <c r="B77" s="12" t="s">
        <v>254</v>
      </c>
      <c r="C77" s="13">
        <v>120.22025</v>
      </c>
      <c r="D77" s="9">
        <v>33.318031</v>
      </c>
      <c r="E77" s="9">
        <v>1</v>
      </c>
      <c r="F77" s="11" t="s">
        <v>255</v>
      </c>
      <c r="G77" s="9" t="s">
        <v>173</v>
      </c>
      <c r="H77" s="9" t="s">
        <v>246</v>
      </c>
      <c r="I77" s="12" t="s">
        <v>61</v>
      </c>
      <c r="J77" s="12" t="s">
        <v>150</v>
      </c>
      <c r="K77" s="9">
        <v>1</v>
      </c>
      <c r="L77" s="9">
        <v>1</v>
      </c>
      <c r="M77" s="9">
        <v>1</v>
      </c>
      <c r="N77" s="9" t="s">
        <v>151</v>
      </c>
      <c r="O77" s="9" t="s">
        <v>151</v>
      </c>
      <c r="P77" s="20"/>
    </row>
    <row r="78" ht="26.1" customHeight="1" spans="1:16">
      <c r="A78" s="9">
        <v>76</v>
      </c>
      <c r="B78" s="10" t="s">
        <v>256</v>
      </c>
      <c r="C78" s="9">
        <v>120.184826</v>
      </c>
      <c r="D78" s="13">
        <v>33.36427</v>
      </c>
      <c r="E78" s="9">
        <v>0</v>
      </c>
      <c r="F78" s="11" t="s">
        <v>147</v>
      </c>
      <c r="G78" s="9" t="s">
        <v>185</v>
      </c>
      <c r="H78" s="9" t="s">
        <v>246</v>
      </c>
      <c r="I78" s="12" t="s">
        <v>63</v>
      </c>
      <c r="J78" s="12" t="s">
        <v>155</v>
      </c>
      <c r="K78" s="9">
        <v>1</v>
      </c>
      <c r="L78" s="9">
        <v>1</v>
      </c>
      <c r="M78" s="9">
        <v>1</v>
      </c>
      <c r="N78" s="9" t="s">
        <v>151</v>
      </c>
      <c r="O78" s="9" t="s">
        <v>151</v>
      </c>
      <c r="P78" s="20"/>
    </row>
    <row r="79" ht="26.1" customHeight="1" spans="1:16">
      <c r="A79" s="9">
        <v>77</v>
      </c>
      <c r="B79" s="22" t="s">
        <v>257</v>
      </c>
      <c r="C79" s="9">
        <v>120.170541</v>
      </c>
      <c r="D79" s="9">
        <v>33.353057</v>
      </c>
      <c r="E79" s="9">
        <v>0</v>
      </c>
      <c r="F79" s="11" t="s">
        <v>147</v>
      </c>
      <c r="G79" s="9" t="s">
        <v>185</v>
      </c>
      <c r="H79" s="9" t="s">
        <v>246</v>
      </c>
      <c r="I79" s="12" t="s">
        <v>63</v>
      </c>
      <c r="J79" s="12" t="s">
        <v>206</v>
      </c>
      <c r="K79" s="9">
        <v>2</v>
      </c>
      <c r="L79" s="9">
        <v>2</v>
      </c>
      <c r="M79" s="9">
        <v>1</v>
      </c>
      <c r="N79" s="9" t="s">
        <v>151</v>
      </c>
      <c r="O79" s="9" t="s">
        <v>151</v>
      </c>
      <c r="P79" s="20"/>
    </row>
    <row r="80" ht="26.1" customHeight="1" spans="1:16">
      <c r="A80" s="9">
        <v>78</v>
      </c>
      <c r="B80" s="22" t="s">
        <v>258</v>
      </c>
      <c r="C80" s="9">
        <v>120.168658</v>
      </c>
      <c r="D80" s="9">
        <v>33.355212</v>
      </c>
      <c r="E80" s="9">
        <v>0</v>
      </c>
      <c r="F80" s="11" t="s">
        <v>147</v>
      </c>
      <c r="G80" s="9" t="s">
        <v>185</v>
      </c>
      <c r="H80" s="9" t="s">
        <v>246</v>
      </c>
      <c r="I80" s="12" t="s">
        <v>63</v>
      </c>
      <c r="J80" s="12" t="s">
        <v>206</v>
      </c>
      <c r="K80" s="9">
        <v>2</v>
      </c>
      <c r="L80" s="9">
        <v>2</v>
      </c>
      <c r="M80" s="9">
        <v>1</v>
      </c>
      <c r="N80" s="9" t="s">
        <v>151</v>
      </c>
      <c r="O80" s="9" t="s">
        <v>151</v>
      </c>
      <c r="P80" s="20"/>
    </row>
    <row r="81" ht="26.1" customHeight="1" spans="1:16">
      <c r="A81" s="9">
        <v>79</v>
      </c>
      <c r="B81" s="22" t="s">
        <v>259</v>
      </c>
      <c r="C81" s="9">
        <v>120.164476</v>
      </c>
      <c r="D81" s="9">
        <v>33.358984</v>
      </c>
      <c r="E81" s="9">
        <v>1</v>
      </c>
      <c r="F81" s="11" t="s">
        <v>193</v>
      </c>
      <c r="G81" s="9" t="s">
        <v>173</v>
      </c>
      <c r="H81" s="9" t="s">
        <v>246</v>
      </c>
      <c r="I81" s="12" t="s">
        <v>63</v>
      </c>
      <c r="J81" s="12" t="s">
        <v>155</v>
      </c>
      <c r="K81" s="9">
        <v>1</v>
      </c>
      <c r="L81" s="9">
        <v>1</v>
      </c>
      <c r="M81" s="9">
        <v>1</v>
      </c>
      <c r="N81" s="9" t="s">
        <v>151</v>
      </c>
      <c r="O81" s="9" t="s">
        <v>151</v>
      </c>
      <c r="P81" s="20" t="s">
        <v>260</v>
      </c>
    </row>
    <row r="82" ht="26.1" customHeight="1" spans="1:16">
      <c r="A82" s="9">
        <v>80</v>
      </c>
      <c r="B82" s="22" t="s">
        <v>261</v>
      </c>
      <c r="C82" s="9">
        <v>120.165285</v>
      </c>
      <c r="D82" s="9">
        <v>33.359472</v>
      </c>
      <c r="E82" s="9">
        <v>1</v>
      </c>
      <c r="F82" s="11" t="s">
        <v>193</v>
      </c>
      <c r="G82" s="9" t="s">
        <v>173</v>
      </c>
      <c r="H82" s="9" t="s">
        <v>246</v>
      </c>
      <c r="I82" s="12" t="s">
        <v>63</v>
      </c>
      <c r="J82" s="12" t="s">
        <v>181</v>
      </c>
      <c r="K82" s="9">
        <v>1</v>
      </c>
      <c r="L82" s="9">
        <v>1</v>
      </c>
      <c r="M82" s="9">
        <v>1</v>
      </c>
      <c r="N82" s="9" t="s">
        <v>151</v>
      </c>
      <c r="O82" s="9" t="s">
        <v>151</v>
      </c>
      <c r="P82" s="20" t="s">
        <v>260</v>
      </c>
    </row>
    <row r="83" ht="26.1" customHeight="1" spans="1:16">
      <c r="A83" s="9">
        <v>81</v>
      </c>
      <c r="B83" s="22" t="s">
        <v>262</v>
      </c>
      <c r="C83" s="9">
        <v>120.223503</v>
      </c>
      <c r="D83" s="9">
        <v>33.307051</v>
      </c>
      <c r="E83" s="9">
        <v>0</v>
      </c>
      <c r="F83" s="11" t="s">
        <v>147</v>
      </c>
      <c r="G83" s="9" t="s">
        <v>185</v>
      </c>
      <c r="H83" s="9" t="s">
        <v>246</v>
      </c>
      <c r="I83" s="12" t="s">
        <v>63</v>
      </c>
      <c r="J83" s="12" t="s">
        <v>150</v>
      </c>
      <c r="K83" s="9">
        <v>2</v>
      </c>
      <c r="L83" s="9">
        <v>2</v>
      </c>
      <c r="M83" s="9">
        <v>1</v>
      </c>
      <c r="N83" s="9" t="s">
        <v>151</v>
      </c>
      <c r="O83" s="9" t="s">
        <v>151</v>
      </c>
      <c r="P83" s="20"/>
    </row>
    <row r="84" ht="26.1" customHeight="1" spans="1:16">
      <c r="A84" s="9">
        <v>82</v>
      </c>
      <c r="B84" s="22" t="s">
        <v>263</v>
      </c>
      <c r="C84" s="9">
        <v>120.177383</v>
      </c>
      <c r="D84" s="9">
        <v>33.346651</v>
      </c>
      <c r="E84" s="9">
        <v>1</v>
      </c>
      <c r="F84" s="11" t="s">
        <v>193</v>
      </c>
      <c r="G84" s="9" t="s">
        <v>173</v>
      </c>
      <c r="H84" s="9" t="s">
        <v>246</v>
      </c>
      <c r="I84" s="12" t="s">
        <v>63</v>
      </c>
      <c r="J84" s="12" t="s">
        <v>181</v>
      </c>
      <c r="K84" s="9">
        <v>1</v>
      </c>
      <c r="L84" s="9">
        <v>1</v>
      </c>
      <c r="M84" s="9">
        <v>1</v>
      </c>
      <c r="N84" s="9" t="s">
        <v>151</v>
      </c>
      <c r="O84" s="9" t="s">
        <v>151</v>
      </c>
      <c r="P84" s="20" t="s">
        <v>260</v>
      </c>
    </row>
    <row r="85" ht="26.1" customHeight="1" spans="1:16">
      <c r="A85" s="9">
        <v>83</v>
      </c>
      <c r="B85" s="22" t="s">
        <v>264</v>
      </c>
      <c r="C85" s="9">
        <v>120.179809</v>
      </c>
      <c r="D85" s="9">
        <v>33.340813</v>
      </c>
      <c r="E85" s="9">
        <v>1</v>
      </c>
      <c r="F85" s="11" t="s">
        <v>193</v>
      </c>
      <c r="G85" s="9" t="s">
        <v>173</v>
      </c>
      <c r="H85" s="9" t="s">
        <v>246</v>
      </c>
      <c r="I85" s="12" t="s">
        <v>63</v>
      </c>
      <c r="J85" s="12" t="s">
        <v>155</v>
      </c>
      <c r="K85" s="9">
        <v>1</v>
      </c>
      <c r="L85" s="9">
        <v>1</v>
      </c>
      <c r="M85" s="9">
        <v>1</v>
      </c>
      <c r="N85" s="9" t="s">
        <v>151</v>
      </c>
      <c r="O85" s="9" t="s">
        <v>151</v>
      </c>
      <c r="P85" s="20" t="s">
        <v>260</v>
      </c>
    </row>
    <row r="86" ht="26.1" customHeight="1" spans="1:16">
      <c r="A86" s="9">
        <v>84</v>
      </c>
      <c r="B86" s="22" t="s">
        <v>265</v>
      </c>
      <c r="C86" s="9">
        <v>120.182012</v>
      </c>
      <c r="D86" s="9">
        <v>33.341382</v>
      </c>
      <c r="E86" s="9">
        <v>1</v>
      </c>
      <c r="F86" s="11" t="s">
        <v>193</v>
      </c>
      <c r="G86" s="9" t="s">
        <v>173</v>
      </c>
      <c r="H86" s="9" t="s">
        <v>246</v>
      </c>
      <c r="I86" s="12" t="s">
        <v>63</v>
      </c>
      <c r="J86" s="12" t="s">
        <v>181</v>
      </c>
      <c r="K86" s="9">
        <v>1</v>
      </c>
      <c r="L86" s="9">
        <v>1</v>
      </c>
      <c r="M86" s="9">
        <v>1</v>
      </c>
      <c r="N86" s="9" t="s">
        <v>151</v>
      </c>
      <c r="O86" s="9" t="s">
        <v>151</v>
      </c>
      <c r="P86" s="20" t="s">
        <v>260</v>
      </c>
    </row>
    <row r="87" ht="26.1" customHeight="1" spans="1:16">
      <c r="A87" s="9">
        <v>85</v>
      </c>
      <c r="B87" s="10" t="s">
        <v>266</v>
      </c>
      <c r="C87" s="11">
        <v>120.235076</v>
      </c>
      <c r="D87" s="11">
        <v>33.291661</v>
      </c>
      <c r="E87" s="9">
        <v>1</v>
      </c>
      <c r="F87" s="11" t="s">
        <v>166</v>
      </c>
      <c r="G87" s="9" t="s">
        <v>173</v>
      </c>
      <c r="H87" s="9" t="s">
        <v>149</v>
      </c>
      <c r="I87" s="12" t="s">
        <v>59</v>
      </c>
      <c r="J87" s="12" t="s">
        <v>221</v>
      </c>
      <c r="K87" s="9">
        <v>1</v>
      </c>
      <c r="L87" s="9">
        <v>2</v>
      </c>
      <c r="M87" s="9">
        <v>1</v>
      </c>
      <c r="N87" s="9" t="s">
        <v>151</v>
      </c>
      <c r="O87" s="9" t="s">
        <v>151</v>
      </c>
      <c r="P87" s="20"/>
    </row>
    <row r="88" ht="26.1" customHeight="1" spans="1:16">
      <c r="A88" s="9">
        <v>86</v>
      </c>
      <c r="B88" s="10" t="s">
        <v>267</v>
      </c>
      <c r="C88" s="11">
        <v>120.235843</v>
      </c>
      <c r="D88" s="11">
        <v>33.29179</v>
      </c>
      <c r="E88" s="9">
        <v>1</v>
      </c>
      <c r="F88" s="11" t="s">
        <v>166</v>
      </c>
      <c r="G88" s="9" t="s">
        <v>173</v>
      </c>
      <c r="H88" s="9" t="s">
        <v>149</v>
      </c>
      <c r="I88" s="12" t="s">
        <v>59</v>
      </c>
      <c r="J88" s="12" t="s">
        <v>221</v>
      </c>
      <c r="K88" s="9">
        <v>1</v>
      </c>
      <c r="L88" s="9">
        <v>2</v>
      </c>
      <c r="M88" s="9">
        <v>1</v>
      </c>
      <c r="N88" s="9" t="s">
        <v>151</v>
      </c>
      <c r="O88" s="9" t="s">
        <v>151</v>
      </c>
      <c r="P88" s="20"/>
    </row>
    <row r="89" ht="26.1" customHeight="1" spans="1:16">
      <c r="A89" s="9">
        <v>87</v>
      </c>
      <c r="B89" s="10" t="s">
        <v>268</v>
      </c>
      <c r="C89" s="11">
        <v>120.230409</v>
      </c>
      <c r="D89" s="11">
        <v>33.297857</v>
      </c>
      <c r="E89" s="9">
        <v>1</v>
      </c>
      <c r="F89" s="11" t="s">
        <v>166</v>
      </c>
      <c r="G89" s="9" t="s">
        <v>173</v>
      </c>
      <c r="H89" s="9" t="s">
        <v>149</v>
      </c>
      <c r="I89" s="12" t="s">
        <v>169</v>
      </c>
      <c r="J89" s="12" t="s">
        <v>171</v>
      </c>
      <c r="K89" s="9">
        <v>1</v>
      </c>
      <c r="L89" s="9">
        <v>1</v>
      </c>
      <c r="M89" s="9">
        <v>1</v>
      </c>
      <c r="N89" s="9" t="s">
        <v>151</v>
      </c>
      <c r="O89" s="9" t="s">
        <v>151</v>
      </c>
      <c r="P89" s="20"/>
    </row>
    <row r="90" ht="26.1" customHeight="1" spans="1:16">
      <c r="A90" s="9">
        <v>88</v>
      </c>
      <c r="B90" s="10" t="s">
        <v>269</v>
      </c>
      <c r="C90" s="11">
        <v>120.242114</v>
      </c>
      <c r="D90" s="11">
        <v>33.289923</v>
      </c>
      <c r="E90" s="9">
        <v>1</v>
      </c>
      <c r="F90" s="11" t="s">
        <v>166</v>
      </c>
      <c r="G90" s="9" t="s">
        <v>173</v>
      </c>
      <c r="H90" s="9" t="s">
        <v>149</v>
      </c>
      <c r="I90" s="12" t="s">
        <v>169</v>
      </c>
      <c r="J90" s="12" t="s">
        <v>171</v>
      </c>
      <c r="K90" s="9">
        <v>1</v>
      </c>
      <c r="L90" s="9">
        <v>1</v>
      </c>
      <c r="M90" s="9">
        <v>1</v>
      </c>
      <c r="N90" s="9" t="s">
        <v>151</v>
      </c>
      <c r="O90" s="9" t="s">
        <v>151</v>
      </c>
      <c r="P90" s="20"/>
    </row>
    <row r="91" ht="26.1" customHeight="1" spans="1:16">
      <c r="A91" s="9">
        <v>89</v>
      </c>
      <c r="B91" s="10" t="s">
        <v>270</v>
      </c>
      <c r="C91" s="11">
        <v>120.23197</v>
      </c>
      <c r="D91" s="11">
        <v>33.302497</v>
      </c>
      <c r="E91" s="9">
        <v>1</v>
      </c>
      <c r="F91" s="11" t="s">
        <v>166</v>
      </c>
      <c r="G91" s="9" t="s">
        <v>173</v>
      </c>
      <c r="H91" s="9" t="s">
        <v>149</v>
      </c>
      <c r="I91" s="12" t="s">
        <v>59</v>
      </c>
      <c r="J91" s="12" t="s">
        <v>221</v>
      </c>
      <c r="K91" s="9">
        <v>1</v>
      </c>
      <c r="L91" s="9">
        <v>2</v>
      </c>
      <c r="M91" s="9">
        <v>1</v>
      </c>
      <c r="N91" s="9" t="s">
        <v>151</v>
      </c>
      <c r="O91" s="9" t="s">
        <v>151</v>
      </c>
      <c r="P91" s="20"/>
    </row>
    <row r="92" ht="26.1" customHeight="1" spans="1:16">
      <c r="A92" s="9">
        <v>90</v>
      </c>
      <c r="B92" s="10" t="s">
        <v>271</v>
      </c>
      <c r="C92" s="11">
        <v>120.229132</v>
      </c>
      <c r="D92" s="11">
        <v>33.317668</v>
      </c>
      <c r="E92" s="9">
        <v>1</v>
      </c>
      <c r="F92" s="11" t="s">
        <v>166</v>
      </c>
      <c r="G92" s="9" t="s">
        <v>173</v>
      </c>
      <c r="H92" s="9" t="s">
        <v>149</v>
      </c>
      <c r="I92" s="12" t="s">
        <v>57</v>
      </c>
      <c r="J92" s="12" t="s">
        <v>272</v>
      </c>
      <c r="K92" s="9">
        <v>1</v>
      </c>
      <c r="L92" s="9">
        <v>1</v>
      </c>
      <c r="M92" s="9">
        <v>1</v>
      </c>
      <c r="N92" s="9" t="s">
        <v>151</v>
      </c>
      <c r="O92" s="9" t="s">
        <v>151</v>
      </c>
      <c r="P92" s="20"/>
    </row>
    <row r="93" ht="26.1" customHeight="1" spans="1:16">
      <c r="A93" s="9">
        <v>91</v>
      </c>
      <c r="B93" s="10" t="s">
        <v>273</v>
      </c>
      <c r="C93" s="11">
        <v>120.22483</v>
      </c>
      <c r="D93" s="11">
        <v>33.322678</v>
      </c>
      <c r="E93" s="9">
        <v>1</v>
      </c>
      <c r="F93" s="11" t="s">
        <v>166</v>
      </c>
      <c r="G93" s="9" t="s">
        <v>173</v>
      </c>
      <c r="H93" s="9" t="s">
        <v>149</v>
      </c>
      <c r="I93" s="12" t="s">
        <v>169</v>
      </c>
      <c r="J93" s="12" t="s">
        <v>274</v>
      </c>
      <c r="K93" s="9">
        <v>1</v>
      </c>
      <c r="L93" s="9">
        <v>1</v>
      </c>
      <c r="M93" s="9">
        <v>1</v>
      </c>
      <c r="N93" s="9" t="s">
        <v>151</v>
      </c>
      <c r="O93" s="9" t="s">
        <v>151</v>
      </c>
      <c r="P93" s="20"/>
    </row>
    <row r="94" ht="26.1" customHeight="1" spans="1:16">
      <c r="A94" s="9">
        <v>92</v>
      </c>
      <c r="B94" s="10" t="s">
        <v>275</v>
      </c>
      <c r="C94" s="11">
        <v>120.220072</v>
      </c>
      <c r="D94" s="11">
        <v>33.31777</v>
      </c>
      <c r="E94" s="9">
        <v>1</v>
      </c>
      <c r="F94" s="11" t="s">
        <v>166</v>
      </c>
      <c r="G94" s="9" t="s">
        <v>173</v>
      </c>
      <c r="H94" s="9" t="s">
        <v>149</v>
      </c>
      <c r="I94" s="12" t="s">
        <v>59</v>
      </c>
      <c r="J94" s="12" t="s">
        <v>221</v>
      </c>
      <c r="K94" s="9">
        <v>1</v>
      </c>
      <c r="L94" s="9">
        <v>2</v>
      </c>
      <c r="M94" s="9">
        <v>1</v>
      </c>
      <c r="N94" s="9" t="s">
        <v>151</v>
      </c>
      <c r="O94" s="9" t="s">
        <v>151</v>
      </c>
      <c r="P94" s="20"/>
    </row>
    <row r="95" ht="26.1" customHeight="1" spans="1:16">
      <c r="A95" s="9">
        <v>93</v>
      </c>
      <c r="B95" s="10" t="s">
        <v>276</v>
      </c>
      <c r="C95" s="11">
        <v>120.233966</v>
      </c>
      <c r="D95" s="11">
        <v>33.310914</v>
      </c>
      <c r="E95" s="9">
        <v>1</v>
      </c>
      <c r="F95" s="11" t="s">
        <v>166</v>
      </c>
      <c r="G95" s="9" t="s">
        <v>173</v>
      </c>
      <c r="H95" s="9" t="s">
        <v>149</v>
      </c>
      <c r="I95" s="12" t="s">
        <v>57</v>
      </c>
      <c r="J95" s="12" t="s">
        <v>210</v>
      </c>
      <c r="K95" s="9">
        <v>1</v>
      </c>
      <c r="L95" s="9">
        <v>1</v>
      </c>
      <c r="M95" s="9">
        <v>1</v>
      </c>
      <c r="N95" s="9" t="s">
        <v>151</v>
      </c>
      <c r="O95" s="9" t="s">
        <v>151</v>
      </c>
      <c r="P95" s="20"/>
    </row>
    <row r="96" ht="26.1" customHeight="1" spans="1:16">
      <c r="A96" s="9">
        <v>94</v>
      </c>
      <c r="B96" s="10" t="s">
        <v>277</v>
      </c>
      <c r="C96" s="11">
        <v>120.242012</v>
      </c>
      <c r="D96" s="11" t="s">
        <v>278</v>
      </c>
      <c r="E96" s="9">
        <v>1</v>
      </c>
      <c r="F96" s="11" t="s">
        <v>166</v>
      </c>
      <c r="G96" s="9" t="s">
        <v>173</v>
      </c>
      <c r="H96" s="9" t="s">
        <v>149</v>
      </c>
      <c r="I96" s="12" t="s">
        <v>169</v>
      </c>
      <c r="J96" s="12" t="s">
        <v>150</v>
      </c>
      <c r="K96" s="9">
        <v>1</v>
      </c>
      <c r="L96" s="9">
        <v>1</v>
      </c>
      <c r="M96" s="9">
        <v>1</v>
      </c>
      <c r="N96" s="9" t="s">
        <v>151</v>
      </c>
      <c r="O96" s="9" t="s">
        <v>151</v>
      </c>
      <c r="P96" s="20"/>
    </row>
    <row r="97" ht="26.1" customHeight="1" spans="1:16">
      <c r="A97" s="9">
        <v>95</v>
      </c>
      <c r="B97" s="10" t="s">
        <v>279</v>
      </c>
      <c r="C97" s="11" t="s">
        <v>280</v>
      </c>
      <c r="D97" s="11" t="s">
        <v>281</v>
      </c>
      <c r="E97" s="9">
        <v>1</v>
      </c>
      <c r="F97" s="11" t="s">
        <v>166</v>
      </c>
      <c r="G97" s="9" t="s">
        <v>173</v>
      </c>
      <c r="H97" s="9" t="s">
        <v>149</v>
      </c>
      <c r="I97" s="12" t="s">
        <v>169</v>
      </c>
      <c r="J97" s="12" t="s">
        <v>150</v>
      </c>
      <c r="K97" s="9">
        <v>1</v>
      </c>
      <c r="L97" s="9">
        <v>1</v>
      </c>
      <c r="M97" s="9">
        <v>1</v>
      </c>
      <c r="N97" s="9" t="s">
        <v>151</v>
      </c>
      <c r="O97" s="9" t="s">
        <v>151</v>
      </c>
      <c r="P97" s="20"/>
    </row>
    <row r="98" ht="26.1" customHeight="1" spans="1:16">
      <c r="A98" s="9">
        <v>96</v>
      </c>
      <c r="B98" s="10" t="s">
        <v>282</v>
      </c>
      <c r="C98" s="11">
        <v>120.224621</v>
      </c>
      <c r="D98" s="11" t="s">
        <v>283</v>
      </c>
      <c r="E98" s="9">
        <v>1</v>
      </c>
      <c r="F98" s="11" t="s">
        <v>166</v>
      </c>
      <c r="G98" s="9" t="s">
        <v>173</v>
      </c>
      <c r="H98" s="9" t="s">
        <v>149</v>
      </c>
      <c r="I98" s="12" t="s">
        <v>169</v>
      </c>
      <c r="J98" s="12" t="s">
        <v>171</v>
      </c>
      <c r="K98" s="9">
        <v>1</v>
      </c>
      <c r="L98" s="9">
        <v>1</v>
      </c>
      <c r="M98" s="9">
        <v>1</v>
      </c>
      <c r="N98" s="9" t="s">
        <v>151</v>
      </c>
      <c r="O98" s="9" t="s">
        <v>151</v>
      </c>
      <c r="P98" s="20"/>
    </row>
    <row r="99" ht="26.1" customHeight="1" spans="1:16">
      <c r="A99" s="9">
        <v>97</v>
      </c>
      <c r="B99" s="10" t="s">
        <v>284</v>
      </c>
      <c r="C99" s="11">
        <v>120.222679</v>
      </c>
      <c r="D99" s="11" t="s">
        <v>285</v>
      </c>
      <c r="E99" s="9">
        <v>1</v>
      </c>
      <c r="F99" s="11" t="s">
        <v>166</v>
      </c>
      <c r="G99" s="9" t="s">
        <v>173</v>
      </c>
      <c r="H99" s="9" t="s">
        <v>149</v>
      </c>
      <c r="I99" s="12" t="s">
        <v>59</v>
      </c>
      <c r="J99" s="12" t="s">
        <v>221</v>
      </c>
      <c r="K99" s="9">
        <v>1</v>
      </c>
      <c r="L99" s="9">
        <v>2</v>
      </c>
      <c r="M99" s="9">
        <v>1</v>
      </c>
      <c r="N99" s="9" t="s">
        <v>151</v>
      </c>
      <c r="O99" s="9" t="s">
        <v>151</v>
      </c>
      <c r="P99" s="20"/>
    </row>
    <row r="100" ht="26.1" customHeight="1" spans="1:16">
      <c r="A100" s="9">
        <v>98</v>
      </c>
      <c r="B100" s="12" t="s">
        <v>286</v>
      </c>
      <c r="C100" s="11">
        <v>120.19071</v>
      </c>
      <c r="D100" s="11">
        <v>33.312534</v>
      </c>
      <c r="E100" s="9">
        <v>1</v>
      </c>
      <c r="F100" s="11" t="s">
        <v>166</v>
      </c>
      <c r="G100" s="9" t="s">
        <v>173</v>
      </c>
      <c r="H100" s="9" t="s">
        <v>149</v>
      </c>
      <c r="I100" s="12" t="s">
        <v>169</v>
      </c>
      <c r="J100" s="12" t="s">
        <v>150</v>
      </c>
      <c r="K100" s="9">
        <v>1</v>
      </c>
      <c r="L100" s="9">
        <v>1</v>
      </c>
      <c r="M100" s="9">
        <v>1</v>
      </c>
      <c r="N100" s="9" t="s">
        <v>151</v>
      </c>
      <c r="O100" s="9" t="s">
        <v>151</v>
      </c>
      <c r="P100" s="20"/>
    </row>
    <row r="101" ht="26.1" customHeight="1" spans="1:16">
      <c r="A101" s="9">
        <v>99</v>
      </c>
      <c r="B101" s="12" t="s">
        <v>287</v>
      </c>
      <c r="C101" s="23">
        <v>120.199192</v>
      </c>
      <c r="D101" s="23">
        <v>33.324508</v>
      </c>
      <c r="E101" s="9">
        <v>1</v>
      </c>
      <c r="F101" s="11" t="s">
        <v>166</v>
      </c>
      <c r="G101" s="9" t="s">
        <v>173</v>
      </c>
      <c r="H101" s="9" t="s">
        <v>149</v>
      </c>
      <c r="I101" s="12" t="s">
        <v>57</v>
      </c>
      <c r="J101" s="12" t="s">
        <v>272</v>
      </c>
      <c r="K101" s="9">
        <v>1</v>
      </c>
      <c r="L101" s="9">
        <v>1</v>
      </c>
      <c r="M101" s="9">
        <v>1</v>
      </c>
      <c r="N101" s="9" t="s">
        <v>151</v>
      </c>
      <c r="O101" s="9" t="s">
        <v>151</v>
      </c>
      <c r="P101" s="20"/>
    </row>
    <row r="102" ht="26.1" customHeight="1" spans="1:16">
      <c r="A102" s="9">
        <v>100</v>
      </c>
      <c r="B102" s="12" t="s">
        <v>288</v>
      </c>
      <c r="C102" s="23">
        <v>120.192056</v>
      </c>
      <c r="D102" s="23">
        <v>33.326157</v>
      </c>
      <c r="E102" s="9">
        <v>1</v>
      </c>
      <c r="F102" s="11" t="s">
        <v>166</v>
      </c>
      <c r="G102" s="9" t="s">
        <v>173</v>
      </c>
      <c r="H102" s="9" t="s">
        <v>149</v>
      </c>
      <c r="I102" s="12" t="s">
        <v>57</v>
      </c>
      <c r="J102" s="12" t="s">
        <v>210</v>
      </c>
      <c r="K102" s="9">
        <v>1</v>
      </c>
      <c r="L102" s="9">
        <v>1</v>
      </c>
      <c r="M102" s="9">
        <v>1</v>
      </c>
      <c r="N102" s="9" t="s">
        <v>151</v>
      </c>
      <c r="O102" s="9" t="s">
        <v>151</v>
      </c>
      <c r="P102" s="20"/>
    </row>
    <row r="103" ht="26.1" customHeight="1" spans="1:16">
      <c r="A103" s="9">
        <v>101</v>
      </c>
      <c r="B103" s="12" t="s">
        <v>289</v>
      </c>
      <c r="C103" s="23">
        <v>120.179775</v>
      </c>
      <c r="D103" s="23">
        <v>33.271467</v>
      </c>
      <c r="E103" s="9">
        <v>1</v>
      </c>
      <c r="F103" s="11" t="s">
        <v>166</v>
      </c>
      <c r="G103" s="9" t="s">
        <v>173</v>
      </c>
      <c r="H103" s="9" t="s">
        <v>149</v>
      </c>
      <c r="I103" s="12" t="s">
        <v>169</v>
      </c>
      <c r="J103" s="12" t="s">
        <v>290</v>
      </c>
      <c r="K103" s="9">
        <v>1</v>
      </c>
      <c r="L103" s="9">
        <v>1</v>
      </c>
      <c r="M103" s="9">
        <v>1</v>
      </c>
      <c r="N103" s="9" t="s">
        <v>151</v>
      </c>
      <c r="O103" s="9" t="s">
        <v>151</v>
      </c>
      <c r="P103" s="20"/>
    </row>
    <row r="104" ht="26.1" customHeight="1" spans="1:16">
      <c r="A104" s="9">
        <v>102</v>
      </c>
      <c r="B104" s="12" t="s">
        <v>291</v>
      </c>
      <c r="C104" s="9">
        <v>120.223188</v>
      </c>
      <c r="D104" s="9">
        <v>33.308432</v>
      </c>
      <c r="E104" s="9">
        <v>1</v>
      </c>
      <c r="F104" s="11" t="s">
        <v>166</v>
      </c>
      <c r="G104" s="9" t="s">
        <v>173</v>
      </c>
      <c r="H104" s="9" t="s">
        <v>149</v>
      </c>
      <c r="I104" s="12" t="s">
        <v>169</v>
      </c>
      <c r="J104" s="12" t="s">
        <v>171</v>
      </c>
      <c r="K104" s="9">
        <v>1</v>
      </c>
      <c r="L104" s="9">
        <v>1</v>
      </c>
      <c r="M104" s="9">
        <v>1</v>
      </c>
      <c r="N104" s="9" t="s">
        <v>151</v>
      </c>
      <c r="O104" s="9" t="s">
        <v>151</v>
      </c>
      <c r="P104" s="20"/>
    </row>
    <row r="105" ht="26.1" customHeight="1" spans="1:16">
      <c r="A105" s="9">
        <v>103</v>
      </c>
      <c r="B105" s="12" t="s">
        <v>292</v>
      </c>
      <c r="C105" s="9">
        <v>120.221522</v>
      </c>
      <c r="D105" s="13">
        <v>33.31003</v>
      </c>
      <c r="E105" s="9">
        <v>1</v>
      </c>
      <c r="F105" s="11" t="s">
        <v>166</v>
      </c>
      <c r="G105" s="9" t="s">
        <v>173</v>
      </c>
      <c r="H105" s="9" t="s">
        <v>149</v>
      </c>
      <c r="I105" s="12" t="s">
        <v>79</v>
      </c>
      <c r="J105" s="12" t="s">
        <v>181</v>
      </c>
      <c r="K105" s="9">
        <v>1</v>
      </c>
      <c r="L105" s="9">
        <v>1</v>
      </c>
      <c r="M105" s="9">
        <v>1</v>
      </c>
      <c r="N105" s="9" t="s">
        <v>151</v>
      </c>
      <c r="O105" s="9" t="s">
        <v>151</v>
      </c>
      <c r="P105" s="20"/>
    </row>
    <row r="106" ht="26.1" customHeight="1" spans="1:16">
      <c r="A106" s="9">
        <v>104</v>
      </c>
      <c r="B106" s="12" t="s">
        <v>293</v>
      </c>
      <c r="C106" s="9">
        <v>120.215041</v>
      </c>
      <c r="D106" s="13">
        <v>33.30656</v>
      </c>
      <c r="E106" s="9">
        <v>1</v>
      </c>
      <c r="F106" s="11" t="s">
        <v>166</v>
      </c>
      <c r="G106" s="9" t="s">
        <v>173</v>
      </c>
      <c r="H106" s="9" t="s">
        <v>149</v>
      </c>
      <c r="I106" s="12" t="s">
        <v>169</v>
      </c>
      <c r="J106" s="12" t="s">
        <v>171</v>
      </c>
      <c r="K106" s="9">
        <v>1</v>
      </c>
      <c r="L106" s="9">
        <v>1</v>
      </c>
      <c r="M106" s="9">
        <v>1</v>
      </c>
      <c r="N106" s="9" t="s">
        <v>151</v>
      </c>
      <c r="O106" s="9" t="s">
        <v>151</v>
      </c>
      <c r="P106" s="20"/>
    </row>
    <row r="107" ht="26.1" customHeight="1" spans="1:16">
      <c r="A107" s="9">
        <v>105</v>
      </c>
      <c r="B107" s="12" t="s">
        <v>294</v>
      </c>
      <c r="C107" s="9">
        <v>120.214309</v>
      </c>
      <c r="D107" s="9">
        <v>33.30764</v>
      </c>
      <c r="E107" s="9">
        <v>1</v>
      </c>
      <c r="F107" s="11" t="s">
        <v>166</v>
      </c>
      <c r="G107" s="9" t="s">
        <v>173</v>
      </c>
      <c r="H107" s="9" t="s">
        <v>149</v>
      </c>
      <c r="I107" s="12" t="s">
        <v>169</v>
      </c>
      <c r="J107" s="12" t="s">
        <v>150</v>
      </c>
      <c r="K107" s="9">
        <v>1</v>
      </c>
      <c r="L107" s="9">
        <v>1</v>
      </c>
      <c r="M107" s="9">
        <v>1</v>
      </c>
      <c r="N107" s="9" t="s">
        <v>151</v>
      </c>
      <c r="O107" s="9" t="s">
        <v>151</v>
      </c>
      <c r="P107" s="20"/>
    </row>
    <row r="108" ht="26.1" customHeight="1" spans="1:16">
      <c r="A108" s="9">
        <v>106</v>
      </c>
      <c r="B108" s="12" t="s">
        <v>295</v>
      </c>
      <c r="C108" s="9">
        <v>120.223056</v>
      </c>
      <c r="D108" s="9">
        <v>33.307784</v>
      </c>
      <c r="E108" s="9">
        <v>1</v>
      </c>
      <c r="F108" s="11" t="s">
        <v>166</v>
      </c>
      <c r="G108" s="9" t="s">
        <v>173</v>
      </c>
      <c r="H108" s="9" t="s">
        <v>149</v>
      </c>
      <c r="I108" s="12" t="s">
        <v>169</v>
      </c>
      <c r="J108" s="12" t="s">
        <v>150</v>
      </c>
      <c r="K108" s="9">
        <v>1</v>
      </c>
      <c r="L108" s="9">
        <v>1</v>
      </c>
      <c r="M108" s="9">
        <v>1</v>
      </c>
      <c r="N108" s="9" t="s">
        <v>151</v>
      </c>
      <c r="O108" s="9" t="s">
        <v>151</v>
      </c>
      <c r="P108" s="20"/>
    </row>
    <row r="109" ht="26.1" customHeight="1" spans="1:16">
      <c r="A109" s="9">
        <v>107</v>
      </c>
      <c r="B109" s="12" t="s">
        <v>296</v>
      </c>
      <c r="C109" s="9">
        <v>120.222272</v>
      </c>
      <c r="D109" s="9">
        <v>33.307452</v>
      </c>
      <c r="E109" s="9">
        <v>1</v>
      </c>
      <c r="F109" s="11" t="s">
        <v>166</v>
      </c>
      <c r="G109" s="9" t="s">
        <v>173</v>
      </c>
      <c r="H109" s="9" t="s">
        <v>149</v>
      </c>
      <c r="I109" s="12" t="s">
        <v>169</v>
      </c>
      <c r="J109" s="12" t="s">
        <v>171</v>
      </c>
      <c r="K109" s="9">
        <v>1</v>
      </c>
      <c r="L109" s="9">
        <v>1</v>
      </c>
      <c r="M109" s="9">
        <v>1</v>
      </c>
      <c r="N109" s="9" t="s">
        <v>151</v>
      </c>
      <c r="O109" s="9" t="s">
        <v>151</v>
      </c>
      <c r="P109" s="20"/>
    </row>
    <row r="110" ht="26.1" customHeight="1" spans="1:16">
      <c r="A110" s="9">
        <v>108</v>
      </c>
      <c r="B110" s="12" t="s">
        <v>297</v>
      </c>
      <c r="C110" s="9">
        <v>120.220375</v>
      </c>
      <c r="D110" s="9">
        <v>33.307951</v>
      </c>
      <c r="E110" s="9">
        <v>1</v>
      </c>
      <c r="F110" s="11" t="s">
        <v>166</v>
      </c>
      <c r="G110" s="9" t="s">
        <v>173</v>
      </c>
      <c r="H110" s="9" t="s">
        <v>149</v>
      </c>
      <c r="I110" s="12" t="s">
        <v>169</v>
      </c>
      <c r="J110" s="12" t="s">
        <v>274</v>
      </c>
      <c r="K110" s="9">
        <v>1</v>
      </c>
      <c r="L110" s="9">
        <v>1</v>
      </c>
      <c r="M110" s="9">
        <v>1</v>
      </c>
      <c r="N110" s="9" t="s">
        <v>151</v>
      </c>
      <c r="O110" s="9" t="s">
        <v>151</v>
      </c>
      <c r="P110" s="20"/>
    </row>
    <row r="111" ht="26.1" customHeight="1" spans="1:16">
      <c r="A111" s="9">
        <v>109</v>
      </c>
      <c r="B111" s="12" t="s">
        <v>298</v>
      </c>
      <c r="C111" s="9">
        <v>120.227986</v>
      </c>
      <c r="D111" s="9">
        <v>33.299956</v>
      </c>
      <c r="E111" s="9">
        <v>1</v>
      </c>
      <c r="F111" s="11" t="s">
        <v>166</v>
      </c>
      <c r="G111" s="9" t="s">
        <v>173</v>
      </c>
      <c r="H111" s="9" t="s">
        <v>149</v>
      </c>
      <c r="I111" s="12" t="s">
        <v>169</v>
      </c>
      <c r="J111" s="12" t="s">
        <v>171</v>
      </c>
      <c r="K111" s="9">
        <v>1</v>
      </c>
      <c r="L111" s="9">
        <v>1</v>
      </c>
      <c r="M111" s="9">
        <v>1</v>
      </c>
      <c r="N111" s="9" t="s">
        <v>151</v>
      </c>
      <c r="O111" s="9" t="s">
        <v>151</v>
      </c>
      <c r="P111" s="20"/>
    </row>
    <row r="112" ht="26.1" customHeight="1" spans="1:16">
      <c r="A112" s="9">
        <v>110</v>
      </c>
      <c r="B112" s="12" t="s">
        <v>299</v>
      </c>
      <c r="C112" s="9">
        <v>120.226299</v>
      </c>
      <c r="D112" s="9">
        <v>33.296901</v>
      </c>
      <c r="E112" s="9">
        <v>1</v>
      </c>
      <c r="F112" s="11" t="s">
        <v>166</v>
      </c>
      <c r="G112" s="9" t="s">
        <v>173</v>
      </c>
      <c r="H112" s="9" t="s">
        <v>149</v>
      </c>
      <c r="I112" s="12" t="s">
        <v>169</v>
      </c>
      <c r="J112" s="12" t="s">
        <v>300</v>
      </c>
      <c r="K112" s="9">
        <v>1</v>
      </c>
      <c r="L112" s="9">
        <v>1</v>
      </c>
      <c r="M112" s="9">
        <v>1</v>
      </c>
      <c r="N112" s="9" t="s">
        <v>151</v>
      </c>
      <c r="O112" s="9" t="s">
        <v>151</v>
      </c>
      <c r="P112" s="20"/>
    </row>
    <row r="113" ht="26.1" customHeight="1" spans="1:16">
      <c r="A113" s="9">
        <v>111</v>
      </c>
      <c r="B113" s="12" t="s">
        <v>301</v>
      </c>
      <c r="C113" s="9">
        <v>120.229088</v>
      </c>
      <c r="D113" s="9">
        <v>33.298555</v>
      </c>
      <c r="E113" s="9">
        <v>1</v>
      </c>
      <c r="F113" s="11" t="s">
        <v>166</v>
      </c>
      <c r="G113" s="9" t="s">
        <v>173</v>
      </c>
      <c r="H113" s="9" t="s">
        <v>149</v>
      </c>
      <c r="I113" s="12" t="s">
        <v>169</v>
      </c>
      <c r="J113" s="12" t="s">
        <v>171</v>
      </c>
      <c r="K113" s="9">
        <v>1</v>
      </c>
      <c r="L113" s="9">
        <v>1</v>
      </c>
      <c r="M113" s="9">
        <v>1</v>
      </c>
      <c r="N113" s="9" t="s">
        <v>151</v>
      </c>
      <c r="O113" s="9" t="s">
        <v>151</v>
      </c>
      <c r="P113" s="20"/>
    </row>
    <row r="114" ht="26.1" customHeight="1" spans="1:16">
      <c r="A114" s="9">
        <v>112</v>
      </c>
      <c r="B114" s="12" t="s">
        <v>302</v>
      </c>
      <c r="C114" s="9">
        <v>120.218568</v>
      </c>
      <c r="D114" s="13">
        <v>33.28365</v>
      </c>
      <c r="E114" s="9">
        <v>1</v>
      </c>
      <c r="F114" s="11" t="s">
        <v>166</v>
      </c>
      <c r="G114" s="9" t="s">
        <v>173</v>
      </c>
      <c r="H114" s="9" t="s">
        <v>149</v>
      </c>
      <c r="I114" s="12" t="s">
        <v>169</v>
      </c>
      <c r="J114" s="12" t="s">
        <v>171</v>
      </c>
      <c r="K114" s="9">
        <v>1</v>
      </c>
      <c r="L114" s="9">
        <v>1</v>
      </c>
      <c r="M114" s="9">
        <v>1</v>
      </c>
      <c r="N114" s="9" t="s">
        <v>151</v>
      </c>
      <c r="O114" s="9" t="s">
        <v>151</v>
      </c>
      <c r="P114" s="20"/>
    </row>
    <row r="115" ht="26.1" customHeight="1" spans="1:16">
      <c r="A115" s="9">
        <v>113</v>
      </c>
      <c r="B115" s="15" t="s">
        <v>303</v>
      </c>
      <c r="C115" s="16">
        <v>120.202244</v>
      </c>
      <c r="D115" s="16">
        <v>33.285337</v>
      </c>
      <c r="E115" s="16">
        <v>1</v>
      </c>
      <c r="F115" s="17" t="s">
        <v>304</v>
      </c>
      <c r="G115" s="16" t="s">
        <v>173</v>
      </c>
      <c r="H115" s="16" t="s">
        <v>149</v>
      </c>
      <c r="I115" s="15" t="s">
        <v>169</v>
      </c>
      <c r="J115" s="15" t="s">
        <v>171</v>
      </c>
      <c r="K115" s="16">
        <v>1</v>
      </c>
      <c r="L115" s="16">
        <v>1</v>
      </c>
      <c r="M115" s="9">
        <v>1</v>
      </c>
      <c r="N115" s="9" t="s">
        <v>151</v>
      </c>
      <c r="O115" s="9" t="s">
        <v>151</v>
      </c>
      <c r="P115" s="20"/>
    </row>
    <row r="116" ht="26.1" customHeight="1" spans="1:16">
      <c r="A116" s="9">
        <v>114</v>
      </c>
      <c r="B116" s="24" t="s">
        <v>305</v>
      </c>
      <c r="C116" s="17" t="s">
        <v>306</v>
      </c>
      <c r="D116" s="17" t="s">
        <v>307</v>
      </c>
      <c r="E116" s="16">
        <v>1</v>
      </c>
      <c r="F116" s="17" t="s">
        <v>304</v>
      </c>
      <c r="G116" s="16" t="s">
        <v>173</v>
      </c>
      <c r="H116" s="16" t="s">
        <v>149</v>
      </c>
      <c r="I116" s="15" t="s">
        <v>169</v>
      </c>
      <c r="J116" s="15" t="s">
        <v>171</v>
      </c>
      <c r="K116" s="16">
        <v>1</v>
      </c>
      <c r="L116" s="16">
        <v>1</v>
      </c>
      <c r="M116" s="9">
        <v>1</v>
      </c>
      <c r="N116" s="9" t="s">
        <v>151</v>
      </c>
      <c r="O116" s="9" t="s">
        <v>151</v>
      </c>
      <c r="P116" s="20"/>
    </row>
    <row r="117" ht="26.1" customHeight="1" spans="1:16">
      <c r="A117" s="9">
        <v>115</v>
      </c>
      <c r="B117" s="12" t="s">
        <v>308</v>
      </c>
      <c r="C117" s="9">
        <v>120.203777</v>
      </c>
      <c r="D117" s="9">
        <v>33.283679</v>
      </c>
      <c r="E117" s="9">
        <v>1</v>
      </c>
      <c r="F117" s="11" t="s">
        <v>166</v>
      </c>
      <c r="G117" s="9" t="s">
        <v>173</v>
      </c>
      <c r="H117" s="9" t="s">
        <v>149</v>
      </c>
      <c r="I117" s="12" t="s">
        <v>169</v>
      </c>
      <c r="J117" s="12" t="s">
        <v>150</v>
      </c>
      <c r="K117" s="9">
        <v>1</v>
      </c>
      <c r="L117" s="9">
        <v>1</v>
      </c>
      <c r="M117" s="9">
        <v>1</v>
      </c>
      <c r="N117" s="9" t="s">
        <v>151</v>
      </c>
      <c r="O117" s="9" t="s">
        <v>151</v>
      </c>
      <c r="P117" s="20"/>
    </row>
    <row r="118" ht="26.1" customHeight="1" spans="1:16">
      <c r="A118" s="9">
        <v>116</v>
      </c>
      <c r="B118" s="15" t="s">
        <v>309</v>
      </c>
      <c r="C118" s="16">
        <v>120.210929</v>
      </c>
      <c r="D118" s="16">
        <v>33.299469</v>
      </c>
      <c r="E118" s="16">
        <v>1</v>
      </c>
      <c r="F118" s="17" t="s">
        <v>304</v>
      </c>
      <c r="G118" s="16" t="s">
        <v>173</v>
      </c>
      <c r="H118" s="16" t="s">
        <v>149</v>
      </c>
      <c r="I118" s="15" t="s">
        <v>169</v>
      </c>
      <c r="J118" s="15" t="s">
        <v>171</v>
      </c>
      <c r="K118" s="16">
        <v>1</v>
      </c>
      <c r="L118" s="16">
        <v>1</v>
      </c>
      <c r="M118" s="9">
        <v>1</v>
      </c>
      <c r="N118" s="9" t="s">
        <v>151</v>
      </c>
      <c r="O118" s="9" t="s">
        <v>151</v>
      </c>
      <c r="P118" s="20"/>
    </row>
    <row r="119" ht="26.1" customHeight="1" spans="1:16">
      <c r="A119" s="9">
        <v>117</v>
      </c>
      <c r="B119" s="15" t="s">
        <v>310</v>
      </c>
      <c r="C119" s="16">
        <v>120.228883</v>
      </c>
      <c r="D119" s="16">
        <v>33.299909</v>
      </c>
      <c r="E119" s="16">
        <v>1</v>
      </c>
      <c r="F119" s="17" t="s">
        <v>304</v>
      </c>
      <c r="G119" s="16" t="s">
        <v>173</v>
      </c>
      <c r="H119" s="16" t="s">
        <v>149</v>
      </c>
      <c r="I119" s="15" t="s">
        <v>169</v>
      </c>
      <c r="J119" s="15" t="s">
        <v>171</v>
      </c>
      <c r="K119" s="16">
        <v>1</v>
      </c>
      <c r="L119" s="16">
        <v>1</v>
      </c>
      <c r="M119" s="9">
        <v>1</v>
      </c>
      <c r="N119" s="9" t="s">
        <v>151</v>
      </c>
      <c r="O119" s="9" t="s">
        <v>151</v>
      </c>
      <c r="P119" s="20"/>
    </row>
    <row r="120" ht="26.1" customHeight="1" spans="1:16">
      <c r="A120" s="9">
        <v>118</v>
      </c>
      <c r="B120" s="15" t="s">
        <v>311</v>
      </c>
      <c r="C120" s="16">
        <v>120.198693</v>
      </c>
      <c r="D120" s="16">
        <v>33.280564</v>
      </c>
      <c r="E120" s="16">
        <v>1</v>
      </c>
      <c r="F120" s="17" t="s">
        <v>304</v>
      </c>
      <c r="G120" s="16" t="s">
        <v>173</v>
      </c>
      <c r="H120" s="16" t="s">
        <v>312</v>
      </c>
      <c r="I120" s="15" t="s">
        <v>79</v>
      </c>
      <c r="J120" s="16" t="s">
        <v>181</v>
      </c>
      <c r="K120" s="16">
        <v>1</v>
      </c>
      <c r="L120" s="16">
        <v>1</v>
      </c>
      <c r="M120" s="9">
        <v>1</v>
      </c>
      <c r="N120" s="9" t="s">
        <v>151</v>
      </c>
      <c r="O120" s="9" t="s">
        <v>151</v>
      </c>
      <c r="P120" s="20"/>
    </row>
    <row r="121" ht="26.1" customHeight="1" spans="1:16">
      <c r="A121" s="9">
        <v>119</v>
      </c>
      <c r="B121" s="12" t="s">
        <v>313</v>
      </c>
      <c r="C121" s="9">
        <v>120.225913</v>
      </c>
      <c r="D121" s="9">
        <v>33.255347</v>
      </c>
      <c r="E121" s="9">
        <v>0</v>
      </c>
      <c r="F121" s="11" t="s">
        <v>147</v>
      </c>
      <c r="G121" s="9" t="s">
        <v>314</v>
      </c>
      <c r="H121" s="9" t="s">
        <v>312</v>
      </c>
      <c r="I121" s="12" t="s">
        <v>169</v>
      </c>
      <c r="J121" s="12" t="s">
        <v>171</v>
      </c>
      <c r="K121" s="9">
        <v>1</v>
      </c>
      <c r="L121" s="9">
        <v>1</v>
      </c>
      <c r="M121" s="9">
        <v>1</v>
      </c>
      <c r="N121" s="9" t="s">
        <v>151</v>
      </c>
      <c r="O121" s="9" t="s">
        <v>151</v>
      </c>
      <c r="P121" s="19" t="s">
        <v>152</v>
      </c>
    </row>
    <row r="122" ht="26.1" customHeight="1" spans="1:16">
      <c r="A122" s="9">
        <v>120</v>
      </c>
      <c r="B122" s="12" t="s">
        <v>315</v>
      </c>
      <c r="C122" s="9">
        <v>120.212485</v>
      </c>
      <c r="D122" s="9">
        <v>33.255428</v>
      </c>
      <c r="E122" s="9">
        <v>0</v>
      </c>
      <c r="F122" s="11" t="s">
        <v>147</v>
      </c>
      <c r="G122" s="9" t="s">
        <v>314</v>
      </c>
      <c r="H122" s="9" t="s">
        <v>246</v>
      </c>
      <c r="I122" s="12" t="s">
        <v>79</v>
      </c>
      <c r="J122" s="9" t="s">
        <v>158</v>
      </c>
      <c r="K122" s="9">
        <v>1</v>
      </c>
      <c r="L122" s="9">
        <v>1</v>
      </c>
      <c r="M122" s="9">
        <v>1</v>
      </c>
      <c r="N122" s="9" t="s">
        <v>151</v>
      </c>
      <c r="O122" s="9" t="s">
        <v>151</v>
      </c>
      <c r="P122" s="19" t="s">
        <v>152</v>
      </c>
    </row>
    <row r="123" ht="26.1" customHeight="1" spans="1:16">
      <c r="A123" s="9">
        <v>121</v>
      </c>
      <c r="B123" s="12" t="s">
        <v>316</v>
      </c>
      <c r="C123" s="9">
        <v>120.226104</v>
      </c>
      <c r="D123" s="9">
        <v>33.264506</v>
      </c>
      <c r="E123" s="9">
        <v>1</v>
      </c>
      <c r="F123" s="11" t="s">
        <v>193</v>
      </c>
      <c r="G123" s="9" t="s">
        <v>173</v>
      </c>
      <c r="H123" s="9" t="s">
        <v>317</v>
      </c>
      <c r="I123" s="12" t="s">
        <v>169</v>
      </c>
      <c r="J123" s="9" t="s">
        <v>150</v>
      </c>
      <c r="K123" s="9">
        <v>1</v>
      </c>
      <c r="L123" s="9">
        <v>1</v>
      </c>
      <c r="M123" s="9">
        <v>1</v>
      </c>
      <c r="N123" s="9" t="s">
        <v>151</v>
      </c>
      <c r="O123" s="9" t="s">
        <v>151</v>
      </c>
      <c r="P123" s="20"/>
    </row>
    <row r="124" ht="26.1" customHeight="1" spans="1:16">
      <c r="A124" s="9">
        <v>122</v>
      </c>
      <c r="B124" s="12" t="s">
        <v>318</v>
      </c>
      <c r="C124" s="9">
        <v>120.230466</v>
      </c>
      <c r="D124" s="9">
        <v>33.259997</v>
      </c>
      <c r="E124" s="9">
        <v>1</v>
      </c>
      <c r="F124" s="11" t="s">
        <v>193</v>
      </c>
      <c r="G124" s="9" t="s">
        <v>173</v>
      </c>
      <c r="H124" s="9" t="s">
        <v>317</v>
      </c>
      <c r="I124" s="12" t="s">
        <v>169</v>
      </c>
      <c r="J124" s="9" t="s">
        <v>319</v>
      </c>
      <c r="K124" s="9">
        <v>1</v>
      </c>
      <c r="L124" s="9">
        <v>1</v>
      </c>
      <c r="M124" s="9">
        <v>1</v>
      </c>
      <c r="N124" s="9" t="s">
        <v>151</v>
      </c>
      <c r="O124" s="9" t="s">
        <v>151</v>
      </c>
      <c r="P124" s="20"/>
    </row>
    <row r="125" ht="26.1" customHeight="1" spans="1:16">
      <c r="A125" s="9">
        <v>123</v>
      </c>
      <c r="B125" s="15" t="s">
        <v>320</v>
      </c>
      <c r="C125" s="16">
        <v>120.214036</v>
      </c>
      <c r="D125" s="25">
        <v>33.277202</v>
      </c>
      <c r="E125" s="16">
        <v>1</v>
      </c>
      <c r="F125" s="17" t="s">
        <v>304</v>
      </c>
      <c r="G125" s="16" t="s">
        <v>173</v>
      </c>
      <c r="H125" s="16" t="s">
        <v>312</v>
      </c>
      <c r="I125" s="15" t="s">
        <v>79</v>
      </c>
      <c r="J125" s="16" t="s">
        <v>155</v>
      </c>
      <c r="K125" s="16">
        <v>1</v>
      </c>
      <c r="L125" s="16">
        <v>1</v>
      </c>
      <c r="M125" s="9">
        <v>1</v>
      </c>
      <c r="N125" s="9" t="s">
        <v>151</v>
      </c>
      <c r="O125" s="9" t="s">
        <v>151</v>
      </c>
      <c r="P125" s="20"/>
    </row>
    <row r="126" ht="26.1" customHeight="1" spans="1:16">
      <c r="A126" s="9">
        <v>124</v>
      </c>
      <c r="B126" s="12" t="s">
        <v>321</v>
      </c>
      <c r="C126" s="9">
        <v>120.223743</v>
      </c>
      <c r="D126" s="9">
        <v>33.266713</v>
      </c>
      <c r="E126" s="9">
        <v>1</v>
      </c>
      <c r="F126" s="11" t="s">
        <v>193</v>
      </c>
      <c r="G126" s="9" t="s">
        <v>173</v>
      </c>
      <c r="H126" s="9" t="s">
        <v>317</v>
      </c>
      <c r="I126" s="12" t="s">
        <v>169</v>
      </c>
      <c r="J126" s="9" t="s">
        <v>319</v>
      </c>
      <c r="K126" s="9">
        <v>1</v>
      </c>
      <c r="L126" s="9">
        <v>1</v>
      </c>
      <c r="M126" s="9">
        <v>1</v>
      </c>
      <c r="N126" s="9" t="s">
        <v>151</v>
      </c>
      <c r="O126" s="9" t="s">
        <v>151</v>
      </c>
      <c r="P126" s="20"/>
    </row>
    <row r="127" ht="26.1" customHeight="1" spans="1:16">
      <c r="A127" s="9">
        <v>125</v>
      </c>
      <c r="B127" s="26" t="s">
        <v>322</v>
      </c>
      <c r="C127" s="9">
        <v>120.236195</v>
      </c>
      <c r="D127" s="9">
        <v>33.282325</v>
      </c>
      <c r="E127" s="9">
        <v>1</v>
      </c>
      <c r="F127" s="11" t="s">
        <v>193</v>
      </c>
      <c r="G127" s="9" t="s">
        <v>173</v>
      </c>
      <c r="H127" s="9" t="s">
        <v>323</v>
      </c>
      <c r="I127" s="12" t="s">
        <v>169</v>
      </c>
      <c r="J127" s="9" t="s">
        <v>324</v>
      </c>
      <c r="K127" s="9">
        <v>1</v>
      </c>
      <c r="L127" s="9">
        <v>1</v>
      </c>
      <c r="M127" s="9">
        <v>1</v>
      </c>
      <c r="N127" s="9" t="s">
        <v>151</v>
      </c>
      <c r="O127" s="9" t="s">
        <v>151</v>
      </c>
      <c r="P127" s="20"/>
    </row>
    <row r="128" ht="26.1" customHeight="1" spans="1:16">
      <c r="A128" s="9">
        <v>126</v>
      </c>
      <c r="B128" s="27" t="s">
        <v>325</v>
      </c>
      <c r="C128" s="28">
        <v>120225023</v>
      </c>
      <c r="D128" s="28">
        <v>33.282096</v>
      </c>
      <c r="E128" s="28">
        <v>0</v>
      </c>
      <c r="F128" s="29" t="s">
        <v>147</v>
      </c>
      <c r="G128" s="28" t="s">
        <v>314</v>
      </c>
      <c r="H128" s="28" t="s">
        <v>312</v>
      </c>
      <c r="I128" s="27" t="s">
        <v>79</v>
      </c>
      <c r="J128" s="28" t="s">
        <v>158</v>
      </c>
      <c r="K128" s="28">
        <v>1</v>
      </c>
      <c r="L128" s="28">
        <v>1</v>
      </c>
      <c r="M128" s="9">
        <v>1</v>
      </c>
      <c r="N128" s="9" t="s">
        <v>151</v>
      </c>
      <c r="O128" s="9" t="s">
        <v>151</v>
      </c>
      <c r="P128" s="20"/>
    </row>
    <row r="129" ht="26.1" customHeight="1" spans="1:16">
      <c r="A129" s="9">
        <v>127</v>
      </c>
      <c r="B129" s="26" t="s">
        <v>326</v>
      </c>
      <c r="C129" s="9">
        <v>120.219718</v>
      </c>
      <c r="D129" s="9">
        <v>33.278619</v>
      </c>
      <c r="E129" s="9">
        <v>1</v>
      </c>
      <c r="F129" s="11" t="s">
        <v>193</v>
      </c>
      <c r="G129" s="9" t="s">
        <v>173</v>
      </c>
      <c r="H129" s="9" t="s">
        <v>312</v>
      </c>
      <c r="I129" s="12" t="s">
        <v>169</v>
      </c>
      <c r="J129" s="9" t="s">
        <v>319</v>
      </c>
      <c r="K129" s="9">
        <v>1</v>
      </c>
      <c r="L129" s="9">
        <v>1</v>
      </c>
      <c r="M129" s="9">
        <v>1</v>
      </c>
      <c r="N129" s="9" t="s">
        <v>151</v>
      </c>
      <c r="O129" s="9" t="s">
        <v>151</v>
      </c>
      <c r="P129" s="20"/>
    </row>
    <row r="130" ht="26.1" customHeight="1" spans="1:16">
      <c r="A130" s="9">
        <v>128</v>
      </c>
      <c r="B130" s="26" t="s">
        <v>327</v>
      </c>
      <c r="C130" s="9">
        <v>120.215822</v>
      </c>
      <c r="D130" s="9">
        <v>33.276297</v>
      </c>
      <c r="E130" s="9">
        <v>0</v>
      </c>
      <c r="F130" s="11" t="s">
        <v>147</v>
      </c>
      <c r="G130" s="9" t="s">
        <v>314</v>
      </c>
      <c r="H130" s="9" t="s">
        <v>317</v>
      </c>
      <c r="I130" s="12" t="s">
        <v>79</v>
      </c>
      <c r="J130" s="9" t="s">
        <v>163</v>
      </c>
      <c r="K130" s="9">
        <v>1</v>
      </c>
      <c r="L130" s="9">
        <v>1</v>
      </c>
      <c r="M130" s="9">
        <v>1</v>
      </c>
      <c r="N130" s="9" t="s">
        <v>151</v>
      </c>
      <c r="O130" s="9" t="s">
        <v>151</v>
      </c>
      <c r="P130" s="20"/>
    </row>
    <row r="131" ht="26.1" customHeight="1" spans="1:16">
      <c r="A131" s="9">
        <v>129</v>
      </c>
      <c r="B131" s="26" t="s">
        <v>328</v>
      </c>
      <c r="C131" s="9">
        <v>120.211115</v>
      </c>
      <c r="D131" s="9">
        <v>33.238857</v>
      </c>
      <c r="E131" s="9">
        <v>0</v>
      </c>
      <c r="F131" s="11" t="s">
        <v>147</v>
      </c>
      <c r="G131" s="9" t="s">
        <v>314</v>
      </c>
      <c r="H131" s="9" t="s">
        <v>312</v>
      </c>
      <c r="I131" s="12" t="s">
        <v>169</v>
      </c>
      <c r="J131" s="9" t="s">
        <v>324</v>
      </c>
      <c r="K131" s="9">
        <v>1</v>
      </c>
      <c r="L131" s="9">
        <v>1</v>
      </c>
      <c r="M131" s="9">
        <v>1</v>
      </c>
      <c r="N131" s="9" t="s">
        <v>151</v>
      </c>
      <c r="O131" s="9" t="s">
        <v>151</v>
      </c>
      <c r="P131" s="20"/>
    </row>
    <row r="132" ht="26.1" customHeight="1" spans="1:16">
      <c r="A132" s="9">
        <v>130</v>
      </c>
      <c r="B132" s="26" t="s">
        <v>329</v>
      </c>
      <c r="C132" s="9">
        <v>120.19673</v>
      </c>
      <c r="D132" s="9">
        <v>33.247672</v>
      </c>
      <c r="E132" s="9">
        <v>1</v>
      </c>
      <c r="F132" s="11" t="s">
        <v>166</v>
      </c>
      <c r="G132" s="9" t="s">
        <v>173</v>
      </c>
      <c r="H132" s="9" t="s">
        <v>317</v>
      </c>
      <c r="I132" s="12" t="s">
        <v>169</v>
      </c>
      <c r="J132" s="9" t="s">
        <v>319</v>
      </c>
      <c r="K132" s="9">
        <v>1</v>
      </c>
      <c r="L132" s="9">
        <v>1</v>
      </c>
      <c r="M132" s="9">
        <v>1</v>
      </c>
      <c r="N132" s="9" t="s">
        <v>151</v>
      </c>
      <c r="O132" s="9" t="s">
        <v>151</v>
      </c>
      <c r="P132" s="20"/>
    </row>
    <row r="133" ht="26.1" customHeight="1" spans="1:16">
      <c r="A133" s="9">
        <v>131</v>
      </c>
      <c r="B133" s="26" t="s">
        <v>330</v>
      </c>
      <c r="C133" s="9">
        <v>120.188292</v>
      </c>
      <c r="D133" s="9">
        <v>33.249947</v>
      </c>
      <c r="E133" s="9">
        <v>1</v>
      </c>
      <c r="F133" s="11" t="s">
        <v>193</v>
      </c>
      <c r="G133" s="9" t="s">
        <v>173</v>
      </c>
      <c r="H133" s="9" t="s">
        <v>317</v>
      </c>
      <c r="I133" s="12" t="s">
        <v>59</v>
      </c>
      <c r="J133" s="9" t="s">
        <v>331</v>
      </c>
      <c r="K133" s="9">
        <v>1</v>
      </c>
      <c r="L133" s="9">
        <v>2</v>
      </c>
      <c r="M133" s="9">
        <v>1</v>
      </c>
      <c r="N133" s="9" t="s">
        <v>151</v>
      </c>
      <c r="O133" s="9" t="s">
        <v>151</v>
      </c>
      <c r="P133" s="20"/>
    </row>
    <row r="134" ht="26.1" customHeight="1" spans="1:16">
      <c r="A134" s="9">
        <v>132</v>
      </c>
      <c r="B134" s="26" t="s">
        <v>332</v>
      </c>
      <c r="C134" s="13">
        <v>120.185028</v>
      </c>
      <c r="D134" s="9">
        <v>33.247661</v>
      </c>
      <c r="E134" s="9">
        <v>1</v>
      </c>
      <c r="F134" s="11" t="s">
        <v>193</v>
      </c>
      <c r="G134" s="9" t="s">
        <v>173</v>
      </c>
      <c r="H134" s="9" t="s">
        <v>317</v>
      </c>
      <c r="I134" s="12" t="s">
        <v>57</v>
      </c>
      <c r="J134" s="9" t="s">
        <v>333</v>
      </c>
      <c r="K134" s="9">
        <v>1</v>
      </c>
      <c r="L134" s="9">
        <v>1</v>
      </c>
      <c r="M134" s="9">
        <v>1</v>
      </c>
      <c r="N134" s="9" t="s">
        <v>151</v>
      </c>
      <c r="O134" s="9" t="s">
        <v>151</v>
      </c>
      <c r="P134" s="20"/>
    </row>
    <row r="135" ht="26.1" customHeight="1" spans="1:16">
      <c r="A135" s="9">
        <v>133</v>
      </c>
      <c r="B135" s="26" t="s">
        <v>334</v>
      </c>
      <c r="C135" s="9">
        <v>120.181571</v>
      </c>
      <c r="D135" s="9">
        <v>33.251437</v>
      </c>
      <c r="E135" s="9">
        <v>1</v>
      </c>
      <c r="F135" s="11" t="s">
        <v>193</v>
      </c>
      <c r="G135" s="9" t="s">
        <v>173</v>
      </c>
      <c r="H135" s="9" t="s">
        <v>317</v>
      </c>
      <c r="I135" s="12" t="s">
        <v>57</v>
      </c>
      <c r="J135" s="9" t="s">
        <v>203</v>
      </c>
      <c r="K135" s="9">
        <v>1</v>
      </c>
      <c r="L135" s="9">
        <v>1</v>
      </c>
      <c r="M135" s="9">
        <v>1</v>
      </c>
      <c r="N135" s="9" t="s">
        <v>151</v>
      </c>
      <c r="O135" s="9" t="s">
        <v>151</v>
      </c>
      <c r="P135" s="20"/>
    </row>
    <row r="136" ht="26.1" customHeight="1" spans="1:16">
      <c r="A136" s="9">
        <v>134</v>
      </c>
      <c r="B136" s="26" t="s">
        <v>335</v>
      </c>
      <c r="C136" s="9">
        <v>120.183321</v>
      </c>
      <c r="D136" s="9">
        <v>33.252907</v>
      </c>
      <c r="E136" s="9">
        <v>1</v>
      </c>
      <c r="F136" s="11" t="s">
        <v>193</v>
      </c>
      <c r="G136" s="9" t="s">
        <v>173</v>
      </c>
      <c r="H136" s="9" t="s">
        <v>317</v>
      </c>
      <c r="I136" s="12" t="s">
        <v>57</v>
      </c>
      <c r="J136" s="9" t="s">
        <v>336</v>
      </c>
      <c r="K136" s="9">
        <v>1</v>
      </c>
      <c r="L136" s="9">
        <v>1</v>
      </c>
      <c r="M136" s="9">
        <v>1</v>
      </c>
      <c r="N136" s="9" t="s">
        <v>151</v>
      </c>
      <c r="O136" s="9" t="s">
        <v>151</v>
      </c>
      <c r="P136" s="20"/>
    </row>
    <row r="137" ht="26.1" customHeight="1" spans="1:16">
      <c r="A137" s="9">
        <v>135</v>
      </c>
      <c r="B137" s="27" t="s">
        <v>337</v>
      </c>
      <c r="C137" s="28">
        <v>120.227335</v>
      </c>
      <c r="D137" s="28">
        <v>33.307675</v>
      </c>
      <c r="E137" s="28">
        <v>1</v>
      </c>
      <c r="F137" s="11" t="s">
        <v>338</v>
      </c>
      <c r="G137" s="28" t="s">
        <v>173</v>
      </c>
      <c r="H137" s="28" t="s">
        <v>317</v>
      </c>
      <c r="I137" s="27" t="s">
        <v>169</v>
      </c>
      <c r="J137" s="28" t="s">
        <v>339</v>
      </c>
      <c r="K137" s="28">
        <v>1</v>
      </c>
      <c r="L137" s="28">
        <v>1</v>
      </c>
      <c r="M137" s="9">
        <v>1</v>
      </c>
      <c r="N137" s="9" t="s">
        <v>151</v>
      </c>
      <c r="O137" s="9" t="s">
        <v>151</v>
      </c>
      <c r="P137" s="20"/>
    </row>
    <row r="138" ht="26.1" customHeight="1" spans="1:16">
      <c r="A138" s="9">
        <v>136</v>
      </c>
      <c r="B138" s="27" t="s">
        <v>340</v>
      </c>
      <c r="C138" s="28">
        <v>120.228337</v>
      </c>
      <c r="D138" s="28">
        <v>33.307429</v>
      </c>
      <c r="E138" s="28">
        <v>1</v>
      </c>
      <c r="F138" s="11" t="s">
        <v>338</v>
      </c>
      <c r="G138" s="28" t="s">
        <v>173</v>
      </c>
      <c r="H138" s="28" t="s">
        <v>317</v>
      </c>
      <c r="I138" s="27" t="s">
        <v>169</v>
      </c>
      <c r="J138" s="28" t="s">
        <v>341</v>
      </c>
      <c r="K138" s="28">
        <v>1</v>
      </c>
      <c r="L138" s="28">
        <v>1</v>
      </c>
      <c r="M138" s="9">
        <v>1</v>
      </c>
      <c r="N138" s="9" t="s">
        <v>151</v>
      </c>
      <c r="O138" s="9" t="s">
        <v>151</v>
      </c>
      <c r="P138" s="20"/>
    </row>
    <row r="139" ht="26.1" customHeight="1" spans="1:16">
      <c r="A139" s="9">
        <v>137</v>
      </c>
      <c r="B139" s="12" t="s">
        <v>342</v>
      </c>
      <c r="C139" s="9">
        <v>120.231706</v>
      </c>
      <c r="D139" s="9">
        <v>33.309023</v>
      </c>
      <c r="E139" s="9">
        <v>1</v>
      </c>
      <c r="F139" s="11" t="s">
        <v>193</v>
      </c>
      <c r="G139" s="9" t="s">
        <v>173</v>
      </c>
      <c r="H139" s="9" t="s">
        <v>317</v>
      </c>
      <c r="I139" s="12" t="s">
        <v>169</v>
      </c>
      <c r="J139" s="9" t="s">
        <v>343</v>
      </c>
      <c r="K139" s="9">
        <v>1</v>
      </c>
      <c r="L139" s="9">
        <v>1</v>
      </c>
      <c r="M139" s="9">
        <v>1</v>
      </c>
      <c r="N139" s="9" t="s">
        <v>151</v>
      </c>
      <c r="O139" s="9" t="s">
        <v>151</v>
      </c>
      <c r="P139" s="20"/>
    </row>
    <row r="140" ht="26.1" customHeight="1" spans="1:16">
      <c r="A140" s="9">
        <v>138</v>
      </c>
      <c r="B140" s="15" t="s">
        <v>344</v>
      </c>
      <c r="C140" s="16">
        <v>120.210483</v>
      </c>
      <c r="D140" s="16">
        <v>33.301824</v>
      </c>
      <c r="E140" s="16">
        <v>1</v>
      </c>
      <c r="F140" s="17" t="s">
        <v>226</v>
      </c>
      <c r="G140" s="16" t="s">
        <v>173</v>
      </c>
      <c r="H140" s="16" t="s">
        <v>317</v>
      </c>
      <c r="I140" s="15" t="s">
        <v>169</v>
      </c>
      <c r="J140" s="16" t="s">
        <v>345</v>
      </c>
      <c r="K140" s="16">
        <v>1</v>
      </c>
      <c r="L140" s="16">
        <v>1</v>
      </c>
      <c r="M140" s="9">
        <v>1</v>
      </c>
      <c r="N140" s="9" t="s">
        <v>151</v>
      </c>
      <c r="O140" s="9" t="s">
        <v>151</v>
      </c>
      <c r="P140" s="20"/>
    </row>
    <row r="141" ht="26.1" customHeight="1" spans="1:16">
      <c r="A141" s="9">
        <v>139</v>
      </c>
      <c r="B141" s="12" t="s">
        <v>346</v>
      </c>
      <c r="C141" s="9">
        <v>120.210623</v>
      </c>
      <c r="D141" s="9">
        <v>33.302001</v>
      </c>
      <c r="E141" s="9">
        <v>1</v>
      </c>
      <c r="F141" s="11" t="s">
        <v>193</v>
      </c>
      <c r="G141" s="9" t="s">
        <v>173</v>
      </c>
      <c r="H141" s="9" t="s">
        <v>317</v>
      </c>
      <c r="I141" s="12" t="s">
        <v>169</v>
      </c>
      <c r="J141" s="9" t="s">
        <v>345</v>
      </c>
      <c r="K141" s="9">
        <v>1</v>
      </c>
      <c r="L141" s="9">
        <v>1</v>
      </c>
      <c r="M141" s="9">
        <v>1</v>
      </c>
      <c r="N141" s="9" t="s">
        <v>151</v>
      </c>
      <c r="O141" s="9" t="s">
        <v>151</v>
      </c>
      <c r="P141" s="20"/>
    </row>
    <row r="142" ht="26.1" customHeight="1" spans="1:16">
      <c r="A142" s="9">
        <v>140</v>
      </c>
      <c r="B142" s="30" t="s">
        <v>347</v>
      </c>
      <c r="C142" s="16" t="s">
        <v>348</v>
      </c>
      <c r="D142" s="16" t="s">
        <v>349</v>
      </c>
      <c r="E142" s="16">
        <v>1</v>
      </c>
      <c r="F142" s="17" t="s">
        <v>226</v>
      </c>
      <c r="G142" s="16" t="s">
        <v>173</v>
      </c>
      <c r="H142" s="16" t="s">
        <v>317</v>
      </c>
      <c r="I142" s="15" t="s">
        <v>169</v>
      </c>
      <c r="J142" s="16" t="s">
        <v>319</v>
      </c>
      <c r="K142" s="16">
        <v>1</v>
      </c>
      <c r="L142" s="16">
        <v>1</v>
      </c>
      <c r="M142" s="9">
        <v>1</v>
      </c>
      <c r="N142" s="9" t="s">
        <v>151</v>
      </c>
      <c r="O142" s="9" t="s">
        <v>151</v>
      </c>
      <c r="P142" s="20"/>
    </row>
    <row r="143" ht="26.1" customHeight="1" spans="1:16">
      <c r="A143" s="9">
        <v>141</v>
      </c>
      <c r="B143" s="30" t="s">
        <v>350</v>
      </c>
      <c r="C143" s="16" t="s">
        <v>351</v>
      </c>
      <c r="D143" s="16" t="s">
        <v>352</v>
      </c>
      <c r="E143" s="16">
        <v>0</v>
      </c>
      <c r="F143" s="31" t="s">
        <v>147</v>
      </c>
      <c r="G143" s="16" t="s">
        <v>314</v>
      </c>
      <c r="H143" s="16" t="s">
        <v>323</v>
      </c>
      <c r="I143" s="15" t="s">
        <v>169</v>
      </c>
      <c r="J143" s="16" t="s">
        <v>319</v>
      </c>
      <c r="K143" s="16">
        <v>1</v>
      </c>
      <c r="L143" s="16">
        <v>1</v>
      </c>
      <c r="M143" s="9">
        <v>1</v>
      </c>
      <c r="N143" s="9" t="s">
        <v>151</v>
      </c>
      <c r="O143" s="9" t="s">
        <v>151</v>
      </c>
      <c r="P143" s="20"/>
    </row>
    <row r="144" ht="26.1" customHeight="1" spans="1:16">
      <c r="A144" s="9">
        <v>142</v>
      </c>
      <c r="B144" s="32" t="s">
        <v>353</v>
      </c>
      <c r="C144" s="33" t="s">
        <v>354</v>
      </c>
      <c r="D144" s="33" t="s">
        <v>355</v>
      </c>
      <c r="E144" s="33">
        <v>0</v>
      </c>
      <c r="F144" s="34" t="s">
        <v>147</v>
      </c>
      <c r="G144" s="33" t="s">
        <v>314</v>
      </c>
      <c r="H144" s="33" t="s">
        <v>323</v>
      </c>
      <c r="I144" s="40" t="s">
        <v>169</v>
      </c>
      <c r="J144" s="33" t="s">
        <v>319</v>
      </c>
      <c r="K144" s="16">
        <v>1</v>
      </c>
      <c r="L144" s="16">
        <v>1</v>
      </c>
      <c r="M144" s="9">
        <v>1</v>
      </c>
      <c r="N144" s="9" t="s">
        <v>151</v>
      </c>
      <c r="O144" s="9" t="s">
        <v>151</v>
      </c>
      <c r="P144" s="20"/>
    </row>
    <row r="145" ht="26.1" customHeight="1" spans="1:16">
      <c r="A145" s="9">
        <v>143</v>
      </c>
      <c r="B145" s="35" t="s">
        <v>356</v>
      </c>
      <c r="C145" s="36">
        <v>120.218598</v>
      </c>
      <c r="D145" s="36">
        <v>33.301138</v>
      </c>
      <c r="E145" s="36">
        <v>1</v>
      </c>
      <c r="F145" s="36" t="s">
        <v>166</v>
      </c>
      <c r="G145" s="36" t="s">
        <v>173</v>
      </c>
      <c r="H145" s="36" t="s">
        <v>246</v>
      </c>
      <c r="I145" s="35" t="s">
        <v>79</v>
      </c>
      <c r="J145" s="36" t="s">
        <v>357</v>
      </c>
      <c r="K145" s="36">
        <v>1</v>
      </c>
      <c r="L145" s="36">
        <v>1</v>
      </c>
      <c r="M145" s="9">
        <v>1</v>
      </c>
      <c r="N145" s="9" t="s">
        <v>151</v>
      </c>
      <c r="O145" s="9" t="s">
        <v>151</v>
      </c>
      <c r="P145" s="20"/>
    </row>
    <row r="146" ht="26.1" customHeight="1" spans="1:16">
      <c r="A146" s="9">
        <v>144</v>
      </c>
      <c r="B146" s="35" t="s">
        <v>358</v>
      </c>
      <c r="C146" s="36">
        <v>120.219182</v>
      </c>
      <c r="D146" s="36">
        <v>33.299951</v>
      </c>
      <c r="E146" s="36">
        <v>1</v>
      </c>
      <c r="F146" s="36" t="s">
        <v>193</v>
      </c>
      <c r="G146" s="36" t="s">
        <v>173</v>
      </c>
      <c r="H146" s="36" t="s">
        <v>317</v>
      </c>
      <c r="I146" s="41" t="s">
        <v>169</v>
      </c>
      <c r="J146" s="36" t="s">
        <v>359</v>
      </c>
      <c r="K146" s="36">
        <v>1</v>
      </c>
      <c r="L146" s="36">
        <v>1</v>
      </c>
      <c r="M146" s="9">
        <v>1</v>
      </c>
      <c r="N146" s="9" t="s">
        <v>151</v>
      </c>
      <c r="O146" s="9" t="s">
        <v>151</v>
      </c>
      <c r="P146" s="20"/>
    </row>
    <row r="147" ht="26.1" customHeight="1" spans="1:16">
      <c r="A147" s="9">
        <v>145</v>
      </c>
      <c r="B147" s="35" t="s">
        <v>360</v>
      </c>
      <c r="C147" s="36">
        <v>120.217337</v>
      </c>
      <c r="D147" s="36">
        <v>33.299983</v>
      </c>
      <c r="E147" s="36">
        <v>1</v>
      </c>
      <c r="F147" s="36" t="s">
        <v>193</v>
      </c>
      <c r="G147" s="36" t="s">
        <v>173</v>
      </c>
      <c r="H147" s="36" t="s">
        <v>317</v>
      </c>
      <c r="I147" s="35" t="s">
        <v>57</v>
      </c>
      <c r="J147" s="36" t="s">
        <v>361</v>
      </c>
      <c r="K147" s="36">
        <v>1</v>
      </c>
      <c r="L147" s="36">
        <v>1</v>
      </c>
      <c r="M147" s="9">
        <v>1</v>
      </c>
      <c r="N147" s="9" t="s">
        <v>151</v>
      </c>
      <c r="O147" s="9" t="s">
        <v>151</v>
      </c>
      <c r="P147" s="20"/>
    </row>
    <row r="148" ht="26.1" customHeight="1" spans="1:16">
      <c r="A148" s="9">
        <v>146</v>
      </c>
      <c r="B148" s="35" t="s">
        <v>362</v>
      </c>
      <c r="C148" s="36">
        <v>120.217856</v>
      </c>
      <c r="D148" s="36">
        <v>33.30028</v>
      </c>
      <c r="E148" s="36">
        <v>0</v>
      </c>
      <c r="F148" s="36" t="s">
        <v>147</v>
      </c>
      <c r="G148" s="36" t="s">
        <v>202</v>
      </c>
      <c r="H148" s="36" t="s">
        <v>363</v>
      </c>
      <c r="I148" s="36" t="s">
        <v>169</v>
      </c>
      <c r="J148" s="36" t="s">
        <v>364</v>
      </c>
      <c r="K148" s="36">
        <v>1</v>
      </c>
      <c r="L148" s="36">
        <v>1</v>
      </c>
      <c r="M148" s="9">
        <v>1</v>
      </c>
      <c r="N148" s="9" t="s">
        <v>151</v>
      </c>
      <c r="O148" s="9" t="s">
        <v>151</v>
      </c>
      <c r="P148" s="20"/>
    </row>
    <row r="149" ht="26.1" customHeight="1" spans="1:16">
      <c r="A149" s="9">
        <v>147</v>
      </c>
      <c r="B149" s="35" t="s">
        <v>365</v>
      </c>
      <c r="C149" s="36">
        <v>120.216843</v>
      </c>
      <c r="D149" s="36">
        <v>33.300124</v>
      </c>
      <c r="E149" s="36">
        <v>0</v>
      </c>
      <c r="F149" s="36" t="s">
        <v>147</v>
      </c>
      <c r="G149" s="36" t="s">
        <v>202</v>
      </c>
      <c r="H149" s="36" t="s">
        <v>363</v>
      </c>
      <c r="I149" s="36" t="s">
        <v>66</v>
      </c>
      <c r="J149" s="36" t="s">
        <v>366</v>
      </c>
      <c r="K149" s="36">
        <v>1</v>
      </c>
      <c r="L149" s="36">
        <v>1</v>
      </c>
      <c r="M149" s="9">
        <v>1</v>
      </c>
      <c r="N149" s="9" t="s">
        <v>151</v>
      </c>
      <c r="O149" s="9" t="s">
        <v>151</v>
      </c>
      <c r="P149" s="20"/>
    </row>
    <row r="150" ht="26.1" customHeight="1" spans="1:16">
      <c r="A150" s="9">
        <v>148</v>
      </c>
      <c r="B150" s="35" t="s">
        <v>367</v>
      </c>
      <c r="C150" s="36">
        <v>120.215863</v>
      </c>
      <c r="D150" s="36">
        <v>33.300252</v>
      </c>
      <c r="E150" s="36">
        <v>1</v>
      </c>
      <c r="F150" s="36" t="s">
        <v>193</v>
      </c>
      <c r="G150" s="36" t="s">
        <v>173</v>
      </c>
      <c r="H150" s="36" t="s">
        <v>317</v>
      </c>
      <c r="I150" s="36" t="s">
        <v>169</v>
      </c>
      <c r="J150" s="36" t="s">
        <v>368</v>
      </c>
      <c r="K150" s="36">
        <v>1</v>
      </c>
      <c r="L150" s="36">
        <v>1</v>
      </c>
      <c r="M150" s="9">
        <v>1</v>
      </c>
      <c r="N150" s="9" t="s">
        <v>151</v>
      </c>
      <c r="O150" s="9" t="s">
        <v>151</v>
      </c>
      <c r="P150" s="20"/>
    </row>
    <row r="151" ht="26.1" customHeight="1" spans="1:16">
      <c r="A151" s="9">
        <v>149</v>
      </c>
      <c r="B151" s="35" t="s">
        <v>369</v>
      </c>
      <c r="C151" s="36">
        <v>120.216442</v>
      </c>
      <c r="D151" s="36">
        <v>33.30093</v>
      </c>
      <c r="E151" s="36">
        <v>0</v>
      </c>
      <c r="F151" s="36" t="s">
        <v>147</v>
      </c>
      <c r="G151" s="36" t="s">
        <v>202</v>
      </c>
      <c r="H151" s="36" t="s">
        <v>363</v>
      </c>
      <c r="I151" s="36" t="s">
        <v>169</v>
      </c>
      <c r="J151" s="36" t="s">
        <v>324</v>
      </c>
      <c r="K151" s="36">
        <v>1</v>
      </c>
      <c r="L151" s="36">
        <v>1</v>
      </c>
      <c r="M151" s="9">
        <v>1</v>
      </c>
      <c r="N151" s="9" t="s">
        <v>151</v>
      </c>
      <c r="O151" s="9" t="s">
        <v>151</v>
      </c>
      <c r="P151" s="20"/>
    </row>
    <row r="152" ht="26.1" customHeight="1" spans="1:16">
      <c r="A152" s="9">
        <v>150</v>
      </c>
      <c r="B152" s="35" t="s">
        <v>370</v>
      </c>
      <c r="C152" s="36">
        <v>120.216941</v>
      </c>
      <c r="D152" s="36">
        <v>33.301098</v>
      </c>
      <c r="E152" s="36">
        <v>0</v>
      </c>
      <c r="F152" s="36" t="s">
        <v>147</v>
      </c>
      <c r="G152" s="36" t="s">
        <v>202</v>
      </c>
      <c r="H152" s="36" t="s">
        <v>363</v>
      </c>
      <c r="I152" s="36" t="s">
        <v>169</v>
      </c>
      <c r="J152" s="36" t="s">
        <v>324</v>
      </c>
      <c r="K152" s="36">
        <v>1</v>
      </c>
      <c r="L152" s="36">
        <v>1</v>
      </c>
      <c r="M152" s="9">
        <v>1</v>
      </c>
      <c r="N152" s="9" t="s">
        <v>151</v>
      </c>
      <c r="O152" s="9" t="s">
        <v>151</v>
      </c>
      <c r="P152" s="20"/>
    </row>
    <row r="153" ht="26.1" customHeight="1" spans="1:16">
      <c r="A153" s="9">
        <v>151</v>
      </c>
      <c r="B153" s="35" t="s">
        <v>371</v>
      </c>
      <c r="C153" s="36">
        <v>120.217539</v>
      </c>
      <c r="D153" s="36">
        <v>33.301166</v>
      </c>
      <c r="E153" s="36">
        <v>0</v>
      </c>
      <c r="F153" s="36" t="s">
        <v>147</v>
      </c>
      <c r="G153" s="36" t="s">
        <v>202</v>
      </c>
      <c r="H153" s="36" t="s">
        <v>363</v>
      </c>
      <c r="I153" s="36" t="s">
        <v>169</v>
      </c>
      <c r="J153" s="36" t="s">
        <v>324</v>
      </c>
      <c r="K153" s="36">
        <v>1</v>
      </c>
      <c r="L153" s="36">
        <v>1</v>
      </c>
      <c r="M153" s="9">
        <v>1</v>
      </c>
      <c r="N153" s="9" t="s">
        <v>151</v>
      </c>
      <c r="O153" s="9" t="s">
        <v>151</v>
      </c>
      <c r="P153" s="20"/>
    </row>
    <row r="154" ht="26.1" customHeight="1" spans="1:16">
      <c r="A154" s="9">
        <v>152</v>
      </c>
      <c r="B154" s="35" t="s">
        <v>372</v>
      </c>
      <c r="C154" s="36">
        <v>120.217915</v>
      </c>
      <c r="D154" s="36">
        <v>33.301151</v>
      </c>
      <c r="E154" s="36">
        <v>0</v>
      </c>
      <c r="F154" s="36" t="s">
        <v>147</v>
      </c>
      <c r="G154" s="36" t="s">
        <v>202</v>
      </c>
      <c r="H154" s="36" t="s">
        <v>363</v>
      </c>
      <c r="I154" s="36" t="s">
        <v>169</v>
      </c>
      <c r="J154" s="36" t="s">
        <v>324</v>
      </c>
      <c r="K154" s="36">
        <v>1</v>
      </c>
      <c r="L154" s="36">
        <v>1</v>
      </c>
      <c r="M154" s="9">
        <v>1</v>
      </c>
      <c r="N154" s="9" t="s">
        <v>151</v>
      </c>
      <c r="O154" s="9" t="s">
        <v>151</v>
      </c>
      <c r="P154" s="20"/>
    </row>
    <row r="155" ht="26.1" customHeight="1" spans="1:16">
      <c r="A155" s="9">
        <v>153</v>
      </c>
      <c r="B155" s="35" t="s">
        <v>373</v>
      </c>
      <c r="C155" s="36">
        <v>120.217244</v>
      </c>
      <c r="D155" s="36">
        <v>33.300498</v>
      </c>
      <c r="E155" s="36">
        <v>0</v>
      </c>
      <c r="F155" s="36" t="s">
        <v>147</v>
      </c>
      <c r="G155" s="36" t="s">
        <v>202</v>
      </c>
      <c r="H155" s="36" t="s">
        <v>363</v>
      </c>
      <c r="I155" s="36" t="s">
        <v>66</v>
      </c>
      <c r="J155" s="36" t="s">
        <v>181</v>
      </c>
      <c r="K155" s="36">
        <v>1</v>
      </c>
      <c r="L155" s="36">
        <v>1</v>
      </c>
      <c r="M155" s="9">
        <v>1</v>
      </c>
      <c r="N155" s="9" t="s">
        <v>151</v>
      </c>
      <c r="O155" s="9" t="s">
        <v>151</v>
      </c>
      <c r="P155" s="20"/>
    </row>
    <row r="156" ht="26.1" customHeight="1" spans="1:16">
      <c r="A156" s="9">
        <v>154</v>
      </c>
      <c r="B156" s="35" t="s">
        <v>374</v>
      </c>
      <c r="C156" s="36">
        <v>120.218058</v>
      </c>
      <c r="D156" s="37">
        <v>33.30152</v>
      </c>
      <c r="E156" s="36">
        <v>0</v>
      </c>
      <c r="F156" s="36" t="s">
        <v>147</v>
      </c>
      <c r="G156" s="36" t="s">
        <v>202</v>
      </c>
      <c r="H156" s="36" t="s">
        <v>363</v>
      </c>
      <c r="I156" s="36" t="s">
        <v>169</v>
      </c>
      <c r="J156" s="36" t="s">
        <v>375</v>
      </c>
      <c r="K156" s="36">
        <v>1</v>
      </c>
      <c r="L156" s="36">
        <v>1</v>
      </c>
      <c r="M156" s="9">
        <v>1</v>
      </c>
      <c r="N156" s="9" t="s">
        <v>151</v>
      </c>
      <c r="O156" s="9" t="s">
        <v>151</v>
      </c>
      <c r="P156" s="20"/>
    </row>
    <row r="157" ht="26.1" customHeight="1" spans="1:16">
      <c r="A157" s="9">
        <v>155</v>
      </c>
      <c r="B157" s="35" t="s">
        <v>376</v>
      </c>
      <c r="C157" s="36">
        <v>120.225206</v>
      </c>
      <c r="D157" s="36">
        <v>33.304184</v>
      </c>
      <c r="E157" s="36">
        <v>1</v>
      </c>
      <c r="F157" s="36" t="s">
        <v>173</v>
      </c>
      <c r="G157" s="36" t="s">
        <v>193</v>
      </c>
      <c r="H157" s="36" t="s">
        <v>317</v>
      </c>
      <c r="I157" s="36" t="s">
        <v>169</v>
      </c>
      <c r="J157" s="36" t="s">
        <v>324</v>
      </c>
      <c r="K157" s="36">
        <v>1</v>
      </c>
      <c r="L157" s="36">
        <v>1</v>
      </c>
      <c r="M157" s="9">
        <v>1</v>
      </c>
      <c r="N157" s="9" t="s">
        <v>151</v>
      </c>
      <c r="O157" s="9" t="s">
        <v>151</v>
      </c>
      <c r="P157" s="20"/>
    </row>
    <row r="158" ht="26.1" customHeight="1" spans="1:16">
      <c r="A158" s="9">
        <v>156</v>
      </c>
      <c r="B158" s="35" t="s">
        <v>377</v>
      </c>
      <c r="C158" s="36">
        <v>120.224602</v>
      </c>
      <c r="D158" s="36">
        <v>33.301855</v>
      </c>
      <c r="E158" s="36">
        <v>0</v>
      </c>
      <c r="F158" s="36" t="s">
        <v>147</v>
      </c>
      <c r="G158" s="36" t="s">
        <v>202</v>
      </c>
      <c r="H158" s="36" t="s">
        <v>363</v>
      </c>
      <c r="I158" s="36" t="s">
        <v>57</v>
      </c>
      <c r="J158" s="36" t="s">
        <v>206</v>
      </c>
      <c r="K158" s="36">
        <v>1</v>
      </c>
      <c r="L158" s="36">
        <v>1</v>
      </c>
      <c r="M158" s="9">
        <v>1</v>
      </c>
      <c r="N158" s="9" t="s">
        <v>151</v>
      </c>
      <c r="O158" s="9" t="s">
        <v>151</v>
      </c>
      <c r="P158" s="20"/>
    </row>
    <row r="159" ht="26.1" customHeight="1" spans="1:16">
      <c r="A159" s="9">
        <v>157</v>
      </c>
      <c r="B159" s="35" t="s">
        <v>378</v>
      </c>
      <c r="C159" s="36">
        <v>120.222943</v>
      </c>
      <c r="D159" s="36">
        <v>33.302444</v>
      </c>
      <c r="E159" s="36">
        <v>1</v>
      </c>
      <c r="F159" s="36" t="s">
        <v>173</v>
      </c>
      <c r="G159" s="36" t="s">
        <v>166</v>
      </c>
      <c r="H159" s="36" t="s">
        <v>246</v>
      </c>
      <c r="I159" s="36" t="s">
        <v>66</v>
      </c>
      <c r="J159" s="36" t="s">
        <v>158</v>
      </c>
      <c r="K159" s="36">
        <v>1</v>
      </c>
      <c r="L159" s="36">
        <v>1</v>
      </c>
      <c r="M159" s="9">
        <v>1</v>
      </c>
      <c r="N159" s="9" t="s">
        <v>151</v>
      </c>
      <c r="O159" s="9" t="s">
        <v>151</v>
      </c>
      <c r="P159" s="20"/>
    </row>
    <row r="160" ht="26.1" customHeight="1" spans="1:16">
      <c r="A160" s="9">
        <v>158</v>
      </c>
      <c r="B160" s="35" t="s">
        <v>379</v>
      </c>
      <c r="C160" s="36">
        <v>120.221321</v>
      </c>
      <c r="D160" s="36">
        <v>33.301419</v>
      </c>
      <c r="E160" s="36">
        <v>1</v>
      </c>
      <c r="F160" s="36" t="s">
        <v>173</v>
      </c>
      <c r="G160" s="36" t="s">
        <v>166</v>
      </c>
      <c r="H160" s="36" t="s">
        <v>246</v>
      </c>
      <c r="I160" s="36" t="s">
        <v>169</v>
      </c>
      <c r="J160" s="36" t="s">
        <v>319</v>
      </c>
      <c r="K160" s="36">
        <v>1</v>
      </c>
      <c r="L160" s="36">
        <v>1</v>
      </c>
      <c r="M160" s="9">
        <v>1</v>
      </c>
      <c r="N160" s="9" t="s">
        <v>151</v>
      </c>
      <c r="O160" s="9" t="s">
        <v>151</v>
      </c>
      <c r="P160" s="20"/>
    </row>
    <row r="161" ht="26.1" customHeight="1" spans="1:16">
      <c r="A161" s="9">
        <v>159</v>
      </c>
      <c r="B161" s="35" t="s">
        <v>380</v>
      </c>
      <c r="C161" s="36">
        <v>120.220616</v>
      </c>
      <c r="D161" s="36">
        <v>33.299516</v>
      </c>
      <c r="E161" s="36">
        <v>1</v>
      </c>
      <c r="F161" s="36" t="s">
        <v>173</v>
      </c>
      <c r="G161" s="36" t="s">
        <v>193</v>
      </c>
      <c r="H161" s="36" t="s">
        <v>317</v>
      </c>
      <c r="I161" s="36" t="s">
        <v>169</v>
      </c>
      <c r="J161" s="36" t="s">
        <v>324</v>
      </c>
      <c r="K161" s="36">
        <v>1</v>
      </c>
      <c r="L161" s="36">
        <v>1</v>
      </c>
      <c r="M161" s="9">
        <v>1</v>
      </c>
      <c r="N161" s="9" t="s">
        <v>151</v>
      </c>
      <c r="O161" s="9" t="s">
        <v>151</v>
      </c>
      <c r="P161" s="20"/>
    </row>
    <row r="162" ht="26.1" customHeight="1" spans="1:16">
      <c r="A162" s="9">
        <v>160</v>
      </c>
      <c r="B162" s="35" t="s">
        <v>381</v>
      </c>
      <c r="C162" s="36">
        <v>120.226226</v>
      </c>
      <c r="D162" s="36">
        <v>33.302068</v>
      </c>
      <c r="E162" s="36">
        <v>1</v>
      </c>
      <c r="F162" s="36" t="s">
        <v>173</v>
      </c>
      <c r="G162" s="36" t="s">
        <v>166</v>
      </c>
      <c r="H162" s="36" t="s">
        <v>246</v>
      </c>
      <c r="I162" s="36" t="s">
        <v>66</v>
      </c>
      <c r="J162" s="36" t="s">
        <v>382</v>
      </c>
      <c r="K162" s="36">
        <v>1</v>
      </c>
      <c r="L162" s="36">
        <v>1</v>
      </c>
      <c r="M162" s="9">
        <v>1</v>
      </c>
      <c r="N162" s="9" t="s">
        <v>151</v>
      </c>
      <c r="O162" s="9" t="s">
        <v>151</v>
      </c>
      <c r="P162" s="20"/>
    </row>
    <row r="163" ht="26.1" customHeight="1" spans="1:16">
      <c r="A163" s="9">
        <v>161</v>
      </c>
      <c r="B163" s="35" t="s">
        <v>383</v>
      </c>
      <c r="C163" s="36">
        <v>120.211429</v>
      </c>
      <c r="D163" s="36">
        <v>33.292892</v>
      </c>
      <c r="E163" s="36">
        <v>0</v>
      </c>
      <c r="F163" s="36" t="s">
        <v>147</v>
      </c>
      <c r="G163" s="36" t="s">
        <v>384</v>
      </c>
      <c r="H163" s="36" t="s">
        <v>385</v>
      </c>
      <c r="I163" s="12" t="s">
        <v>61</v>
      </c>
      <c r="J163" s="36" t="s">
        <v>386</v>
      </c>
      <c r="K163" s="36">
        <v>1</v>
      </c>
      <c r="L163" s="36">
        <v>1</v>
      </c>
      <c r="M163" s="9">
        <v>1</v>
      </c>
      <c r="N163" s="9" t="s">
        <v>151</v>
      </c>
      <c r="O163" s="9" t="s">
        <v>151</v>
      </c>
      <c r="P163" s="20"/>
    </row>
    <row r="164" ht="26.1" customHeight="1" spans="1:16">
      <c r="A164" s="9">
        <v>162</v>
      </c>
      <c r="B164" s="35" t="s">
        <v>387</v>
      </c>
      <c r="C164" s="37">
        <v>120.212679</v>
      </c>
      <c r="D164" s="37">
        <v>33.294146</v>
      </c>
      <c r="E164" s="36">
        <v>0</v>
      </c>
      <c r="F164" s="36" t="s">
        <v>147</v>
      </c>
      <c r="G164" s="36" t="s">
        <v>384</v>
      </c>
      <c r="H164" s="36" t="s">
        <v>385</v>
      </c>
      <c r="I164" s="12" t="s">
        <v>61</v>
      </c>
      <c r="J164" s="36" t="s">
        <v>388</v>
      </c>
      <c r="K164" s="36">
        <v>1</v>
      </c>
      <c r="L164" s="36">
        <v>1</v>
      </c>
      <c r="M164" s="9">
        <v>1</v>
      </c>
      <c r="N164" s="9" t="s">
        <v>151</v>
      </c>
      <c r="O164" s="9" t="s">
        <v>151</v>
      </c>
      <c r="P164" s="20"/>
    </row>
    <row r="165" ht="26.1" customHeight="1" spans="1:16">
      <c r="A165" s="9">
        <v>163</v>
      </c>
      <c r="B165" s="35" t="s">
        <v>389</v>
      </c>
      <c r="C165" s="36">
        <v>120.220991</v>
      </c>
      <c r="D165" s="36">
        <v>33.286581</v>
      </c>
      <c r="E165" s="36">
        <v>0</v>
      </c>
      <c r="F165" s="36" t="s">
        <v>147</v>
      </c>
      <c r="G165" s="36" t="s">
        <v>384</v>
      </c>
      <c r="H165" s="36" t="s">
        <v>385</v>
      </c>
      <c r="I165" s="12" t="s">
        <v>61</v>
      </c>
      <c r="J165" s="36" t="s">
        <v>390</v>
      </c>
      <c r="K165" s="36">
        <v>1</v>
      </c>
      <c r="L165" s="36">
        <v>1</v>
      </c>
      <c r="M165" s="9">
        <v>1</v>
      </c>
      <c r="N165" s="9" t="s">
        <v>151</v>
      </c>
      <c r="O165" s="9" t="s">
        <v>151</v>
      </c>
      <c r="P165" s="20"/>
    </row>
    <row r="166" ht="26.1" customHeight="1" spans="1:16">
      <c r="A166" s="9">
        <v>164</v>
      </c>
      <c r="B166" s="35" t="s">
        <v>391</v>
      </c>
      <c r="C166" s="36">
        <v>120.218793</v>
      </c>
      <c r="D166" s="36">
        <v>33.286369</v>
      </c>
      <c r="E166" s="36">
        <v>0</v>
      </c>
      <c r="F166" s="36" t="s">
        <v>147</v>
      </c>
      <c r="G166" s="36" t="s">
        <v>384</v>
      </c>
      <c r="H166" s="36" t="s">
        <v>385</v>
      </c>
      <c r="I166" s="12" t="s">
        <v>61</v>
      </c>
      <c r="J166" s="36" t="s">
        <v>392</v>
      </c>
      <c r="K166" s="36">
        <v>1</v>
      </c>
      <c r="L166" s="36">
        <v>1</v>
      </c>
      <c r="M166" s="9">
        <v>1</v>
      </c>
      <c r="N166" s="9" t="s">
        <v>151</v>
      </c>
      <c r="O166" s="9" t="s">
        <v>151</v>
      </c>
      <c r="P166" s="20"/>
    </row>
    <row r="167" ht="26.1" customHeight="1" spans="1:16">
      <c r="A167" s="9">
        <v>165</v>
      </c>
      <c r="B167" s="35" t="s">
        <v>393</v>
      </c>
      <c r="C167" s="36">
        <v>120.194979</v>
      </c>
      <c r="D167" s="36">
        <v>33.264521</v>
      </c>
      <c r="E167" s="36">
        <v>0</v>
      </c>
      <c r="F167" s="36" t="s">
        <v>147</v>
      </c>
      <c r="G167" s="36" t="s">
        <v>394</v>
      </c>
      <c r="H167" s="36" t="s">
        <v>323</v>
      </c>
      <c r="I167" s="36" t="s">
        <v>169</v>
      </c>
      <c r="J167" s="36" t="s">
        <v>319</v>
      </c>
      <c r="K167" s="36">
        <v>1</v>
      </c>
      <c r="L167" s="36">
        <v>1</v>
      </c>
      <c r="M167" s="9">
        <v>1</v>
      </c>
      <c r="N167" s="9" t="s">
        <v>151</v>
      </c>
      <c r="O167" s="9" t="s">
        <v>151</v>
      </c>
      <c r="P167" s="20"/>
    </row>
    <row r="168" ht="26.1" customHeight="1" spans="1:16">
      <c r="A168" s="9">
        <v>166</v>
      </c>
      <c r="B168" s="35" t="s">
        <v>395</v>
      </c>
      <c r="C168" s="36">
        <v>120.193555</v>
      </c>
      <c r="D168" s="36">
        <v>33.263677</v>
      </c>
      <c r="E168" s="36">
        <v>1</v>
      </c>
      <c r="F168" s="36" t="s">
        <v>173</v>
      </c>
      <c r="G168" s="36" t="s">
        <v>193</v>
      </c>
      <c r="H168" s="36" t="s">
        <v>317</v>
      </c>
      <c r="I168" s="36" t="s">
        <v>169</v>
      </c>
      <c r="J168" s="36" t="s">
        <v>324</v>
      </c>
      <c r="K168" s="36">
        <v>1</v>
      </c>
      <c r="L168" s="36">
        <v>1</v>
      </c>
      <c r="M168" s="9">
        <v>1</v>
      </c>
      <c r="N168" s="9" t="s">
        <v>151</v>
      </c>
      <c r="O168" s="9" t="s">
        <v>151</v>
      </c>
      <c r="P168" s="20"/>
    </row>
    <row r="169" ht="26.1" customHeight="1" spans="1:16">
      <c r="A169" s="9">
        <v>167</v>
      </c>
      <c r="B169" s="35" t="s">
        <v>396</v>
      </c>
      <c r="C169" s="36">
        <v>120.192476</v>
      </c>
      <c r="D169" s="36">
        <v>33.262939</v>
      </c>
      <c r="E169" s="36">
        <v>1</v>
      </c>
      <c r="F169" s="36" t="s">
        <v>173</v>
      </c>
      <c r="G169" s="36" t="s">
        <v>193</v>
      </c>
      <c r="H169" s="36" t="s">
        <v>317</v>
      </c>
      <c r="I169" s="36" t="s">
        <v>169</v>
      </c>
      <c r="J169" s="36" t="s">
        <v>324</v>
      </c>
      <c r="K169" s="36">
        <v>1</v>
      </c>
      <c r="L169" s="36">
        <v>1</v>
      </c>
      <c r="M169" s="9">
        <v>1</v>
      </c>
      <c r="N169" s="9" t="s">
        <v>151</v>
      </c>
      <c r="O169" s="9" t="s">
        <v>151</v>
      </c>
      <c r="P169" s="20"/>
    </row>
    <row r="170" ht="26.1" customHeight="1" spans="1:16">
      <c r="A170" s="9">
        <v>168</v>
      </c>
      <c r="B170" s="35" t="s">
        <v>397</v>
      </c>
      <c r="C170" s="36">
        <v>120.191463</v>
      </c>
      <c r="D170" s="36">
        <v>33.260295</v>
      </c>
      <c r="E170" s="36">
        <v>1</v>
      </c>
      <c r="F170" s="36" t="s">
        <v>173</v>
      </c>
      <c r="G170" s="36" t="s">
        <v>193</v>
      </c>
      <c r="H170" s="36" t="s">
        <v>317</v>
      </c>
      <c r="I170" s="36" t="s">
        <v>169</v>
      </c>
      <c r="J170" s="36" t="s">
        <v>319</v>
      </c>
      <c r="K170" s="36">
        <v>1</v>
      </c>
      <c r="L170" s="36">
        <v>1</v>
      </c>
      <c r="M170" s="9">
        <v>1</v>
      </c>
      <c r="N170" s="9" t="s">
        <v>151</v>
      </c>
      <c r="O170" s="9" t="s">
        <v>151</v>
      </c>
      <c r="P170" s="20"/>
    </row>
    <row r="171" ht="26.1" customHeight="1" spans="1:16">
      <c r="A171" s="9">
        <v>169</v>
      </c>
      <c r="B171" s="35" t="s">
        <v>398</v>
      </c>
      <c r="C171" s="36">
        <v>120.188316</v>
      </c>
      <c r="D171" s="36">
        <v>33.258359</v>
      </c>
      <c r="E171" s="36">
        <v>0</v>
      </c>
      <c r="F171" s="36" t="s">
        <v>147</v>
      </c>
      <c r="G171" s="36" t="s">
        <v>394</v>
      </c>
      <c r="H171" s="36" t="s">
        <v>323</v>
      </c>
      <c r="I171" s="36" t="s">
        <v>169</v>
      </c>
      <c r="J171" s="36" t="s">
        <v>319</v>
      </c>
      <c r="K171" s="36">
        <v>1</v>
      </c>
      <c r="L171" s="36">
        <v>1</v>
      </c>
      <c r="M171" s="9">
        <v>1</v>
      </c>
      <c r="N171" s="9" t="s">
        <v>151</v>
      </c>
      <c r="O171" s="9" t="s">
        <v>151</v>
      </c>
      <c r="P171" s="20"/>
    </row>
    <row r="172" ht="26.1" customHeight="1" spans="1:16">
      <c r="A172" s="9">
        <v>170</v>
      </c>
      <c r="B172" s="35" t="s">
        <v>399</v>
      </c>
      <c r="C172" s="36">
        <v>120.185286</v>
      </c>
      <c r="D172" s="36">
        <v>33.256218</v>
      </c>
      <c r="E172" s="36">
        <v>1</v>
      </c>
      <c r="F172" s="36" t="s">
        <v>173</v>
      </c>
      <c r="G172" s="36" t="s">
        <v>193</v>
      </c>
      <c r="H172" s="36" t="s">
        <v>317</v>
      </c>
      <c r="I172" s="36" t="s">
        <v>169</v>
      </c>
      <c r="J172" s="36" t="s">
        <v>319</v>
      </c>
      <c r="K172" s="36">
        <v>1</v>
      </c>
      <c r="L172" s="36">
        <v>1</v>
      </c>
      <c r="M172" s="9">
        <v>1</v>
      </c>
      <c r="N172" s="9" t="s">
        <v>151</v>
      </c>
      <c r="O172" s="9" t="s">
        <v>151</v>
      </c>
      <c r="P172" s="20"/>
    </row>
    <row r="173" ht="26.1" customHeight="1" spans="1:16">
      <c r="A173" s="9">
        <v>171</v>
      </c>
      <c r="B173" s="35" t="s">
        <v>400</v>
      </c>
      <c r="C173" s="36">
        <v>120.179598</v>
      </c>
      <c r="D173" s="36">
        <v>33.252748</v>
      </c>
      <c r="E173" s="36">
        <v>0</v>
      </c>
      <c r="F173" s="36" t="s">
        <v>147</v>
      </c>
      <c r="G173" s="36" t="s">
        <v>202</v>
      </c>
      <c r="H173" s="36" t="s">
        <v>363</v>
      </c>
      <c r="I173" s="36" t="s">
        <v>66</v>
      </c>
      <c r="J173" s="36" t="s">
        <v>181</v>
      </c>
      <c r="K173" s="36">
        <v>1</v>
      </c>
      <c r="L173" s="36">
        <v>1</v>
      </c>
      <c r="M173" s="9">
        <v>1</v>
      </c>
      <c r="N173" s="9" t="s">
        <v>151</v>
      </c>
      <c r="O173" s="9" t="s">
        <v>151</v>
      </c>
      <c r="P173" s="20"/>
    </row>
    <row r="174" ht="26.1" customHeight="1" spans="1:16">
      <c r="A174" s="9">
        <v>172</v>
      </c>
      <c r="B174" s="35" t="s">
        <v>401</v>
      </c>
      <c r="C174" s="36">
        <v>120.195418</v>
      </c>
      <c r="D174" s="36">
        <v>33.243054</v>
      </c>
      <c r="E174" s="36">
        <v>1</v>
      </c>
      <c r="F174" s="36" t="s">
        <v>173</v>
      </c>
      <c r="G174" s="36" t="s">
        <v>193</v>
      </c>
      <c r="H174" s="36" t="s">
        <v>317</v>
      </c>
      <c r="I174" s="36" t="s">
        <v>169</v>
      </c>
      <c r="J174" s="36" t="s">
        <v>319</v>
      </c>
      <c r="K174" s="36">
        <v>1</v>
      </c>
      <c r="L174" s="36">
        <v>1</v>
      </c>
      <c r="M174" s="9">
        <v>1</v>
      </c>
      <c r="N174" s="9" t="s">
        <v>151</v>
      </c>
      <c r="O174" s="9" t="s">
        <v>151</v>
      </c>
      <c r="P174" s="20"/>
    </row>
    <row r="175" ht="26.1" customHeight="1" spans="1:16">
      <c r="A175" s="9">
        <v>173</v>
      </c>
      <c r="B175" s="35" t="s">
        <v>402</v>
      </c>
      <c r="C175" s="36">
        <v>120.228601</v>
      </c>
      <c r="D175" s="36">
        <v>33.312482</v>
      </c>
      <c r="E175" s="36">
        <v>1</v>
      </c>
      <c r="F175" s="36" t="s">
        <v>173</v>
      </c>
      <c r="G175" s="36" t="s">
        <v>193</v>
      </c>
      <c r="H175" s="36" t="s">
        <v>317</v>
      </c>
      <c r="I175" s="36" t="s">
        <v>57</v>
      </c>
      <c r="J175" s="36" t="s">
        <v>403</v>
      </c>
      <c r="K175" s="36">
        <v>1</v>
      </c>
      <c r="L175" s="36">
        <v>1</v>
      </c>
      <c r="M175" s="9">
        <v>1</v>
      </c>
      <c r="N175" s="9" t="s">
        <v>151</v>
      </c>
      <c r="O175" s="9" t="s">
        <v>151</v>
      </c>
      <c r="P175" s="20"/>
    </row>
    <row r="176" ht="26.1" customHeight="1" spans="1:16">
      <c r="A176" s="9">
        <v>174</v>
      </c>
      <c r="B176" s="35" t="s">
        <v>404</v>
      </c>
      <c r="C176" s="37">
        <v>120.22988</v>
      </c>
      <c r="D176" s="36">
        <v>33.316809</v>
      </c>
      <c r="E176" s="36">
        <v>1</v>
      </c>
      <c r="F176" s="36" t="s">
        <v>173</v>
      </c>
      <c r="G176" s="36" t="s">
        <v>193</v>
      </c>
      <c r="H176" s="36" t="s">
        <v>317</v>
      </c>
      <c r="I176" s="36" t="s">
        <v>169</v>
      </c>
      <c r="J176" s="36" t="s">
        <v>405</v>
      </c>
      <c r="K176" s="36">
        <v>1</v>
      </c>
      <c r="L176" s="36">
        <v>1</v>
      </c>
      <c r="M176" s="9">
        <v>1</v>
      </c>
      <c r="N176" s="9" t="s">
        <v>151</v>
      </c>
      <c r="O176" s="9" t="s">
        <v>151</v>
      </c>
      <c r="P176" s="20"/>
    </row>
    <row r="177" ht="26.1" customHeight="1" spans="1:16">
      <c r="A177" s="9">
        <v>175</v>
      </c>
      <c r="B177" s="35" t="s">
        <v>406</v>
      </c>
      <c r="C177" s="37">
        <v>120.22617</v>
      </c>
      <c r="D177" s="36">
        <v>33.321135</v>
      </c>
      <c r="E177" s="36">
        <v>0</v>
      </c>
      <c r="F177" s="36" t="s">
        <v>147</v>
      </c>
      <c r="G177" s="36" t="s">
        <v>394</v>
      </c>
      <c r="H177" s="36" t="s">
        <v>323</v>
      </c>
      <c r="I177" s="36" t="s">
        <v>66</v>
      </c>
      <c r="J177" s="36" t="s">
        <v>407</v>
      </c>
      <c r="K177" s="36">
        <v>1</v>
      </c>
      <c r="L177" s="36">
        <v>1</v>
      </c>
      <c r="M177" s="9">
        <v>1</v>
      </c>
      <c r="N177" s="9" t="s">
        <v>151</v>
      </c>
      <c r="O177" s="9" t="s">
        <v>151</v>
      </c>
      <c r="P177" s="20"/>
    </row>
    <row r="178" ht="26.1" customHeight="1" spans="1:16">
      <c r="A178" s="9">
        <v>176</v>
      </c>
      <c r="B178" s="35" t="s">
        <v>408</v>
      </c>
      <c r="C178" s="36">
        <v>120.223922</v>
      </c>
      <c r="D178" s="36">
        <v>33.306198</v>
      </c>
      <c r="E178" s="36">
        <v>1</v>
      </c>
      <c r="F178" s="36" t="s">
        <v>173</v>
      </c>
      <c r="G178" s="36" t="s">
        <v>166</v>
      </c>
      <c r="H178" s="36" t="s">
        <v>246</v>
      </c>
      <c r="I178" s="36" t="s">
        <v>66</v>
      </c>
      <c r="J178" s="36" t="s">
        <v>155</v>
      </c>
      <c r="K178" s="36">
        <v>1</v>
      </c>
      <c r="L178" s="36">
        <v>1</v>
      </c>
      <c r="M178" s="9">
        <v>1</v>
      </c>
      <c r="N178" s="9" t="s">
        <v>151</v>
      </c>
      <c r="O178" s="9" t="s">
        <v>151</v>
      </c>
      <c r="P178" s="20"/>
    </row>
    <row r="179" ht="26.1" customHeight="1" spans="1:16">
      <c r="A179" s="9">
        <v>177</v>
      </c>
      <c r="B179" s="35" t="s">
        <v>409</v>
      </c>
      <c r="C179" s="36">
        <v>120.223182</v>
      </c>
      <c r="D179" s="36">
        <v>33.304752</v>
      </c>
      <c r="E179" s="36">
        <v>1</v>
      </c>
      <c r="F179" s="36" t="s">
        <v>173</v>
      </c>
      <c r="G179" s="36" t="s">
        <v>166</v>
      </c>
      <c r="H179" s="36" t="s">
        <v>246</v>
      </c>
      <c r="I179" s="36" t="s">
        <v>79</v>
      </c>
      <c r="J179" s="36" t="s">
        <v>158</v>
      </c>
      <c r="K179" s="36">
        <v>1</v>
      </c>
      <c r="L179" s="36">
        <v>1</v>
      </c>
      <c r="M179" s="9">
        <v>1</v>
      </c>
      <c r="N179" s="9" t="s">
        <v>151</v>
      </c>
      <c r="O179" s="9" t="s">
        <v>151</v>
      </c>
      <c r="P179" s="20"/>
    </row>
    <row r="180" ht="26.1" customHeight="1" spans="1:16">
      <c r="A180" s="9">
        <v>178</v>
      </c>
      <c r="B180" s="35" t="s">
        <v>410</v>
      </c>
      <c r="C180" s="36">
        <v>120.218657</v>
      </c>
      <c r="D180" s="36">
        <v>33.305916</v>
      </c>
      <c r="E180" s="36">
        <v>0</v>
      </c>
      <c r="F180" s="36" t="s">
        <v>147</v>
      </c>
      <c r="G180" s="36" t="s">
        <v>202</v>
      </c>
      <c r="H180" s="36" t="s">
        <v>363</v>
      </c>
      <c r="I180" s="36" t="s">
        <v>169</v>
      </c>
      <c r="J180" s="36" t="s">
        <v>411</v>
      </c>
      <c r="K180" s="36">
        <v>1</v>
      </c>
      <c r="L180" s="36">
        <v>1</v>
      </c>
      <c r="M180" s="9">
        <v>1</v>
      </c>
      <c r="N180" s="9" t="s">
        <v>151</v>
      </c>
      <c r="O180" s="9" t="s">
        <v>151</v>
      </c>
      <c r="P180" s="20"/>
    </row>
    <row r="181" ht="26.1" customHeight="1" spans="1:16">
      <c r="A181" s="9">
        <v>179</v>
      </c>
      <c r="B181" s="35" t="s">
        <v>412</v>
      </c>
      <c r="C181" s="36">
        <v>120.218785</v>
      </c>
      <c r="D181" s="36">
        <v>33.303319</v>
      </c>
      <c r="E181" s="36">
        <v>0</v>
      </c>
      <c r="F181" s="36" t="s">
        <v>147</v>
      </c>
      <c r="G181" s="36" t="s">
        <v>202</v>
      </c>
      <c r="H181" s="36" t="s">
        <v>363</v>
      </c>
      <c r="I181" s="36" t="s">
        <v>169</v>
      </c>
      <c r="J181" s="36" t="s">
        <v>413</v>
      </c>
      <c r="K181" s="36">
        <v>1</v>
      </c>
      <c r="L181" s="36">
        <v>1</v>
      </c>
      <c r="M181" s="9">
        <v>1</v>
      </c>
      <c r="N181" s="9" t="s">
        <v>151</v>
      </c>
      <c r="O181" s="9" t="s">
        <v>151</v>
      </c>
      <c r="P181" s="20"/>
    </row>
    <row r="182" ht="26.1" customHeight="1" spans="1:16">
      <c r="A182" s="9">
        <v>180</v>
      </c>
      <c r="B182" s="35" t="s">
        <v>414</v>
      </c>
      <c r="C182" s="36">
        <v>120.217584</v>
      </c>
      <c r="D182" s="36">
        <v>33.303498</v>
      </c>
      <c r="E182" s="36">
        <v>0</v>
      </c>
      <c r="F182" s="36" t="s">
        <v>147</v>
      </c>
      <c r="G182" s="36" t="s">
        <v>202</v>
      </c>
      <c r="H182" s="36" t="s">
        <v>363</v>
      </c>
      <c r="I182" s="36" t="s">
        <v>66</v>
      </c>
      <c r="J182" s="36" t="s">
        <v>415</v>
      </c>
      <c r="K182" s="36">
        <v>1</v>
      </c>
      <c r="L182" s="36">
        <v>1</v>
      </c>
      <c r="M182" s="9">
        <v>1</v>
      </c>
      <c r="N182" s="9" t="s">
        <v>151</v>
      </c>
      <c r="O182" s="9" t="s">
        <v>151</v>
      </c>
      <c r="P182" s="20"/>
    </row>
    <row r="183" ht="26.1" customHeight="1" spans="1:16">
      <c r="A183" s="9">
        <v>181</v>
      </c>
      <c r="B183" s="35" t="s">
        <v>416</v>
      </c>
      <c r="C183" s="36">
        <v>120.216052</v>
      </c>
      <c r="D183" s="36">
        <v>33.303086</v>
      </c>
      <c r="E183" s="36">
        <v>0</v>
      </c>
      <c r="F183" s="36" t="s">
        <v>147</v>
      </c>
      <c r="G183" s="36" t="s">
        <v>202</v>
      </c>
      <c r="H183" s="36" t="s">
        <v>363</v>
      </c>
      <c r="I183" s="36" t="s">
        <v>169</v>
      </c>
      <c r="J183" s="36" t="s">
        <v>417</v>
      </c>
      <c r="K183" s="36">
        <v>1</v>
      </c>
      <c r="L183" s="36">
        <v>1</v>
      </c>
      <c r="M183" s="9">
        <v>1</v>
      </c>
      <c r="N183" s="9" t="s">
        <v>151</v>
      </c>
      <c r="O183" s="9" t="s">
        <v>151</v>
      </c>
      <c r="P183" s="20"/>
    </row>
    <row r="184" ht="26.1" customHeight="1" spans="1:16">
      <c r="A184" s="9">
        <v>182</v>
      </c>
      <c r="B184" s="35" t="s">
        <v>418</v>
      </c>
      <c r="C184" s="36">
        <v>120.218941</v>
      </c>
      <c r="D184" s="36">
        <v>33.302631</v>
      </c>
      <c r="E184" s="36">
        <v>1</v>
      </c>
      <c r="F184" s="36" t="s">
        <v>173</v>
      </c>
      <c r="G184" s="36" t="s">
        <v>193</v>
      </c>
      <c r="H184" s="36" t="s">
        <v>317</v>
      </c>
      <c r="I184" s="36" t="s">
        <v>169</v>
      </c>
      <c r="J184" s="36" t="s">
        <v>324</v>
      </c>
      <c r="K184" s="36">
        <v>1</v>
      </c>
      <c r="L184" s="36">
        <v>1</v>
      </c>
      <c r="M184" s="9">
        <v>1</v>
      </c>
      <c r="N184" s="9" t="s">
        <v>151</v>
      </c>
      <c r="O184" s="9" t="s">
        <v>151</v>
      </c>
      <c r="P184" s="20"/>
    </row>
    <row r="185" ht="26.1" customHeight="1" spans="1:16">
      <c r="A185" s="9">
        <v>183</v>
      </c>
      <c r="B185" s="35" t="s">
        <v>419</v>
      </c>
      <c r="C185" s="36">
        <v>120.218269</v>
      </c>
      <c r="D185" s="36">
        <v>33.302534</v>
      </c>
      <c r="E185" s="36">
        <v>0</v>
      </c>
      <c r="F185" s="36" t="s">
        <v>147</v>
      </c>
      <c r="G185" s="36" t="s">
        <v>202</v>
      </c>
      <c r="H185" s="36" t="s">
        <v>363</v>
      </c>
      <c r="I185" s="36" t="s">
        <v>169</v>
      </c>
      <c r="J185" s="36" t="s">
        <v>324</v>
      </c>
      <c r="K185" s="36">
        <v>1</v>
      </c>
      <c r="L185" s="36">
        <v>1</v>
      </c>
      <c r="M185" s="9">
        <v>1</v>
      </c>
      <c r="N185" s="9" t="s">
        <v>151</v>
      </c>
      <c r="O185" s="9" t="s">
        <v>151</v>
      </c>
      <c r="P185" s="20"/>
    </row>
    <row r="186" ht="26.1" customHeight="1" spans="1:16">
      <c r="A186" s="9">
        <v>184</v>
      </c>
      <c r="B186" s="35" t="s">
        <v>420</v>
      </c>
      <c r="C186" s="36">
        <v>120.219213</v>
      </c>
      <c r="D186" s="36">
        <v>33.303353</v>
      </c>
      <c r="E186" s="36">
        <v>0</v>
      </c>
      <c r="F186" s="36" t="s">
        <v>147</v>
      </c>
      <c r="G186" s="36" t="s">
        <v>202</v>
      </c>
      <c r="H186" s="36" t="s">
        <v>363</v>
      </c>
      <c r="I186" s="36" t="s">
        <v>169</v>
      </c>
      <c r="J186" s="36" t="s">
        <v>324</v>
      </c>
      <c r="K186" s="36">
        <v>1</v>
      </c>
      <c r="L186" s="36">
        <v>1</v>
      </c>
      <c r="M186" s="9">
        <v>1</v>
      </c>
      <c r="N186" s="9" t="s">
        <v>151</v>
      </c>
      <c r="O186" s="9" t="s">
        <v>151</v>
      </c>
      <c r="P186" s="20"/>
    </row>
    <row r="187" ht="26.1" customHeight="1" spans="1:16">
      <c r="A187" s="9">
        <v>185</v>
      </c>
      <c r="B187" s="35" t="s">
        <v>421</v>
      </c>
      <c r="C187" s="36">
        <v>120.219964</v>
      </c>
      <c r="D187" s="36">
        <v>33.304823</v>
      </c>
      <c r="E187" s="36">
        <v>0</v>
      </c>
      <c r="F187" s="36" t="s">
        <v>147</v>
      </c>
      <c r="G187" s="36" t="s">
        <v>202</v>
      </c>
      <c r="H187" s="36" t="s">
        <v>363</v>
      </c>
      <c r="I187" s="36" t="s">
        <v>169</v>
      </c>
      <c r="J187" s="36" t="s">
        <v>359</v>
      </c>
      <c r="K187" s="36">
        <v>1</v>
      </c>
      <c r="L187" s="36">
        <v>1</v>
      </c>
      <c r="M187" s="9">
        <v>1</v>
      </c>
      <c r="N187" s="9" t="s">
        <v>151</v>
      </c>
      <c r="O187" s="9" t="s">
        <v>151</v>
      </c>
      <c r="P187" s="20"/>
    </row>
    <row r="188" ht="26.1" customHeight="1" spans="1:16">
      <c r="A188" s="9">
        <v>186</v>
      </c>
      <c r="B188" s="12" t="s">
        <v>422</v>
      </c>
      <c r="C188" s="9">
        <v>120.25282727</v>
      </c>
      <c r="D188" s="9">
        <v>33.27429322</v>
      </c>
      <c r="E188" s="9">
        <v>0</v>
      </c>
      <c r="F188" s="36" t="s">
        <v>147</v>
      </c>
      <c r="G188" s="9" t="s">
        <v>423</v>
      </c>
      <c r="H188" s="9" t="s">
        <v>323</v>
      </c>
      <c r="I188" s="36" t="s">
        <v>169</v>
      </c>
      <c r="J188" s="9" t="s">
        <v>424</v>
      </c>
      <c r="K188" s="9">
        <v>1</v>
      </c>
      <c r="L188" s="9">
        <v>1</v>
      </c>
      <c r="M188" s="9">
        <v>1</v>
      </c>
      <c r="N188" s="9" t="s">
        <v>151</v>
      </c>
      <c r="O188" s="9" t="s">
        <v>151</v>
      </c>
      <c r="P188" s="20"/>
    </row>
    <row r="189" ht="26.1" customHeight="1" spans="1:16">
      <c r="A189" s="9">
        <v>187</v>
      </c>
      <c r="B189" s="38" t="s">
        <v>425</v>
      </c>
      <c r="C189" s="39">
        <v>120.25135359</v>
      </c>
      <c r="D189" s="39">
        <v>33.2761467</v>
      </c>
      <c r="E189" s="36">
        <v>1</v>
      </c>
      <c r="F189" s="36" t="s">
        <v>173</v>
      </c>
      <c r="G189" s="36" t="s">
        <v>193</v>
      </c>
      <c r="H189" s="36" t="s">
        <v>317</v>
      </c>
      <c r="I189" s="36" t="s">
        <v>57</v>
      </c>
      <c r="J189" s="36" t="s">
        <v>426</v>
      </c>
      <c r="K189" s="36">
        <v>1</v>
      </c>
      <c r="L189" s="36">
        <v>1</v>
      </c>
      <c r="M189" s="9">
        <v>1</v>
      </c>
      <c r="N189" s="9" t="s">
        <v>151</v>
      </c>
      <c r="O189" s="9" t="s">
        <v>151</v>
      </c>
      <c r="P189" s="20"/>
    </row>
    <row r="190" ht="26.1" customHeight="1" spans="1:16">
      <c r="A190" s="9">
        <v>188</v>
      </c>
      <c r="B190" s="12" t="s">
        <v>427</v>
      </c>
      <c r="C190" s="9">
        <v>120.24920339</v>
      </c>
      <c r="D190" s="9">
        <v>33.27782191</v>
      </c>
      <c r="E190" s="36">
        <v>0</v>
      </c>
      <c r="F190" s="36" t="s">
        <v>147</v>
      </c>
      <c r="G190" s="36" t="s">
        <v>423</v>
      </c>
      <c r="H190" s="36" t="s">
        <v>323</v>
      </c>
      <c r="I190" s="36" t="s">
        <v>169</v>
      </c>
      <c r="J190" s="36" t="s">
        <v>428</v>
      </c>
      <c r="K190" s="36">
        <v>1</v>
      </c>
      <c r="L190" s="36">
        <v>1</v>
      </c>
      <c r="M190" s="9">
        <v>1</v>
      </c>
      <c r="N190" s="9" t="s">
        <v>151</v>
      </c>
      <c r="O190" s="9" t="s">
        <v>151</v>
      </c>
      <c r="P190" s="20"/>
    </row>
    <row r="191" ht="26.1" customHeight="1" spans="1:16">
      <c r="A191" s="9">
        <v>189</v>
      </c>
      <c r="B191" s="12" t="s">
        <v>429</v>
      </c>
      <c r="C191" s="9">
        <v>120.24853394</v>
      </c>
      <c r="D191" s="9">
        <v>33.27455673</v>
      </c>
      <c r="E191" s="36">
        <v>1</v>
      </c>
      <c r="F191" s="36" t="s">
        <v>173</v>
      </c>
      <c r="G191" s="36" t="s">
        <v>193</v>
      </c>
      <c r="H191" s="36" t="s">
        <v>317</v>
      </c>
      <c r="I191" s="36" t="s">
        <v>169</v>
      </c>
      <c r="J191" s="36" t="s">
        <v>430</v>
      </c>
      <c r="K191" s="36">
        <v>1</v>
      </c>
      <c r="L191" s="36">
        <v>1</v>
      </c>
      <c r="M191" s="9">
        <v>1</v>
      </c>
      <c r="N191" s="9" t="s">
        <v>151</v>
      </c>
      <c r="O191" s="9" t="s">
        <v>151</v>
      </c>
      <c r="P191" s="20"/>
    </row>
    <row r="192" ht="26.1" customHeight="1" spans="1:16">
      <c r="A192" s="9">
        <v>190</v>
      </c>
      <c r="B192" s="12" t="s">
        <v>431</v>
      </c>
      <c r="C192" s="9">
        <v>120.24580082</v>
      </c>
      <c r="D192" s="9">
        <v>33.27673476</v>
      </c>
      <c r="E192" s="9">
        <v>1</v>
      </c>
      <c r="F192" s="36" t="s">
        <v>193</v>
      </c>
      <c r="G192" s="36" t="s">
        <v>193</v>
      </c>
      <c r="H192" s="36" t="s">
        <v>317</v>
      </c>
      <c r="I192" s="36" t="s">
        <v>169</v>
      </c>
      <c r="J192" s="36" t="s">
        <v>324</v>
      </c>
      <c r="K192" s="36">
        <v>1</v>
      </c>
      <c r="L192" s="36">
        <v>1</v>
      </c>
      <c r="M192" s="9">
        <v>1</v>
      </c>
      <c r="N192" s="9" t="s">
        <v>151</v>
      </c>
      <c r="O192" s="9" t="s">
        <v>151</v>
      </c>
      <c r="P192" s="20"/>
    </row>
    <row r="193" ht="26.1" customHeight="1" spans="1:16">
      <c r="A193" s="9">
        <v>191</v>
      </c>
      <c r="B193" s="12" t="s">
        <v>432</v>
      </c>
      <c r="C193" s="9">
        <v>120.24879929</v>
      </c>
      <c r="D193" s="9">
        <v>33.27892109</v>
      </c>
      <c r="E193" s="9">
        <v>1</v>
      </c>
      <c r="F193" s="36" t="s">
        <v>193</v>
      </c>
      <c r="G193" s="36" t="s">
        <v>193</v>
      </c>
      <c r="H193" s="36" t="s">
        <v>317</v>
      </c>
      <c r="I193" s="36" t="s">
        <v>169</v>
      </c>
      <c r="J193" s="36" t="s">
        <v>324</v>
      </c>
      <c r="K193" s="36">
        <v>1</v>
      </c>
      <c r="L193" s="36">
        <v>1</v>
      </c>
      <c r="M193" s="9">
        <v>1</v>
      </c>
      <c r="N193" s="9" t="s">
        <v>151</v>
      </c>
      <c r="O193" s="9" t="s">
        <v>151</v>
      </c>
      <c r="P193" s="20"/>
    </row>
    <row r="194" ht="26.1" customHeight="1" spans="1:16">
      <c r="A194" s="9">
        <v>192</v>
      </c>
      <c r="B194" s="12" t="s">
        <v>433</v>
      </c>
      <c r="C194" s="9">
        <v>120.24905934</v>
      </c>
      <c r="D194" s="9">
        <v>33.28254576</v>
      </c>
      <c r="E194" s="9">
        <v>1</v>
      </c>
      <c r="F194" s="36" t="s">
        <v>166</v>
      </c>
      <c r="G194" s="36" t="s">
        <v>166</v>
      </c>
      <c r="H194" s="9" t="s">
        <v>246</v>
      </c>
      <c r="I194" s="36" t="s">
        <v>169</v>
      </c>
      <c r="J194" s="36" t="s">
        <v>324</v>
      </c>
      <c r="K194" s="36">
        <v>1</v>
      </c>
      <c r="L194" s="36">
        <v>1</v>
      </c>
      <c r="M194" s="9">
        <v>1</v>
      </c>
      <c r="N194" s="9" t="s">
        <v>151</v>
      </c>
      <c r="O194" s="9" t="s">
        <v>151</v>
      </c>
      <c r="P194" s="20"/>
    </row>
    <row r="195" ht="26.1" customHeight="1" spans="1:16">
      <c r="A195" s="9">
        <v>193</v>
      </c>
      <c r="B195" s="12" t="s">
        <v>434</v>
      </c>
      <c r="C195" s="9">
        <v>120.2509704</v>
      </c>
      <c r="D195" s="9">
        <v>33.28382077</v>
      </c>
      <c r="E195" s="9">
        <v>1</v>
      </c>
      <c r="F195" s="36" t="s">
        <v>193</v>
      </c>
      <c r="G195" s="36" t="s">
        <v>193</v>
      </c>
      <c r="H195" s="36" t="s">
        <v>317</v>
      </c>
      <c r="I195" s="36" t="s">
        <v>169</v>
      </c>
      <c r="J195" s="36" t="s">
        <v>319</v>
      </c>
      <c r="K195" s="36">
        <v>1</v>
      </c>
      <c r="L195" s="36">
        <v>1</v>
      </c>
      <c r="M195" s="9">
        <v>1</v>
      </c>
      <c r="N195" s="9" t="s">
        <v>151</v>
      </c>
      <c r="O195" s="9" t="s">
        <v>151</v>
      </c>
      <c r="P195" s="20"/>
    </row>
    <row r="196" ht="26.1" customHeight="1" spans="1:16">
      <c r="A196" s="9">
        <v>194</v>
      </c>
      <c r="B196" s="12" t="s">
        <v>435</v>
      </c>
      <c r="C196" s="9">
        <v>120.25719394</v>
      </c>
      <c r="D196" s="9">
        <v>33.28424322</v>
      </c>
      <c r="E196" s="9">
        <v>1</v>
      </c>
      <c r="F196" s="36" t="s">
        <v>193</v>
      </c>
      <c r="G196" s="36" t="s">
        <v>193</v>
      </c>
      <c r="H196" s="36" t="s">
        <v>317</v>
      </c>
      <c r="I196" s="36" t="s">
        <v>169</v>
      </c>
      <c r="J196" s="36" t="s">
        <v>324</v>
      </c>
      <c r="K196" s="36">
        <v>1</v>
      </c>
      <c r="L196" s="36">
        <v>1</v>
      </c>
      <c r="M196" s="9">
        <v>1</v>
      </c>
      <c r="N196" s="9" t="s">
        <v>151</v>
      </c>
      <c r="O196" s="9" t="s">
        <v>151</v>
      </c>
      <c r="P196" s="20"/>
    </row>
    <row r="197" ht="26.1" customHeight="1" spans="1:16">
      <c r="A197" s="9">
        <v>195</v>
      </c>
      <c r="B197" s="12" t="s">
        <v>436</v>
      </c>
      <c r="C197" s="9">
        <v>120.25771179</v>
      </c>
      <c r="D197" s="9">
        <v>33.28455678</v>
      </c>
      <c r="E197" s="9">
        <v>1</v>
      </c>
      <c r="F197" s="36" t="s">
        <v>166</v>
      </c>
      <c r="G197" s="36" t="s">
        <v>166</v>
      </c>
      <c r="H197" s="9" t="s">
        <v>246</v>
      </c>
      <c r="I197" s="36" t="s">
        <v>169</v>
      </c>
      <c r="J197" s="36" t="s">
        <v>319</v>
      </c>
      <c r="K197" s="36">
        <v>1</v>
      </c>
      <c r="L197" s="36">
        <v>1</v>
      </c>
      <c r="M197" s="9">
        <v>1</v>
      </c>
      <c r="N197" s="9" t="s">
        <v>151</v>
      </c>
      <c r="O197" s="9" t="s">
        <v>151</v>
      </c>
      <c r="P197" s="20"/>
    </row>
    <row r="198" ht="26.1" customHeight="1" spans="1:16">
      <c r="A198" s="9">
        <v>196</v>
      </c>
      <c r="B198" s="12" t="s">
        <v>437</v>
      </c>
      <c r="C198" s="9">
        <v>120.25967348</v>
      </c>
      <c r="D198" s="9">
        <v>33.28140883</v>
      </c>
      <c r="E198" s="9">
        <v>1</v>
      </c>
      <c r="F198" s="36" t="s">
        <v>166</v>
      </c>
      <c r="G198" s="36" t="s">
        <v>166</v>
      </c>
      <c r="H198" s="9" t="s">
        <v>246</v>
      </c>
      <c r="I198" s="36" t="s">
        <v>169</v>
      </c>
      <c r="J198" s="36" t="s">
        <v>438</v>
      </c>
      <c r="K198" s="36">
        <v>1</v>
      </c>
      <c r="L198" s="36">
        <v>1</v>
      </c>
      <c r="M198" s="9">
        <v>1</v>
      </c>
      <c r="N198" s="9" t="s">
        <v>151</v>
      </c>
      <c r="O198" s="9" t="s">
        <v>151</v>
      </c>
      <c r="P198" s="20"/>
    </row>
    <row r="199" ht="26.1" customHeight="1" spans="1:16">
      <c r="A199" s="9">
        <v>197</v>
      </c>
      <c r="B199" s="12" t="s">
        <v>439</v>
      </c>
      <c r="C199" s="9">
        <v>120.26269289</v>
      </c>
      <c r="D199" s="9">
        <v>33.28305567</v>
      </c>
      <c r="E199" s="9">
        <v>1</v>
      </c>
      <c r="F199" s="36" t="s">
        <v>166</v>
      </c>
      <c r="G199" s="36" t="s">
        <v>166</v>
      </c>
      <c r="H199" s="9" t="s">
        <v>246</v>
      </c>
      <c r="I199" s="36" t="s">
        <v>169</v>
      </c>
      <c r="J199" s="36" t="s">
        <v>440</v>
      </c>
      <c r="K199" s="36">
        <v>1</v>
      </c>
      <c r="L199" s="36">
        <v>1</v>
      </c>
      <c r="M199" s="9">
        <v>1</v>
      </c>
      <c r="N199" s="9" t="s">
        <v>151</v>
      </c>
      <c r="O199" s="9" t="s">
        <v>151</v>
      </c>
      <c r="P199" s="20"/>
    </row>
    <row r="200" ht="26.1" customHeight="1" spans="1:16">
      <c r="A200" s="9">
        <v>198</v>
      </c>
      <c r="B200" s="12" t="s">
        <v>441</v>
      </c>
      <c r="C200" s="9">
        <v>120.25734334</v>
      </c>
      <c r="D200" s="9">
        <v>33.27907346</v>
      </c>
      <c r="E200" s="9">
        <v>1</v>
      </c>
      <c r="F200" s="36" t="s">
        <v>193</v>
      </c>
      <c r="G200" s="36" t="s">
        <v>193</v>
      </c>
      <c r="H200" s="36" t="s">
        <v>317</v>
      </c>
      <c r="I200" s="36" t="s">
        <v>57</v>
      </c>
      <c r="J200" s="36" t="s">
        <v>442</v>
      </c>
      <c r="K200" s="36">
        <v>1</v>
      </c>
      <c r="L200" s="36">
        <v>1</v>
      </c>
      <c r="M200" s="9">
        <v>1</v>
      </c>
      <c r="N200" s="9" t="s">
        <v>151</v>
      </c>
      <c r="O200" s="9" t="s">
        <v>151</v>
      </c>
      <c r="P200" s="20"/>
    </row>
    <row r="201" ht="26.1" customHeight="1" spans="1:16">
      <c r="A201" s="9">
        <v>199</v>
      </c>
      <c r="B201" s="12" t="s">
        <v>443</v>
      </c>
      <c r="C201" s="9">
        <v>120.25389787</v>
      </c>
      <c r="D201" s="9">
        <v>33.27699799</v>
      </c>
      <c r="E201" s="9">
        <v>1</v>
      </c>
      <c r="F201" s="36" t="s">
        <v>166</v>
      </c>
      <c r="G201" s="36" t="s">
        <v>166</v>
      </c>
      <c r="H201" s="9" t="s">
        <v>246</v>
      </c>
      <c r="I201" s="36" t="s">
        <v>169</v>
      </c>
      <c r="J201" s="36" t="s">
        <v>444</v>
      </c>
      <c r="K201" s="36">
        <v>1</v>
      </c>
      <c r="L201" s="36">
        <v>1</v>
      </c>
      <c r="M201" s="9">
        <v>1</v>
      </c>
      <c r="N201" s="9" t="s">
        <v>151</v>
      </c>
      <c r="O201" s="9" t="s">
        <v>151</v>
      </c>
      <c r="P201" s="20"/>
    </row>
    <row r="202" ht="26.1" customHeight="1" spans="1:16">
      <c r="A202" s="9">
        <v>200</v>
      </c>
      <c r="B202" s="12" t="s">
        <v>445</v>
      </c>
      <c r="C202" s="9">
        <v>120.2629956</v>
      </c>
      <c r="D202" s="9">
        <v>33.27305182</v>
      </c>
      <c r="E202" s="9">
        <v>1</v>
      </c>
      <c r="F202" s="36" t="s">
        <v>166</v>
      </c>
      <c r="G202" s="36" t="s">
        <v>166</v>
      </c>
      <c r="H202" s="9" t="s">
        <v>246</v>
      </c>
      <c r="I202" s="36" t="s">
        <v>57</v>
      </c>
      <c r="J202" s="36" t="s">
        <v>333</v>
      </c>
      <c r="K202" s="36">
        <v>1</v>
      </c>
      <c r="L202" s="36">
        <v>1</v>
      </c>
      <c r="M202" s="9">
        <v>1</v>
      </c>
      <c r="N202" s="9" t="s">
        <v>151</v>
      </c>
      <c r="O202" s="9" t="s">
        <v>151</v>
      </c>
      <c r="P202" s="20"/>
    </row>
    <row r="203" ht="26.1" customHeight="1" spans="1:16">
      <c r="A203" s="9">
        <v>201</v>
      </c>
      <c r="B203" s="12" t="s">
        <v>446</v>
      </c>
      <c r="C203" s="9">
        <v>120.26589647</v>
      </c>
      <c r="D203" s="9">
        <v>33.27542461</v>
      </c>
      <c r="E203" s="9">
        <v>1</v>
      </c>
      <c r="F203" s="36" t="s">
        <v>193</v>
      </c>
      <c r="G203" s="36" t="s">
        <v>193</v>
      </c>
      <c r="H203" s="36" t="s">
        <v>317</v>
      </c>
      <c r="I203" s="36" t="s">
        <v>57</v>
      </c>
      <c r="J203" s="36" t="s">
        <v>442</v>
      </c>
      <c r="K203" s="36">
        <v>1</v>
      </c>
      <c r="L203" s="36">
        <v>1</v>
      </c>
      <c r="M203" s="9">
        <v>1</v>
      </c>
      <c r="N203" s="9" t="s">
        <v>151</v>
      </c>
      <c r="O203" s="9" t="s">
        <v>151</v>
      </c>
      <c r="P203" s="20"/>
    </row>
    <row r="204" ht="26.1" customHeight="1" spans="1:16">
      <c r="A204" s="9">
        <v>202</v>
      </c>
      <c r="B204" s="12" t="s">
        <v>447</v>
      </c>
      <c r="C204" s="9">
        <v>120.26658975</v>
      </c>
      <c r="D204" s="9">
        <v>33.27632731</v>
      </c>
      <c r="E204" s="9">
        <v>1</v>
      </c>
      <c r="F204" s="36" t="s">
        <v>193</v>
      </c>
      <c r="G204" s="36" t="s">
        <v>193</v>
      </c>
      <c r="H204" s="36" t="s">
        <v>317</v>
      </c>
      <c r="I204" s="36" t="s">
        <v>169</v>
      </c>
      <c r="J204" s="36" t="s">
        <v>324</v>
      </c>
      <c r="K204" s="36">
        <v>1</v>
      </c>
      <c r="L204" s="36">
        <v>1</v>
      </c>
      <c r="M204" s="9">
        <v>1</v>
      </c>
      <c r="N204" s="9" t="s">
        <v>151</v>
      </c>
      <c r="O204" s="9" t="s">
        <v>151</v>
      </c>
      <c r="P204" s="20"/>
    </row>
    <row r="205" ht="26.1" customHeight="1" spans="1:16">
      <c r="A205" s="9">
        <v>203</v>
      </c>
      <c r="B205" s="12" t="s">
        <v>448</v>
      </c>
      <c r="C205" s="42">
        <v>120.26225302</v>
      </c>
      <c r="D205" s="9">
        <v>33.26742575</v>
      </c>
      <c r="E205" s="9">
        <v>1</v>
      </c>
      <c r="F205" s="36" t="s">
        <v>166</v>
      </c>
      <c r="G205" s="36" t="s">
        <v>166</v>
      </c>
      <c r="H205" s="9" t="s">
        <v>246</v>
      </c>
      <c r="I205" s="36" t="s">
        <v>169</v>
      </c>
      <c r="J205" s="36" t="s">
        <v>444</v>
      </c>
      <c r="K205" s="36">
        <v>1</v>
      </c>
      <c r="L205" s="36">
        <v>1</v>
      </c>
      <c r="M205" s="9">
        <v>1</v>
      </c>
      <c r="N205" s="9" t="s">
        <v>151</v>
      </c>
      <c r="O205" s="9" t="s">
        <v>151</v>
      </c>
      <c r="P205" s="20"/>
    </row>
    <row r="206" ht="26.1" customHeight="1" spans="1:16">
      <c r="A206" s="9">
        <v>204</v>
      </c>
      <c r="B206" s="12" t="s">
        <v>449</v>
      </c>
      <c r="C206" s="9">
        <v>120.25826238</v>
      </c>
      <c r="D206" s="9">
        <v>33.26426605</v>
      </c>
      <c r="E206" s="9">
        <v>1</v>
      </c>
      <c r="F206" s="36" t="s">
        <v>193</v>
      </c>
      <c r="G206" s="36" t="s">
        <v>193</v>
      </c>
      <c r="H206" s="36" t="s">
        <v>317</v>
      </c>
      <c r="I206" s="36" t="s">
        <v>57</v>
      </c>
      <c r="J206" s="36" t="s">
        <v>333</v>
      </c>
      <c r="K206" s="36">
        <v>1</v>
      </c>
      <c r="L206" s="36">
        <v>1</v>
      </c>
      <c r="M206" s="9">
        <v>1</v>
      </c>
      <c r="N206" s="9" t="s">
        <v>151</v>
      </c>
      <c r="O206" s="9" t="s">
        <v>151</v>
      </c>
      <c r="P206" s="20"/>
    </row>
    <row r="207" ht="26.1" customHeight="1" spans="1:16">
      <c r="A207" s="9">
        <v>205</v>
      </c>
      <c r="B207" s="12" t="s">
        <v>450</v>
      </c>
      <c r="C207" s="9">
        <v>120.24728033</v>
      </c>
      <c r="D207" s="9">
        <v>33.27393363</v>
      </c>
      <c r="E207" s="9">
        <v>1</v>
      </c>
      <c r="F207" s="36" t="s">
        <v>166</v>
      </c>
      <c r="G207" s="36" t="s">
        <v>166</v>
      </c>
      <c r="H207" s="9" t="s">
        <v>246</v>
      </c>
      <c r="I207" s="36" t="s">
        <v>169</v>
      </c>
      <c r="J207" s="36" t="s">
        <v>324</v>
      </c>
      <c r="K207" s="36">
        <v>1</v>
      </c>
      <c r="L207" s="36">
        <v>1</v>
      </c>
      <c r="M207" s="9">
        <v>1</v>
      </c>
      <c r="N207" s="9" t="s">
        <v>151</v>
      </c>
      <c r="O207" s="9" t="s">
        <v>151</v>
      </c>
      <c r="P207" s="20"/>
    </row>
    <row r="208" ht="26.1" customHeight="1" spans="1:16">
      <c r="A208" s="9">
        <v>206</v>
      </c>
      <c r="B208" s="12" t="s">
        <v>451</v>
      </c>
      <c r="C208" s="9">
        <v>120.22573681</v>
      </c>
      <c r="D208" s="9">
        <v>33.30326087</v>
      </c>
      <c r="E208" s="9">
        <v>1</v>
      </c>
      <c r="F208" s="36" t="s">
        <v>193</v>
      </c>
      <c r="G208" s="36" t="s">
        <v>193</v>
      </c>
      <c r="H208" s="36" t="s">
        <v>317</v>
      </c>
      <c r="I208" s="36" t="s">
        <v>169</v>
      </c>
      <c r="J208" s="36" t="s">
        <v>319</v>
      </c>
      <c r="K208" s="9">
        <v>1</v>
      </c>
      <c r="L208" s="9">
        <v>1</v>
      </c>
      <c r="M208" s="9">
        <v>1</v>
      </c>
      <c r="N208" s="9" t="s">
        <v>151</v>
      </c>
      <c r="O208" s="9" t="s">
        <v>151</v>
      </c>
      <c r="P208" s="20"/>
    </row>
    <row r="209" ht="26.1" customHeight="1" spans="1:16">
      <c r="A209" s="9">
        <v>207</v>
      </c>
      <c r="B209" s="12" t="s">
        <v>452</v>
      </c>
      <c r="C209" s="9">
        <v>120.24493151</v>
      </c>
      <c r="D209" s="9">
        <v>33.29968189</v>
      </c>
      <c r="E209" s="9">
        <v>1</v>
      </c>
      <c r="F209" s="36" t="s">
        <v>193</v>
      </c>
      <c r="G209" s="36" t="s">
        <v>193</v>
      </c>
      <c r="H209" s="36" t="s">
        <v>317</v>
      </c>
      <c r="I209" s="36" t="s">
        <v>169</v>
      </c>
      <c r="J209" s="36" t="s">
        <v>319</v>
      </c>
      <c r="K209" s="9">
        <v>1</v>
      </c>
      <c r="L209" s="9">
        <v>1</v>
      </c>
      <c r="M209" s="9">
        <v>1</v>
      </c>
      <c r="N209" s="9" t="s">
        <v>151</v>
      </c>
      <c r="O209" s="9" t="s">
        <v>151</v>
      </c>
      <c r="P209" s="20"/>
    </row>
    <row r="210" ht="26.1" customHeight="1" spans="1:16">
      <c r="A210" s="9">
        <v>208</v>
      </c>
      <c r="B210" s="12" t="s">
        <v>453</v>
      </c>
      <c r="C210" s="9">
        <v>120.24224076</v>
      </c>
      <c r="D210" s="9">
        <v>33.30341939</v>
      </c>
      <c r="E210" s="9">
        <v>1</v>
      </c>
      <c r="F210" s="36" t="s">
        <v>166</v>
      </c>
      <c r="G210" s="36" t="s">
        <v>166</v>
      </c>
      <c r="H210" s="9" t="s">
        <v>246</v>
      </c>
      <c r="I210" s="36" t="s">
        <v>169</v>
      </c>
      <c r="J210" s="36" t="s">
        <v>319</v>
      </c>
      <c r="K210" s="9">
        <v>1</v>
      </c>
      <c r="L210" s="9">
        <v>1</v>
      </c>
      <c r="M210" s="9">
        <v>1</v>
      </c>
      <c r="N210" s="9" t="s">
        <v>151</v>
      </c>
      <c r="O210" s="9" t="s">
        <v>151</v>
      </c>
      <c r="P210" s="20"/>
    </row>
    <row r="211" ht="26.1" customHeight="1" spans="1:16">
      <c r="A211" s="9">
        <v>209</v>
      </c>
      <c r="B211" s="12" t="s">
        <v>454</v>
      </c>
      <c r="C211" s="9">
        <v>120.24186224</v>
      </c>
      <c r="D211" s="9">
        <v>33.30240439</v>
      </c>
      <c r="E211" s="9">
        <v>0</v>
      </c>
      <c r="F211" s="36" t="s">
        <v>147</v>
      </c>
      <c r="G211" s="36" t="s">
        <v>394</v>
      </c>
      <c r="H211" s="36" t="s">
        <v>323</v>
      </c>
      <c r="I211" s="36" t="s">
        <v>169</v>
      </c>
      <c r="J211" s="36" t="s">
        <v>324</v>
      </c>
      <c r="K211" s="9">
        <v>1</v>
      </c>
      <c r="L211" s="9">
        <v>1</v>
      </c>
      <c r="M211" s="9">
        <v>1</v>
      </c>
      <c r="N211" s="9" t="s">
        <v>151</v>
      </c>
      <c r="O211" s="9" t="s">
        <v>151</v>
      </c>
      <c r="P211" s="20"/>
    </row>
    <row r="212" ht="26.1" customHeight="1" spans="1:16">
      <c r="A212" s="9">
        <v>210</v>
      </c>
      <c r="B212" s="12" t="s">
        <v>455</v>
      </c>
      <c r="C212" s="9">
        <v>120.24893615</v>
      </c>
      <c r="D212" s="9">
        <v>33.29401378</v>
      </c>
      <c r="E212" s="9">
        <v>1</v>
      </c>
      <c r="F212" s="36" t="s">
        <v>166</v>
      </c>
      <c r="G212" s="36" t="s">
        <v>166</v>
      </c>
      <c r="H212" s="9" t="s">
        <v>246</v>
      </c>
      <c r="I212" s="12" t="s">
        <v>59</v>
      </c>
      <c r="J212" s="36" t="s">
        <v>319</v>
      </c>
      <c r="K212" s="9">
        <v>1</v>
      </c>
      <c r="L212" s="9">
        <v>2</v>
      </c>
      <c r="M212" s="9">
        <v>1</v>
      </c>
      <c r="N212" s="9" t="s">
        <v>151</v>
      </c>
      <c r="O212" s="9" t="s">
        <v>151</v>
      </c>
      <c r="P212" s="20"/>
    </row>
    <row r="213" ht="26.1" customHeight="1" spans="1:16">
      <c r="A213" s="9">
        <v>211</v>
      </c>
      <c r="B213" s="12" t="s">
        <v>456</v>
      </c>
      <c r="C213" s="9">
        <v>120.25151329</v>
      </c>
      <c r="D213" s="9">
        <v>33.29084996</v>
      </c>
      <c r="E213" s="9">
        <v>1</v>
      </c>
      <c r="F213" s="36" t="s">
        <v>166</v>
      </c>
      <c r="G213" s="36" t="s">
        <v>166</v>
      </c>
      <c r="H213" s="9" t="s">
        <v>246</v>
      </c>
      <c r="I213" s="36" t="s">
        <v>169</v>
      </c>
      <c r="J213" s="36" t="s">
        <v>324</v>
      </c>
      <c r="K213" s="9">
        <v>1</v>
      </c>
      <c r="L213" s="9">
        <v>1</v>
      </c>
      <c r="M213" s="9">
        <v>1</v>
      </c>
      <c r="N213" s="9" t="s">
        <v>151</v>
      </c>
      <c r="O213" s="9" t="s">
        <v>151</v>
      </c>
      <c r="P213" s="20"/>
    </row>
    <row r="214" ht="26.1" customHeight="1" spans="1:16">
      <c r="A214" s="9">
        <v>212</v>
      </c>
      <c r="B214" s="12" t="s">
        <v>457</v>
      </c>
      <c r="C214" s="9">
        <v>120.24384286</v>
      </c>
      <c r="D214" s="9">
        <v>33.28418545</v>
      </c>
      <c r="E214" s="9">
        <v>1</v>
      </c>
      <c r="F214" s="36" t="s">
        <v>193</v>
      </c>
      <c r="G214" s="36" t="s">
        <v>193</v>
      </c>
      <c r="H214" s="36" t="s">
        <v>317</v>
      </c>
      <c r="I214" s="36" t="s">
        <v>169</v>
      </c>
      <c r="J214" s="36" t="s">
        <v>324</v>
      </c>
      <c r="K214" s="9">
        <v>1</v>
      </c>
      <c r="L214" s="9">
        <v>1</v>
      </c>
      <c r="M214" s="9">
        <v>1</v>
      </c>
      <c r="N214" s="9" t="s">
        <v>151</v>
      </c>
      <c r="O214" s="9" t="s">
        <v>151</v>
      </c>
      <c r="P214" s="20"/>
    </row>
    <row r="215" ht="26.1" customHeight="1" spans="1:16">
      <c r="A215" s="9">
        <v>213</v>
      </c>
      <c r="B215" s="12" t="s">
        <v>458</v>
      </c>
      <c r="C215" s="9">
        <v>120.23942096</v>
      </c>
      <c r="D215" s="9">
        <v>33.29055792</v>
      </c>
      <c r="E215" s="9">
        <v>1</v>
      </c>
      <c r="F215" s="36" t="s">
        <v>193</v>
      </c>
      <c r="G215" s="36" t="s">
        <v>193</v>
      </c>
      <c r="H215" s="36" t="s">
        <v>317</v>
      </c>
      <c r="I215" s="36" t="s">
        <v>169</v>
      </c>
      <c r="J215" s="36" t="s">
        <v>324</v>
      </c>
      <c r="K215" s="9">
        <v>1</v>
      </c>
      <c r="L215" s="9">
        <v>1</v>
      </c>
      <c r="M215" s="9">
        <v>1</v>
      </c>
      <c r="N215" s="9" t="s">
        <v>151</v>
      </c>
      <c r="O215" s="9" t="s">
        <v>151</v>
      </c>
      <c r="P215" s="20"/>
    </row>
    <row r="216" ht="26.1" customHeight="1" spans="1:16">
      <c r="A216" s="9">
        <v>214</v>
      </c>
      <c r="B216" s="12" t="s">
        <v>459</v>
      </c>
      <c r="C216" s="9">
        <v>120.23531795</v>
      </c>
      <c r="D216" s="9">
        <v>33.3100478</v>
      </c>
      <c r="E216" s="9">
        <v>1</v>
      </c>
      <c r="F216" s="36" t="s">
        <v>193</v>
      </c>
      <c r="G216" s="36" t="s">
        <v>193</v>
      </c>
      <c r="H216" s="36" t="s">
        <v>317</v>
      </c>
      <c r="I216" s="36" t="s">
        <v>169</v>
      </c>
      <c r="J216" s="36" t="s">
        <v>319</v>
      </c>
      <c r="K216" s="9">
        <v>1</v>
      </c>
      <c r="L216" s="9">
        <v>1</v>
      </c>
      <c r="M216" s="9">
        <v>1</v>
      </c>
      <c r="N216" s="9" t="s">
        <v>151</v>
      </c>
      <c r="O216" s="9" t="s">
        <v>151</v>
      </c>
      <c r="P216" s="20"/>
    </row>
    <row r="217" ht="26.1" customHeight="1" spans="1:16">
      <c r="A217" s="9">
        <v>215</v>
      </c>
      <c r="B217" s="12" t="s">
        <v>460</v>
      </c>
      <c r="C217" s="9">
        <v>120.23913747</v>
      </c>
      <c r="D217" s="9">
        <v>33.30688524</v>
      </c>
      <c r="E217" s="9">
        <v>1</v>
      </c>
      <c r="F217" s="36" t="s">
        <v>193</v>
      </c>
      <c r="G217" s="36" t="s">
        <v>193</v>
      </c>
      <c r="H217" s="36" t="s">
        <v>317</v>
      </c>
      <c r="I217" s="36" t="s">
        <v>57</v>
      </c>
      <c r="J217" s="9" t="s">
        <v>203</v>
      </c>
      <c r="K217" s="9">
        <v>1</v>
      </c>
      <c r="L217" s="9">
        <v>1</v>
      </c>
      <c r="M217" s="9">
        <v>1</v>
      </c>
      <c r="N217" s="9" t="s">
        <v>151</v>
      </c>
      <c r="O217" s="9" t="s">
        <v>151</v>
      </c>
      <c r="P217" s="20"/>
    </row>
    <row r="218" ht="26.1" customHeight="1" spans="1:16">
      <c r="A218" s="9">
        <v>216</v>
      </c>
      <c r="B218" s="15" t="s">
        <v>461</v>
      </c>
      <c r="C218" s="16">
        <v>120.23717643</v>
      </c>
      <c r="D218" s="16">
        <v>33.31212648</v>
      </c>
      <c r="E218" s="16">
        <v>1</v>
      </c>
      <c r="F218" s="43" t="s">
        <v>166</v>
      </c>
      <c r="G218" s="43" t="s">
        <v>166</v>
      </c>
      <c r="H218" s="16" t="s">
        <v>246</v>
      </c>
      <c r="I218" s="43" t="s">
        <v>169</v>
      </c>
      <c r="J218" s="43" t="s">
        <v>324</v>
      </c>
      <c r="K218" s="16">
        <v>1</v>
      </c>
      <c r="L218" s="16">
        <v>1</v>
      </c>
      <c r="M218" s="9">
        <v>1</v>
      </c>
      <c r="N218" s="9" t="s">
        <v>151</v>
      </c>
      <c r="O218" s="9" t="s">
        <v>151</v>
      </c>
      <c r="P218" s="20"/>
    </row>
    <row r="219" ht="26.1" customHeight="1" spans="1:16">
      <c r="A219" s="9">
        <v>217</v>
      </c>
      <c r="B219" s="15" t="s">
        <v>462</v>
      </c>
      <c r="C219" s="16">
        <v>33.31212648</v>
      </c>
      <c r="D219" s="16">
        <v>33.29399321</v>
      </c>
      <c r="E219" s="16">
        <v>1</v>
      </c>
      <c r="F219" s="43" t="s">
        <v>166</v>
      </c>
      <c r="G219" s="43" t="s">
        <v>166</v>
      </c>
      <c r="H219" s="16" t="s">
        <v>246</v>
      </c>
      <c r="I219" s="43" t="s">
        <v>169</v>
      </c>
      <c r="J219" s="43" t="s">
        <v>324</v>
      </c>
      <c r="K219" s="16">
        <v>1</v>
      </c>
      <c r="L219" s="16">
        <v>1</v>
      </c>
      <c r="M219" s="9">
        <v>1</v>
      </c>
      <c r="N219" s="9" t="s">
        <v>151</v>
      </c>
      <c r="O219" s="9" t="s">
        <v>151</v>
      </c>
      <c r="P219" s="20"/>
    </row>
    <row r="220" ht="26.1" customHeight="1" spans="1:16">
      <c r="A220" s="9">
        <v>218</v>
      </c>
      <c r="B220" s="15" t="s">
        <v>463</v>
      </c>
      <c r="C220" s="16">
        <v>120.23508733</v>
      </c>
      <c r="D220" s="16">
        <v>33.29136592</v>
      </c>
      <c r="E220" s="16">
        <v>1</v>
      </c>
      <c r="F220" s="43" t="s">
        <v>166</v>
      </c>
      <c r="G220" s="43" t="s">
        <v>166</v>
      </c>
      <c r="H220" s="16" t="s">
        <v>246</v>
      </c>
      <c r="I220" s="43" t="s">
        <v>57</v>
      </c>
      <c r="J220" s="43" t="s">
        <v>403</v>
      </c>
      <c r="K220" s="16">
        <v>1</v>
      </c>
      <c r="L220" s="16">
        <v>1</v>
      </c>
      <c r="M220" s="9">
        <v>1</v>
      </c>
      <c r="N220" s="9" t="s">
        <v>151</v>
      </c>
      <c r="O220" s="9" t="s">
        <v>151</v>
      </c>
      <c r="P220" s="20"/>
    </row>
    <row r="221" ht="26.1" customHeight="1" spans="1:16">
      <c r="A221" s="9">
        <v>219</v>
      </c>
      <c r="B221" s="12" t="s">
        <v>464</v>
      </c>
      <c r="C221" s="9">
        <v>120.23886668</v>
      </c>
      <c r="D221" s="9">
        <v>33.2873591</v>
      </c>
      <c r="E221" s="9">
        <v>1</v>
      </c>
      <c r="F221" s="36" t="s">
        <v>193</v>
      </c>
      <c r="G221" s="36" t="s">
        <v>193</v>
      </c>
      <c r="H221" s="36" t="s">
        <v>317</v>
      </c>
      <c r="I221" s="36" t="s">
        <v>57</v>
      </c>
      <c r="J221" s="36" t="s">
        <v>403</v>
      </c>
      <c r="K221" s="9">
        <v>1</v>
      </c>
      <c r="L221" s="9">
        <v>1</v>
      </c>
      <c r="M221" s="9">
        <v>1</v>
      </c>
      <c r="N221" s="9" t="s">
        <v>151</v>
      </c>
      <c r="O221" s="9" t="s">
        <v>151</v>
      </c>
      <c r="P221" s="20"/>
    </row>
    <row r="222" s="2" customFormat="1" ht="26.1" customHeight="1" spans="1:16">
      <c r="A222" s="9">
        <v>220</v>
      </c>
      <c r="B222" s="44" t="s">
        <v>465</v>
      </c>
      <c r="C222" s="45" t="s">
        <v>466</v>
      </c>
      <c r="D222" s="44" t="s">
        <v>467</v>
      </c>
      <c r="E222" s="23">
        <v>2</v>
      </c>
      <c r="F222" s="11" t="s">
        <v>166</v>
      </c>
      <c r="G222" s="46" t="s">
        <v>173</v>
      </c>
      <c r="H222" s="46" t="s">
        <v>149</v>
      </c>
      <c r="I222" s="48" t="s">
        <v>169</v>
      </c>
      <c r="J222" s="23" t="s">
        <v>319</v>
      </c>
      <c r="K222" s="23">
        <v>2</v>
      </c>
      <c r="L222" s="23">
        <v>2</v>
      </c>
      <c r="M222" s="9">
        <v>1</v>
      </c>
      <c r="N222" s="9" t="s">
        <v>151</v>
      </c>
      <c r="O222" s="9" t="s">
        <v>151</v>
      </c>
      <c r="P222" s="49"/>
    </row>
    <row r="223" s="2" customFormat="1" ht="26.1" customHeight="1" spans="1:16">
      <c r="A223" s="9">
        <v>221</v>
      </c>
      <c r="B223" s="44" t="s">
        <v>468</v>
      </c>
      <c r="C223" s="23">
        <v>120.209333</v>
      </c>
      <c r="D223" s="23">
        <v>33.305155</v>
      </c>
      <c r="E223" s="23">
        <v>1</v>
      </c>
      <c r="F223" s="11" t="s">
        <v>166</v>
      </c>
      <c r="G223" s="46" t="s">
        <v>173</v>
      </c>
      <c r="H223" s="46" t="s">
        <v>149</v>
      </c>
      <c r="I223" s="48" t="s">
        <v>169</v>
      </c>
      <c r="J223" s="23" t="s">
        <v>155</v>
      </c>
      <c r="K223" s="23">
        <v>1</v>
      </c>
      <c r="L223" s="23">
        <v>1</v>
      </c>
      <c r="M223" s="9">
        <v>1</v>
      </c>
      <c r="N223" s="9" t="s">
        <v>151</v>
      </c>
      <c r="O223" s="9" t="s">
        <v>151</v>
      </c>
      <c r="P223" s="49"/>
    </row>
    <row r="224" s="2" customFormat="1" ht="26.1" customHeight="1" spans="1:16">
      <c r="A224" s="9">
        <v>222</v>
      </c>
      <c r="B224" s="44" t="s">
        <v>469</v>
      </c>
      <c r="C224" s="47">
        <v>120.20927</v>
      </c>
      <c r="D224" s="23">
        <v>33.304723</v>
      </c>
      <c r="E224" s="23">
        <v>1</v>
      </c>
      <c r="F224" s="23" t="s">
        <v>166</v>
      </c>
      <c r="G224" s="46" t="s">
        <v>173</v>
      </c>
      <c r="H224" s="46" t="s">
        <v>149</v>
      </c>
      <c r="I224" s="48" t="s">
        <v>169</v>
      </c>
      <c r="J224" s="23" t="s">
        <v>181</v>
      </c>
      <c r="K224" s="23">
        <v>1</v>
      </c>
      <c r="L224" s="23">
        <v>1</v>
      </c>
      <c r="M224" s="9">
        <v>1</v>
      </c>
      <c r="N224" s="9" t="s">
        <v>151</v>
      </c>
      <c r="O224" s="9" t="s">
        <v>151</v>
      </c>
      <c r="P224" s="49"/>
    </row>
    <row r="225" s="2" customFormat="1" ht="26.1" customHeight="1" spans="1:16">
      <c r="A225" s="9">
        <v>223</v>
      </c>
      <c r="B225" s="44" t="s">
        <v>470</v>
      </c>
      <c r="C225" s="44" t="s">
        <v>471</v>
      </c>
      <c r="D225" s="44" t="s">
        <v>472</v>
      </c>
      <c r="E225" s="23">
        <v>4</v>
      </c>
      <c r="F225" s="23" t="s">
        <v>166</v>
      </c>
      <c r="G225" s="46" t="s">
        <v>173</v>
      </c>
      <c r="H225" s="46" t="s">
        <v>149</v>
      </c>
      <c r="I225" s="48" t="s">
        <v>169</v>
      </c>
      <c r="J225" s="23" t="s">
        <v>473</v>
      </c>
      <c r="K225" s="23">
        <v>4</v>
      </c>
      <c r="L225" s="23">
        <v>4</v>
      </c>
      <c r="M225" s="9">
        <v>1</v>
      </c>
      <c r="N225" s="9" t="s">
        <v>151</v>
      </c>
      <c r="O225" s="9" t="s">
        <v>151</v>
      </c>
      <c r="P225" s="49"/>
    </row>
    <row r="226" s="2" customFormat="1" ht="26.1" customHeight="1" spans="1:16">
      <c r="A226" s="9">
        <v>224</v>
      </c>
      <c r="B226" s="44" t="s">
        <v>474</v>
      </c>
      <c r="C226" s="44" t="s">
        <v>475</v>
      </c>
      <c r="D226" s="44" t="s">
        <v>476</v>
      </c>
      <c r="E226" s="23">
        <v>4</v>
      </c>
      <c r="F226" s="23" t="s">
        <v>166</v>
      </c>
      <c r="G226" s="46" t="s">
        <v>173</v>
      </c>
      <c r="H226" s="46" t="s">
        <v>149</v>
      </c>
      <c r="I226" s="48" t="s">
        <v>169</v>
      </c>
      <c r="J226" s="23" t="s">
        <v>473</v>
      </c>
      <c r="K226" s="23">
        <v>4</v>
      </c>
      <c r="L226" s="23">
        <v>4</v>
      </c>
      <c r="M226" s="9">
        <v>1</v>
      </c>
      <c r="N226" s="9" t="s">
        <v>151</v>
      </c>
      <c r="O226" s="9" t="s">
        <v>151</v>
      </c>
      <c r="P226" s="49"/>
    </row>
    <row r="227" s="2" customFormat="1" ht="26.1" customHeight="1" spans="1:16">
      <c r="A227" s="9">
        <v>225</v>
      </c>
      <c r="B227" s="44" t="s">
        <v>477</v>
      </c>
      <c r="C227" s="44" t="s">
        <v>478</v>
      </c>
      <c r="D227" s="44" t="s">
        <v>479</v>
      </c>
      <c r="E227" s="23">
        <v>4</v>
      </c>
      <c r="F227" s="23" t="s">
        <v>166</v>
      </c>
      <c r="G227" s="46" t="s">
        <v>173</v>
      </c>
      <c r="H227" s="46" t="s">
        <v>149</v>
      </c>
      <c r="I227" s="48" t="s">
        <v>169</v>
      </c>
      <c r="J227" s="23" t="s">
        <v>473</v>
      </c>
      <c r="K227" s="23">
        <v>4</v>
      </c>
      <c r="L227" s="23">
        <v>4</v>
      </c>
      <c r="M227" s="9">
        <v>1</v>
      </c>
      <c r="N227" s="9" t="s">
        <v>151</v>
      </c>
      <c r="O227" s="9" t="s">
        <v>151</v>
      </c>
      <c r="P227" s="49"/>
    </row>
    <row r="228" s="2" customFormat="1" ht="26.1" customHeight="1" spans="1:16">
      <c r="A228" s="9">
        <v>226</v>
      </c>
      <c r="B228" s="44" t="s">
        <v>480</v>
      </c>
      <c r="C228" s="44" t="s">
        <v>481</v>
      </c>
      <c r="D228" s="45" t="s">
        <v>482</v>
      </c>
      <c r="E228" s="23">
        <v>4</v>
      </c>
      <c r="F228" s="23" t="s">
        <v>166</v>
      </c>
      <c r="G228" s="46" t="s">
        <v>173</v>
      </c>
      <c r="H228" s="46" t="s">
        <v>149</v>
      </c>
      <c r="I228" s="48" t="s">
        <v>169</v>
      </c>
      <c r="J228" s="23" t="s">
        <v>473</v>
      </c>
      <c r="K228" s="23">
        <v>4</v>
      </c>
      <c r="L228" s="23">
        <v>4</v>
      </c>
      <c r="M228" s="9">
        <v>1</v>
      </c>
      <c r="N228" s="9" t="s">
        <v>151</v>
      </c>
      <c r="O228" s="9" t="s">
        <v>151</v>
      </c>
      <c r="P228" s="49"/>
    </row>
    <row r="229" s="2" customFormat="1" ht="26.1" customHeight="1" spans="1:16">
      <c r="A229" s="9">
        <v>227</v>
      </c>
      <c r="B229" s="44" t="s">
        <v>483</v>
      </c>
      <c r="C229" s="44" t="s">
        <v>484</v>
      </c>
      <c r="D229" s="44" t="s">
        <v>485</v>
      </c>
      <c r="E229" s="23">
        <v>2</v>
      </c>
      <c r="F229" s="23" t="s">
        <v>166</v>
      </c>
      <c r="G229" s="46" t="s">
        <v>173</v>
      </c>
      <c r="H229" s="46" t="s">
        <v>149</v>
      </c>
      <c r="I229" s="48" t="s">
        <v>169</v>
      </c>
      <c r="J229" s="23" t="s">
        <v>324</v>
      </c>
      <c r="K229" s="23">
        <v>2</v>
      </c>
      <c r="L229" s="23">
        <v>2</v>
      </c>
      <c r="M229" s="9">
        <v>1</v>
      </c>
      <c r="N229" s="9" t="s">
        <v>151</v>
      </c>
      <c r="O229" s="9" t="s">
        <v>151</v>
      </c>
      <c r="P229" s="49"/>
    </row>
    <row r="230" s="2" customFormat="1" ht="26.1" customHeight="1" spans="1:16">
      <c r="A230" s="9">
        <v>228</v>
      </c>
      <c r="B230" s="44" t="s">
        <v>486</v>
      </c>
      <c r="C230" s="44" t="s">
        <v>487</v>
      </c>
      <c r="D230" s="44" t="s">
        <v>488</v>
      </c>
      <c r="E230" s="23">
        <v>4</v>
      </c>
      <c r="F230" s="23" t="s">
        <v>166</v>
      </c>
      <c r="G230" s="46" t="s">
        <v>173</v>
      </c>
      <c r="H230" s="46" t="s">
        <v>149</v>
      </c>
      <c r="I230" s="48" t="s">
        <v>169</v>
      </c>
      <c r="J230" s="23" t="s">
        <v>473</v>
      </c>
      <c r="K230" s="23">
        <v>4</v>
      </c>
      <c r="L230" s="23">
        <v>4</v>
      </c>
      <c r="M230" s="9">
        <v>1</v>
      </c>
      <c r="N230" s="9" t="s">
        <v>151</v>
      </c>
      <c r="O230" s="9" t="s">
        <v>151</v>
      </c>
      <c r="P230" s="49"/>
    </row>
    <row r="231" s="2" customFormat="1" ht="26.1" customHeight="1" spans="1:16">
      <c r="A231" s="9">
        <v>229</v>
      </c>
      <c r="B231" s="44" t="s">
        <v>489</v>
      </c>
      <c r="C231" s="23">
        <v>120.198639</v>
      </c>
      <c r="D231" s="47">
        <v>33.31018</v>
      </c>
      <c r="E231" s="23">
        <v>1</v>
      </c>
      <c r="F231" s="23" t="s">
        <v>166</v>
      </c>
      <c r="G231" s="46" t="s">
        <v>173</v>
      </c>
      <c r="H231" s="46" t="s">
        <v>149</v>
      </c>
      <c r="I231" s="48" t="s">
        <v>169</v>
      </c>
      <c r="J231" s="23" t="s">
        <v>155</v>
      </c>
      <c r="K231" s="23">
        <v>1</v>
      </c>
      <c r="L231" s="23">
        <v>1</v>
      </c>
      <c r="M231" s="9">
        <v>1</v>
      </c>
      <c r="N231" s="9" t="s">
        <v>151</v>
      </c>
      <c r="O231" s="9" t="s">
        <v>151</v>
      </c>
      <c r="P231" s="49"/>
    </row>
    <row r="232" s="2" customFormat="1" ht="26.1" customHeight="1" spans="1:16">
      <c r="A232" s="9">
        <v>230</v>
      </c>
      <c r="B232" s="44" t="s">
        <v>490</v>
      </c>
      <c r="C232" s="44" t="s">
        <v>491</v>
      </c>
      <c r="D232" s="44" t="s">
        <v>492</v>
      </c>
      <c r="E232" s="23">
        <v>2</v>
      </c>
      <c r="F232" s="23" t="s">
        <v>166</v>
      </c>
      <c r="G232" s="46" t="s">
        <v>173</v>
      </c>
      <c r="H232" s="46" t="s">
        <v>149</v>
      </c>
      <c r="I232" s="48" t="s">
        <v>169</v>
      </c>
      <c r="J232" s="23" t="s">
        <v>319</v>
      </c>
      <c r="K232" s="23">
        <v>2</v>
      </c>
      <c r="L232" s="23">
        <v>2</v>
      </c>
      <c r="M232" s="9">
        <v>1</v>
      </c>
      <c r="N232" s="9" t="s">
        <v>151</v>
      </c>
      <c r="O232" s="9" t="s">
        <v>151</v>
      </c>
      <c r="P232" s="49"/>
    </row>
    <row r="233" s="2" customFormat="1" ht="26.1" customHeight="1" spans="1:16">
      <c r="A233" s="9">
        <v>231</v>
      </c>
      <c r="B233" s="44" t="s">
        <v>493</v>
      </c>
      <c r="C233" s="44" t="s">
        <v>494</v>
      </c>
      <c r="D233" s="44" t="s">
        <v>495</v>
      </c>
      <c r="E233" s="23">
        <v>2</v>
      </c>
      <c r="F233" s="23" t="s">
        <v>166</v>
      </c>
      <c r="G233" s="46" t="s">
        <v>173</v>
      </c>
      <c r="H233" s="46" t="s">
        <v>149</v>
      </c>
      <c r="I233" s="48" t="s">
        <v>169</v>
      </c>
      <c r="J233" s="23" t="s">
        <v>359</v>
      </c>
      <c r="K233" s="23">
        <v>2</v>
      </c>
      <c r="L233" s="23">
        <v>2</v>
      </c>
      <c r="M233" s="9">
        <v>1</v>
      </c>
      <c r="N233" s="9" t="s">
        <v>151</v>
      </c>
      <c r="O233" s="9" t="s">
        <v>151</v>
      </c>
      <c r="P233" s="49"/>
    </row>
    <row r="234" s="2" customFormat="1" ht="26.1" customHeight="1" spans="1:16">
      <c r="A234" s="9">
        <v>232</v>
      </c>
      <c r="B234" s="44" t="s">
        <v>496</v>
      </c>
      <c r="C234" s="44" t="s">
        <v>497</v>
      </c>
      <c r="D234" s="44" t="s">
        <v>498</v>
      </c>
      <c r="E234" s="23">
        <v>3</v>
      </c>
      <c r="F234" s="23" t="s">
        <v>166</v>
      </c>
      <c r="G234" s="46" t="s">
        <v>173</v>
      </c>
      <c r="H234" s="46" t="s">
        <v>149</v>
      </c>
      <c r="I234" s="48" t="s">
        <v>169</v>
      </c>
      <c r="J234" s="23" t="s">
        <v>499</v>
      </c>
      <c r="K234" s="23">
        <v>3</v>
      </c>
      <c r="L234" s="23">
        <v>3</v>
      </c>
      <c r="M234" s="9">
        <v>1</v>
      </c>
      <c r="N234" s="9" t="s">
        <v>151</v>
      </c>
      <c r="O234" s="9" t="s">
        <v>151</v>
      </c>
      <c r="P234" s="49"/>
    </row>
    <row r="235" s="2" customFormat="1" ht="26.1" customHeight="1" spans="1:16">
      <c r="A235" s="9">
        <v>233</v>
      </c>
      <c r="B235" s="44" t="s">
        <v>500</v>
      </c>
      <c r="C235" s="44" t="s">
        <v>501</v>
      </c>
      <c r="D235" s="44" t="s">
        <v>502</v>
      </c>
      <c r="E235" s="23">
        <v>3</v>
      </c>
      <c r="F235" s="23" t="s">
        <v>166</v>
      </c>
      <c r="G235" s="46" t="s">
        <v>173</v>
      </c>
      <c r="H235" s="46" t="s">
        <v>149</v>
      </c>
      <c r="I235" s="48" t="s">
        <v>169</v>
      </c>
      <c r="J235" s="23" t="s">
        <v>442</v>
      </c>
      <c r="K235" s="23">
        <v>3</v>
      </c>
      <c r="L235" s="23">
        <v>3</v>
      </c>
      <c r="M235" s="9">
        <v>1</v>
      </c>
      <c r="N235" s="9" t="s">
        <v>151</v>
      </c>
      <c r="O235" s="9" t="s">
        <v>151</v>
      </c>
      <c r="P235" s="49"/>
    </row>
    <row r="236" s="2" customFormat="1" ht="26.1" customHeight="1" spans="1:16">
      <c r="A236" s="9">
        <v>234</v>
      </c>
      <c r="B236" s="44" t="s">
        <v>503</v>
      </c>
      <c r="C236" s="44" t="s">
        <v>504</v>
      </c>
      <c r="D236" s="44" t="s">
        <v>505</v>
      </c>
      <c r="E236" s="23">
        <v>4</v>
      </c>
      <c r="F236" s="23" t="s">
        <v>166</v>
      </c>
      <c r="G236" s="46" t="s">
        <v>173</v>
      </c>
      <c r="H236" s="46" t="s">
        <v>149</v>
      </c>
      <c r="I236" s="48" t="s">
        <v>169</v>
      </c>
      <c r="J236" s="23" t="s">
        <v>473</v>
      </c>
      <c r="K236" s="23">
        <v>4</v>
      </c>
      <c r="L236" s="23">
        <v>4</v>
      </c>
      <c r="M236" s="9">
        <v>1</v>
      </c>
      <c r="N236" s="9" t="s">
        <v>151</v>
      </c>
      <c r="O236" s="9" t="s">
        <v>151</v>
      </c>
      <c r="P236" s="49"/>
    </row>
    <row r="237" s="2" customFormat="1" ht="26.1" customHeight="1" spans="1:16">
      <c r="A237" s="9">
        <v>235</v>
      </c>
      <c r="B237" s="44" t="s">
        <v>506</v>
      </c>
      <c r="C237" s="44" t="s">
        <v>507</v>
      </c>
      <c r="D237" s="44" t="s">
        <v>508</v>
      </c>
      <c r="E237" s="23">
        <v>2</v>
      </c>
      <c r="F237" s="23" t="s">
        <v>166</v>
      </c>
      <c r="G237" s="46" t="s">
        <v>173</v>
      </c>
      <c r="H237" s="46" t="s">
        <v>149</v>
      </c>
      <c r="I237" s="48" t="s">
        <v>169</v>
      </c>
      <c r="J237" s="23" t="s">
        <v>324</v>
      </c>
      <c r="K237" s="23">
        <v>2</v>
      </c>
      <c r="L237" s="23">
        <v>2</v>
      </c>
      <c r="M237" s="9">
        <v>1</v>
      </c>
      <c r="N237" s="9" t="s">
        <v>151</v>
      </c>
      <c r="O237" s="9" t="s">
        <v>151</v>
      </c>
      <c r="P237" s="49"/>
    </row>
    <row r="238" s="2" customFormat="1" ht="26.1" customHeight="1" spans="1:16">
      <c r="A238" s="9">
        <v>236</v>
      </c>
      <c r="B238" s="44" t="s">
        <v>509</v>
      </c>
      <c r="C238" s="44" t="s">
        <v>510</v>
      </c>
      <c r="D238" s="44" t="s">
        <v>511</v>
      </c>
      <c r="E238" s="23">
        <v>4</v>
      </c>
      <c r="F238" s="23" t="s">
        <v>166</v>
      </c>
      <c r="G238" s="46" t="s">
        <v>173</v>
      </c>
      <c r="H238" s="46" t="s">
        <v>149</v>
      </c>
      <c r="I238" s="48" t="s">
        <v>169</v>
      </c>
      <c r="J238" s="23" t="s">
        <v>473</v>
      </c>
      <c r="K238" s="23">
        <v>4</v>
      </c>
      <c r="L238" s="23">
        <v>4</v>
      </c>
      <c r="M238" s="9">
        <v>1</v>
      </c>
      <c r="N238" s="9" t="s">
        <v>151</v>
      </c>
      <c r="O238" s="9" t="s">
        <v>151</v>
      </c>
      <c r="P238" s="49"/>
    </row>
    <row r="239" s="2" customFormat="1" ht="26.1" customHeight="1" spans="1:16">
      <c r="A239" s="9">
        <v>237</v>
      </c>
      <c r="B239" s="44" t="s">
        <v>512</v>
      </c>
      <c r="C239" s="44" t="s">
        <v>513</v>
      </c>
      <c r="D239" s="44" t="s">
        <v>514</v>
      </c>
      <c r="E239" s="23">
        <v>4</v>
      </c>
      <c r="F239" s="23" t="s">
        <v>166</v>
      </c>
      <c r="G239" s="46" t="s">
        <v>173</v>
      </c>
      <c r="H239" s="46" t="s">
        <v>149</v>
      </c>
      <c r="I239" s="48" t="s">
        <v>169</v>
      </c>
      <c r="J239" s="23" t="s">
        <v>473</v>
      </c>
      <c r="K239" s="23">
        <v>4</v>
      </c>
      <c r="L239" s="23">
        <v>4</v>
      </c>
      <c r="M239" s="9">
        <v>1</v>
      </c>
      <c r="N239" s="9" t="s">
        <v>151</v>
      </c>
      <c r="O239" s="9" t="s">
        <v>151</v>
      </c>
      <c r="P239" s="49"/>
    </row>
    <row r="240" s="2" customFormat="1" ht="26.1" customHeight="1" spans="1:16">
      <c r="A240" s="9">
        <v>238</v>
      </c>
      <c r="B240" s="44" t="s">
        <v>515</v>
      </c>
      <c r="C240" s="44" t="s">
        <v>516</v>
      </c>
      <c r="D240" s="44" t="s">
        <v>517</v>
      </c>
      <c r="E240" s="23">
        <v>4</v>
      </c>
      <c r="F240" s="23" t="s">
        <v>166</v>
      </c>
      <c r="G240" s="46" t="s">
        <v>173</v>
      </c>
      <c r="H240" s="46" t="s">
        <v>149</v>
      </c>
      <c r="I240" s="48" t="s">
        <v>169</v>
      </c>
      <c r="J240" s="23" t="s">
        <v>473</v>
      </c>
      <c r="K240" s="23">
        <v>4</v>
      </c>
      <c r="L240" s="23">
        <v>4</v>
      </c>
      <c r="M240" s="9">
        <v>1</v>
      </c>
      <c r="N240" s="9" t="s">
        <v>151</v>
      </c>
      <c r="O240" s="9" t="s">
        <v>151</v>
      </c>
      <c r="P240" s="49"/>
    </row>
    <row r="241" s="2" customFormat="1" ht="26.1" customHeight="1" spans="1:16">
      <c r="A241" s="9">
        <v>239</v>
      </c>
      <c r="B241" s="44" t="s">
        <v>518</v>
      </c>
      <c r="C241" s="44" t="s">
        <v>519</v>
      </c>
      <c r="D241" s="44" t="s">
        <v>520</v>
      </c>
      <c r="E241" s="23">
        <v>3</v>
      </c>
      <c r="F241" s="23" t="s">
        <v>166</v>
      </c>
      <c r="G241" s="46" t="s">
        <v>173</v>
      </c>
      <c r="H241" s="46" t="s">
        <v>149</v>
      </c>
      <c r="I241" s="48" t="s">
        <v>169</v>
      </c>
      <c r="J241" s="23" t="s">
        <v>442</v>
      </c>
      <c r="K241" s="23">
        <v>3</v>
      </c>
      <c r="L241" s="23">
        <v>3</v>
      </c>
      <c r="M241" s="9">
        <v>1</v>
      </c>
      <c r="N241" s="9" t="s">
        <v>151</v>
      </c>
      <c r="O241" s="9" t="s">
        <v>151</v>
      </c>
      <c r="P241" s="49"/>
    </row>
    <row r="242" s="2" customFormat="1" ht="26.1" customHeight="1" spans="1:16">
      <c r="A242" s="9">
        <v>240</v>
      </c>
      <c r="B242" s="44" t="s">
        <v>521</v>
      </c>
      <c r="C242" s="44" t="s">
        <v>522</v>
      </c>
      <c r="D242" s="44" t="s">
        <v>523</v>
      </c>
      <c r="E242" s="23">
        <v>4</v>
      </c>
      <c r="F242" s="23" t="s">
        <v>166</v>
      </c>
      <c r="G242" s="46" t="s">
        <v>173</v>
      </c>
      <c r="H242" s="46" t="s">
        <v>149</v>
      </c>
      <c r="I242" s="48" t="s">
        <v>169</v>
      </c>
      <c r="J242" s="23" t="s">
        <v>473</v>
      </c>
      <c r="K242" s="23">
        <v>4</v>
      </c>
      <c r="L242" s="23">
        <v>4</v>
      </c>
      <c r="M242" s="9">
        <v>1</v>
      </c>
      <c r="N242" s="9" t="s">
        <v>151</v>
      </c>
      <c r="O242" s="9" t="s">
        <v>151</v>
      </c>
      <c r="P242" s="49"/>
    </row>
    <row r="243" s="2" customFormat="1" ht="26.1" customHeight="1" spans="1:16">
      <c r="A243" s="9">
        <v>241</v>
      </c>
      <c r="B243" s="44" t="s">
        <v>524</v>
      </c>
      <c r="C243" s="44" t="s">
        <v>525</v>
      </c>
      <c r="D243" s="44" t="s">
        <v>526</v>
      </c>
      <c r="E243" s="23">
        <v>4</v>
      </c>
      <c r="F243" s="23" t="s">
        <v>166</v>
      </c>
      <c r="G243" s="46" t="s">
        <v>173</v>
      </c>
      <c r="H243" s="46" t="s">
        <v>149</v>
      </c>
      <c r="I243" s="48" t="s">
        <v>169</v>
      </c>
      <c r="J243" s="23" t="s">
        <v>473</v>
      </c>
      <c r="K243" s="23">
        <v>4</v>
      </c>
      <c r="L243" s="23">
        <v>4</v>
      </c>
      <c r="M243" s="9">
        <v>1</v>
      </c>
      <c r="N243" s="9" t="s">
        <v>151</v>
      </c>
      <c r="O243" s="9" t="s">
        <v>151</v>
      </c>
      <c r="P243" s="49"/>
    </row>
    <row r="244" s="2" customFormat="1" ht="26.1" customHeight="1" spans="1:16">
      <c r="A244" s="9">
        <v>242</v>
      </c>
      <c r="B244" s="44" t="s">
        <v>527</v>
      </c>
      <c r="C244" s="44" t="s">
        <v>528</v>
      </c>
      <c r="D244" s="44" t="s">
        <v>529</v>
      </c>
      <c r="E244" s="23">
        <v>4</v>
      </c>
      <c r="F244" s="23" t="s">
        <v>166</v>
      </c>
      <c r="G244" s="46" t="s">
        <v>173</v>
      </c>
      <c r="H244" s="46" t="s">
        <v>149</v>
      </c>
      <c r="I244" s="48" t="s">
        <v>169</v>
      </c>
      <c r="J244" s="23" t="s">
        <v>473</v>
      </c>
      <c r="K244" s="23">
        <v>4</v>
      </c>
      <c r="L244" s="23">
        <v>4</v>
      </c>
      <c r="M244" s="9">
        <v>1</v>
      </c>
      <c r="N244" s="9" t="s">
        <v>151</v>
      </c>
      <c r="O244" s="9" t="s">
        <v>151</v>
      </c>
      <c r="P244" s="49"/>
    </row>
    <row r="245" s="2" customFormat="1" ht="26.1" customHeight="1" spans="1:16">
      <c r="A245" s="9">
        <v>243</v>
      </c>
      <c r="B245" s="44" t="s">
        <v>530</v>
      </c>
      <c r="C245" s="44" t="s">
        <v>531</v>
      </c>
      <c r="D245" s="44" t="s">
        <v>532</v>
      </c>
      <c r="E245" s="23">
        <v>3</v>
      </c>
      <c r="F245" s="23" t="s">
        <v>166</v>
      </c>
      <c r="G245" s="46" t="s">
        <v>173</v>
      </c>
      <c r="H245" s="46" t="s">
        <v>149</v>
      </c>
      <c r="I245" s="48" t="s">
        <v>169</v>
      </c>
      <c r="J245" s="23" t="s">
        <v>203</v>
      </c>
      <c r="K245" s="23">
        <v>3</v>
      </c>
      <c r="L245" s="23">
        <v>3</v>
      </c>
      <c r="M245" s="9">
        <v>1</v>
      </c>
      <c r="N245" s="9" t="s">
        <v>151</v>
      </c>
      <c r="O245" s="9" t="s">
        <v>151</v>
      </c>
      <c r="P245" s="49"/>
    </row>
    <row r="246" s="2" customFormat="1" ht="26.1" customHeight="1" spans="1:16">
      <c r="A246" s="9">
        <v>244</v>
      </c>
      <c r="B246" s="44" t="s">
        <v>533</v>
      </c>
      <c r="C246" s="44" t="s">
        <v>534</v>
      </c>
      <c r="D246" s="44" t="s">
        <v>535</v>
      </c>
      <c r="E246" s="23">
        <v>2</v>
      </c>
      <c r="F246" s="23" t="s">
        <v>166</v>
      </c>
      <c r="G246" s="46" t="s">
        <v>173</v>
      </c>
      <c r="H246" s="46" t="s">
        <v>149</v>
      </c>
      <c r="I246" s="48" t="s">
        <v>169</v>
      </c>
      <c r="J246" s="23" t="s">
        <v>536</v>
      </c>
      <c r="K246" s="23">
        <v>2</v>
      </c>
      <c r="L246" s="23">
        <v>2</v>
      </c>
      <c r="M246" s="9">
        <v>1</v>
      </c>
      <c r="N246" s="9" t="s">
        <v>151</v>
      </c>
      <c r="O246" s="9" t="s">
        <v>151</v>
      </c>
      <c r="P246" s="49"/>
    </row>
    <row r="247" s="2" customFormat="1" ht="26.1" customHeight="1" spans="1:16">
      <c r="A247" s="9">
        <v>245</v>
      </c>
      <c r="B247" s="44" t="s">
        <v>537</v>
      </c>
      <c r="C247" s="44" t="s">
        <v>538</v>
      </c>
      <c r="D247" s="44" t="s">
        <v>539</v>
      </c>
      <c r="E247" s="23">
        <v>4</v>
      </c>
      <c r="F247" s="23" t="s">
        <v>166</v>
      </c>
      <c r="G247" s="46" t="s">
        <v>173</v>
      </c>
      <c r="H247" s="46" t="s">
        <v>149</v>
      </c>
      <c r="I247" s="48" t="s">
        <v>169</v>
      </c>
      <c r="J247" s="23" t="s">
        <v>473</v>
      </c>
      <c r="K247" s="23">
        <v>4</v>
      </c>
      <c r="L247" s="23">
        <v>4</v>
      </c>
      <c r="M247" s="9">
        <v>1</v>
      </c>
      <c r="N247" s="9" t="s">
        <v>151</v>
      </c>
      <c r="O247" s="9" t="s">
        <v>151</v>
      </c>
      <c r="P247" s="49"/>
    </row>
    <row r="248" s="2" customFormat="1" ht="26.1" customHeight="1" spans="1:16">
      <c r="A248" s="9">
        <v>246</v>
      </c>
      <c r="B248" s="44" t="s">
        <v>540</v>
      </c>
      <c r="C248" s="44" t="s">
        <v>541</v>
      </c>
      <c r="D248" s="44" t="s">
        <v>542</v>
      </c>
      <c r="E248" s="23">
        <v>4</v>
      </c>
      <c r="F248" s="23" t="s">
        <v>166</v>
      </c>
      <c r="G248" s="46" t="s">
        <v>173</v>
      </c>
      <c r="H248" s="46" t="s">
        <v>149</v>
      </c>
      <c r="I248" s="48" t="s">
        <v>169</v>
      </c>
      <c r="J248" s="23" t="s">
        <v>473</v>
      </c>
      <c r="K248" s="23">
        <v>4</v>
      </c>
      <c r="L248" s="23">
        <v>4</v>
      </c>
      <c r="M248" s="9">
        <v>1</v>
      </c>
      <c r="N248" s="9" t="s">
        <v>151</v>
      </c>
      <c r="O248" s="9" t="s">
        <v>151</v>
      </c>
      <c r="P248" s="49"/>
    </row>
    <row r="249" s="2" customFormat="1" ht="26.1" customHeight="1" spans="1:16">
      <c r="A249" s="9">
        <v>247</v>
      </c>
      <c r="B249" s="44" t="s">
        <v>543</v>
      </c>
      <c r="C249" s="44" t="s">
        <v>544</v>
      </c>
      <c r="D249" s="44" t="s">
        <v>545</v>
      </c>
      <c r="E249" s="23">
        <v>4</v>
      </c>
      <c r="F249" s="23" t="s">
        <v>166</v>
      </c>
      <c r="G249" s="46" t="s">
        <v>173</v>
      </c>
      <c r="H249" s="46" t="s">
        <v>149</v>
      </c>
      <c r="I249" s="48" t="s">
        <v>169</v>
      </c>
      <c r="J249" s="23" t="s">
        <v>473</v>
      </c>
      <c r="K249" s="23">
        <v>4</v>
      </c>
      <c r="L249" s="23">
        <v>4</v>
      </c>
      <c r="M249" s="9">
        <v>1</v>
      </c>
      <c r="N249" s="9" t="s">
        <v>151</v>
      </c>
      <c r="O249" s="9" t="s">
        <v>151</v>
      </c>
      <c r="P249" s="49"/>
    </row>
    <row r="250" s="2" customFormat="1" ht="26.1" customHeight="1" spans="1:16">
      <c r="A250" s="9">
        <v>248</v>
      </c>
      <c r="B250" s="44" t="s">
        <v>546</v>
      </c>
      <c r="C250" s="44" t="s">
        <v>547</v>
      </c>
      <c r="D250" s="44" t="s">
        <v>548</v>
      </c>
      <c r="E250" s="23">
        <v>4</v>
      </c>
      <c r="F250" s="23" t="s">
        <v>166</v>
      </c>
      <c r="G250" s="46" t="s">
        <v>173</v>
      </c>
      <c r="H250" s="46" t="s">
        <v>149</v>
      </c>
      <c r="I250" s="48" t="s">
        <v>169</v>
      </c>
      <c r="J250" s="23" t="s">
        <v>473</v>
      </c>
      <c r="K250" s="23">
        <v>4</v>
      </c>
      <c r="L250" s="23">
        <v>4</v>
      </c>
      <c r="M250" s="9">
        <v>1</v>
      </c>
      <c r="N250" s="9" t="s">
        <v>151</v>
      </c>
      <c r="O250" s="9" t="s">
        <v>151</v>
      </c>
      <c r="P250" s="49"/>
    </row>
    <row r="251" s="2" customFormat="1" ht="26.1" customHeight="1" spans="1:16">
      <c r="A251" s="9">
        <v>249</v>
      </c>
      <c r="B251" s="44" t="s">
        <v>549</v>
      </c>
      <c r="C251" s="44" t="s">
        <v>550</v>
      </c>
      <c r="D251" s="44" t="s">
        <v>551</v>
      </c>
      <c r="E251" s="23">
        <v>4</v>
      </c>
      <c r="F251" s="23" t="s">
        <v>166</v>
      </c>
      <c r="G251" s="46" t="s">
        <v>173</v>
      </c>
      <c r="H251" s="46" t="s">
        <v>149</v>
      </c>
      <c r="I251" s="48" t="s">
        <v>169</v>
      </c>
      <c r="J251" s="23" t="s">
        <v>473</v>
      </c>
      <c r="K251" s="23">
        <v>4</v>
      </c>
      <c r="L251" s="23">
        <v>4</v>
      </c>
      <c r="M251" s="9">
        <v>1</v>
      </c>
      <c r="N251" s="9" t="s">
        <v>151</v>
      </c>
      <c r="O251" s="9" t="s">
        <v>151</v>
      </c>
      <c r="P251" s="49"/>
    </row>
    <row r="252" s="2" customFormat="1" ht="26.1" customHeight="1" spans="1:16">
      <c r="A252" s="9">
        <v>250</v>
      </c>
      <c r="B252" s="44" t="s">
        <v>552</v>
      </c>
      <c r="C252" s="23">
        <v>120.18234</v>
      </c>
      <c r="D252" s="23">
        <v>33.304438</v>
      </c>
      <c r="E252" s="23">
        <v>1</v>
      </c>
      <c r="F252" s="23" t="s">
        <v>166</v>
      </c>
      <c r="G252" s="46" t="s">
        <v>173</v>
      </c>
      <c r="H252" s="46" t="s">
        <v>149</v>
      </c>
      <c r="I252" s="48" t="s">
        <v>169</v>
      </c>
      <c r="J252" s="23" t="s">
        <v>163</v>
      </c>
      <c r="K252" s="23">
        <v>1</v>
      </c>
      <c r="L252" s="23">
        <v>1</v>
      </c>
      <c r="M252" s="9">
        <v>1</v>
      </c>
      <c r="N252" s="9" t="s">
        <v>151</v>
      </c>
      <c r="O252" s="9" t="s">
        <v>151</v>
      </c>
      <c r="P252" s="49"/>
    </row>
    <row r="253" s="2" customFormat="1" ht="26.1" customHeight="1" spans="1:16">
      <c r="A253" s="9">
        <v>251</v>
      </c>
      <c r="B253" s="44" t="s">
        <v>553</v>
      </c>
      <c r="C253" s="23">
        <v>120.181228</v>
      </c>
      <c r="D253" s="23">
        <v>33.30453</v>
      </c>
      <c r="E253" s="23">
        <v>1</v>
      </c>
      <c r="F253" s="23" t="s">
        <v>166</v>
      </c>
      <c r="G253" s="46" t="s">
        <v>173</v>
      </c>
      <c r="H253" s="46" t="s">
        <v>149</v>
      </c>
      <c r="I253" s="48" t="s">
        <v>169</v>
      </c>
      <c r="J253" s="23" t="s">
        <v>158</v>
      </c>
      <c r="K253" s="23">
        <v>1</v>
      </c>
      <c r="L253" s="23">
        <v>1</v>
      </c>
      <c r="M253" s="9">
        <v>1</v>
      </c>
      <c r="N253" s="9" t="s">
        <v>151</v>
      </c>
      <c r="O253" s="9" t="s">
        <v>151</v>
      </c>
      <c r="P253" s="49"/>
    </row>
    <row r="254" s="2" customFormat="1" ht="26.1" customHeight="1" spans="1:16">
      <c r="A254" s="9">
        <v>252</v>
      </c>
      <c r="B254" s="44" t="s">
        <v>554</v>
      </c>
      <c r="C254" s="23">
        <v>120.210045</v>
      </c>
      <c r="D254" s="23">
        <v>33.319202</v>
      </c>
      <c r="E254" s="23">
        <v>1</v>
      </c>
      <c r="F254" s="23" t="s">
        <v>166</v>
      </c>
      <c r="G254" s="46" t="s">
        <v>173</v>
      </c>
      <c r="H254" s="46" t="s">
        <v>149</v>
      </c>
      <c r="I254" s="48" t="s">
        <v>169</v>
      </c>
      <c r="J254" s="23" t="s">
        <v>155</v>
      </c>
      <c r="K254" s="23">
        <v>1</v>
      </c>
      <c r="L254" s="23">
        <v>1</v>
      </c>
      <c r="M254" s="9">
        <v>1</v>
      </c>
      <c r="N254" s="9" t="s">
        <v>151</v>
      </c>
      <c r="O254" s="9" t="s">
        <v>151</v>
      </c>
      <c r="P254" s="49"/>
    </row>
    <row r="255" s="2" customFormat="1" ht="26.1" customHeight="1" spans="1:16">
      <c r="A255" s="9">
        <v>253</v>
      </c>
      <c r="B255" s="44" t="s">
        <v>555</v>
      </c>
      <c r="C255" s="44" t="s">
        <v>556</v>
      </c>
      <c r="D255" s="44" t="s">
        <v>557</v>
      </c>
      <c r="E255" s="23">
        <v>3</v>
      </c>
      <c r="F255" s="23" t="s">
        <v>166</v>
      </c>
      <c r="G255" s="46" t="s">
        <v>173</v>
      </c>
      <c r="H255" s="46" t="s">
        <v>149</v>
      </c>
      <c r="I255" s="48" t="s">
        <v>169</v>
      </c>
      <c r="J255" s="23" t="s">
        <v>499</v>
      </c>
      <c r="K255" s="23">
        <v>3</v>
      </c>
      <c r="L255" s="23">
        <v>3</v>
      </c>
      <c r="M255" s="9">
        <v>1</v>
      </c>
      <c r="N255" s="9" t="s">
        <v>151</v>
      </c>
      <c r="O255" s="9" t="s">
        <v>151</v>
      </c>
      <c r="P255" s="49"/>
    </row>
    <row r="256" s="2" customFormat="1" ht="26.1" customHeight="1" spans="1:16">
      <c r="A256" s="9">
        <v>254</v>
      </c>
      <c r="B256" s="44" t="s">
        <v>558</v>
      </c>
      <c r="C256" s="44" t="s">
        <v>559</v>
      </c>
      <c r="D256" s="44" t="s">
        <v>560</v>
      </c>
      <c r="E256" s="23">
        <v>3</v>
      </c>
      <c r="F256" s="23" t="s">
        <v>166</v>
      </c>
      <c r="G256" s="46" t="s">
        <v>173</v>
      </c>
      <c r="H256" s="46" t="s">
        <v>149</v>
      </c>
      <c r="I256" s="48" t="s">
        <v>169</v>
      </c>
      <c r="J256" s="23" t="s">
        <v>499</v>
      </c>
      <c r="K256" s="23">
        <v>3</v>
      </c>
      <c r="L256" s="23">
        <v>3</v>
      </c>
      <c r="M256" s="9">
        <v>1</v>
      </c>
      <c r="N256" s="9" t="s">
        <v>151</v>
      </c>
      <c r="O256" s="9" t="s">
        <v>151</v>
      </c>
      <c r="P256" s="49"/>
    </row>
    <row r="257" s="2" customFormat="1" ht="26.1" customHeight="1" spans="1:16">
      <c r="A257" s="9">
        <v>255</v>
      </c>
      <c r="B257" s="44" t="s">
        <v>561</v>
      </c>
      <c r="C257" s="44" t="s">
        <v>562</v>
      </c>
      <c r="D257" s="44" t="s">
        <v>563</v>
      </c>
      <c r="E257" s="23">
        <v>3</v>
      </c>
      <c r="F257" s="23" t="s">
        <v>166</v>
      </c>
      <c r="G257" s="46" t="s">
        <v>173</v>
      </c>
      <c r="H257" s="46" t="s">
        <v>149</v>
      </c>
      <c r="I257" s="48" t="s">
        <v>169</v>
      </c>
      <c r="J257" s="23" t="s">
        <v>499</v>
      </c>
      <c r="K257" s="23">
        <v>3</v>
      </c>
      <c r="L257" s="23">
        <v>3</v>
      </c>
      <c r="M257" s="9">
        <v>1</v>
      </c>
      <c r="N257" s="9" t="s">
        <v>151</v>
      </c>
      <c r="O257" s="9" t="s">
        <v>151</v>
      </c>
      <c r="P257" s="49"/>
    </row>
    <row r="258" s="2" customFormat="1" ht="26.1" customHeight="1" spans="1:16">
      <c r="A258" s="9">
        <v>256</v>
      </c>
      <c r="B258" s="44" t="s">
        <v>564</v>
      </c>
      <c r="C258" s="44" t="s">
        <v>565</v>
      </c>
      <c r="D258" s="44" t="s">
        <v>566</v>
      </c>
      <c r="E258" s="23">
        <v>3</v>
      </c>
      <c r="F258" s="23" t="s">
        <v>166</v>
      </c>
      <c r="G258" s="46" t="s">
        <v>173</v>
      </c>
      <c r="H258" s="46" t="s">
        <v>149</v>
      </c>
      <c r="I258" s="48" t="s">
        <v>169</v>
      </c>
      <c r="J258" s="23" t="s">
        <v>499</v>
      </c>
      <c r="K258" s="23">
        <v>3</v>
      </c>
      <c r="L258" s="23">
        <v>3</v>
      </c>
      <c r="M258" s="9">
        <v>1</v>
      </c>
      <c r="N258" s="9" t="s">
        <v>151</v>
      </c>
      <c r="O258" s="9" t="s">
        <v>151</v>
      </c>
      <c r="P258" s="49"/>
    </row>
    <row r="259" s="2" customFormat="1" ht="26.1" customHeight="1" spans="1:16">
      <c r="A259" s="9">
        <v>257</v>
      </c>
      <c r="B259" s="44" t="s">
        <v>567</v>
      </c>
      <c r="C259" s="44" t="s">
        <v>568</v>
      </c>
      <c r="D259" s="44" t="s">
        <v>569</v>
      </c>
      <c r="E259" s="23">
        <v>3</v>
      </c>
      <c r="F259" s="23" t="s">
        <v>166</v>
      </c>
      <c r="G259" s="46" t="s">
        <v>173</v>
      </c>
      <c r="H259" s="46" t="s">
        <v>149</v>
      </c>
      <c r="I259" s="48" t="s">
        <v>169</v>
      </c>
      <c r="J259" s="23" t="s">
        <v>499</v>
      </c>
      <c r="K259" s="23">
        <v>3</v>
      </c>
      <c r="L259" s="23">
        <v>3</v>
      </c>
      <c r="M259" s="9">
        <v>1</v>
      </c>
      <c r="N259" s="9" t="s">
        <v>151</v>
      </c>
      <c r="O259" s="9" t="s">
        <v>151</v>
      </c>
      <c r="P259" s="49"/>
    </row>
    <row r="260" s="2" customFormat="1" ht="26.1" customHeight="1" spans="1:16">
      <c r="A260" s="9">
        <v>258</v>
      </c>
      <c r="B260" s="44" t="s">
        <v>570</v>
      </c>
      <c r="C260" s="44" t="s">
        <v>571</v>
      </c>
      <c r="D260" s="44" t="s">
        <v>572</v>
      </c>
      <c r="E260" s="23">
        <v>2</v>
      </c>
      <c r="F260" s="23" t="s">
        <v>166</v>
      </c>
      <c r="G260" s="46" t="s">
        <v>573</v>
      </c>
      <c r="H260" s="46" t="s">
        <v>149</v>
      </c>
      <c r="I260" s="48" t="s">
        <v>169</v>
      </c>
      <c r="J260" s="23" t="s">
        <v>499</v>
      </c>
      <c r="K260" s="23">
        <v>3</v>
      </c>
      <c r="L260" s="23">
        <v>3</v>
      </c>
      <c r="M260" s="9">
        <v>1</v>
      </c>
      <c r="N260" s="9" t="s">
        <v>151</v>
      </c>
      <c r="O260" s="9" t="s">
        <v>151</v>
      </c>
      <c r="P260" s="49"/>
    </row>
    <row r="261" s="2" customFormat="1" ht="26.1" customHeight="1" spans="1:16">
      <c r="A261" s="9">
        <v>259</v>
      </c>
      <c r="B261" s="44" t="s">
        <v>574</v>
      </c>
      <c r="C261" s="44" t="s">
        <v>575</v>
      </c>
      <c r="D261" s="44" t="s">
        <v>576</v>
      </c>
      <c r="E261" s="23">
        <v>2</v>
      </c>
      <c r="F261" s="23" t="s">
        <v>166</v>
      </c>
      <c r="G261" s="46" t="s">
        <v>577</v>
      </c>
      <c r="H261" s="46" t="s">
        <v>149</v>
      </c>
      <c r="I261" s="48" t="s">
        <v>169</v>
      </c>
      <c r="J261" s="23" t="s">
        <v>499</v>
      </c>
      <c r="K261" s="23">
        <v>3</v>
      </c>
      <c r="L261" s="23">
        <v>3</v>
      </c>
      <c r="M261" s="9">
        <v>1</v>
      </c>
      <c r="N261" s="9" t="s">
        <v>151</v>
      </c>
      <c r="O261" s="9" t="s">
        <v>151</v>
      </c>
      <c r="P261" s="49"/>
    </row>
    <row r="262" s="2" customFormat="1" ht="26.1" customHeight="1" spans="1:16">
      <c r="A262" s="9">
        <v>260</v>
      </c>
      <c r="B262" s="44" t="s">
        <v>578</v>
      </c>
      <c r="C262" s="44" t="s">
        <v>579</v>
      </c>
      <c r="D262" s="44" t="s">
        <v>580</v>
      </c>
      <c r="E262" s="23">
        <v>4</v>
      </c>
      <c r="F262" s="23" t="s">
        <v>166</v>
      </c>
      <c r="G262" s="46" t="s">
        <v>173</v>
      </c>
      <c r="H262" s="46" t="s">
        <v>149</v>
      </c>
      <c r="I262" s="48" t="s">
        <v>169</v>
      </c>
      <c r="J262" s="23" t="s">
        <v>473</v>
      </c>
      <c r="K262" s="23">
        <v>4</v>
      </c>
      <c r="L262" s="23">
        <v>4</v>
      </c>
      <c r="M262" s="9">
        <v>1</v>
      </c>
      <c r="N262" s="9" t="s">
        <v>151</v>
      </c>
      <c r="O262" s="9" t="s">
        <v>151</v>
      </c>
      <c r="P262" s="49"/>
    </row>
  </sheetData>
  <mergeCells count="1">
    <mergeCell ref="A1:P1"/>
  </mergeCells>
  <dataValidations count="33">
    <dataValidation type="list" allowBlank="1" showInputMessage="1" showErrorMessage="1" sqref="G3 G262 G87:G119 G222:G259">
      <formula1>"新建,借红绿灯杆件,借红绿灯抓拍相机杆件,借电线杆"</formula1>
    </dataValidation>
    <dataValidation type="list" allowBlank="1" showInputMessage="1" showErrorMessage="1" sqref="J3 J18 J20 J42 J63 J65 J67 J83 J10:J14 J23:J25 J30:J32 J39:J40 J44:J47 J54:J56 J59:J60 J69:J77">
      <formula1>"东、南、西、北,东、西,南、北,西、南,西、北,东、北,东、西、北,东、南,北"</formula1>
    </dataValidation>
    <dataValidation allowBlank="1" showInputMessage="1" showErrorMessage="1" sqref="M3 L87 L90"/>
    <dataValidation type="list" allowBlank="1" showInputMessage="1" showErrorMessage="1" sqref="J7 J17 J33 J58">
      <formula1>"东、南、西、北,东、西,南、北,西、南,西、北,东、北,东、西、北,东、南,北,东,南"</formula1>
    </dataValidation>
    <dataValidation type="list" allowBlank="1" showInputMessage="1" showErrorMessage="1" sqref="I8 I10 I27 I34 I37 I63 I65 I12:I16 I18:I19 I23:I25 I29:I32 I39:I51 I54:I56 I59:I60 I69:I77 I163:I166 I222:I262">
      <formula1>"二目相机,三目相机,四目相机,枪球结构化,人脸枪型摄像机,人车结构化相机,高空全景相机,普通球机"</formula1>
    </dataValidation>
    <dataValidation type="list" allowBlank="1" showInputMessage="1" showErrorMessage="1" sqref="I9 I11 I17 I26 I28 I33 I38 I64 I3:I7 I20:I22 I35:I36 I52:I53 I57:I58 I61:I62 I66:I68 I78:I86">
      <formula1>"二目相机,三目相机,四目相机,枪球结构化,人脸枪型摄像机,人车结构化相机,高空全景相机,普通球机,结构化球机"</formula1>
    </dataValidation>
    <dataValidation type="list" allowBlank="1" showInputMessage="1" showErrorMessage="1" sqref="J15 J19 J36 J50">
      <formula1>"东、南、西、北,东、西,南、北,西、南,西、北,东、北,东、西、北,东、南,北,东 ，南，西"</formula1>
    </dataValidation>
    <dataValidation type="list" allowBlank="1" showInputMessage="1" showErrorMessage="1" sqref="J16 J38 J57 J62 J82 J84 J86 J21:J22">
      <formula1>"东、南、西、北,东、西,南、北,西、南,西、北,东、北,东、西、北,东、南,北,东 ，南，西,西"</formula1>
    </dataValidation>
    <dataValidation type="list" allowBlank="1" showInputMessage="1" showErrorMessage="1" sqref="G18 G68:G86">
      <formula1>"新建,借红绿灯杆件,借红绿灯抓拍相机杆件,借电线杆,借原公安杆件,借交警杆件,借限高杆,新建横臂"</formula1>
    </dataValidation>
    <dataValidation type="list" allowBlank="1" showInputMessage="1" showErrorMessage="1" sqref="G23 G25">
      <formula1>"新建,借红绿灯杆件,借红绿灯抓拍相机杆件,借电线杆,借原公安杆件,借交警杆件,借雪亮工程杆件"</formula1>
    </dataValidation>
    <dataValidation type="list" allowBlank="1" showInputMessage="1" showErrorMessage="1" sqref="G24 G26:G58 G60:G62 G64:G67">
      <formula1>"新建,借红绿灯杆件,借红绿灯抓拍相机杆件,借电线杆,借原公安杆件,借交警杆件,借限高杆"</formula1>
    </dataValidation>
    <dataValidation type="list" allowBlank="1" showInputMessage="1" showErrorMessage="1" sqref="J26 J28 J35 J37 J43 J61 J64 J66 J68 J78 J81 J85 J4:J6 J8:J9 J51:J53">
      <formula1>"东、南、西、北,东、西,南、北,西、南,西、北,东、北,东、西、北,东、南,北,东"</formula1>
    </dataValidation>
    <dataValidation type="list" allowBlank="1" showInputMessage="1" showErrorMessage="1" sqref="J27 J41">
      <formula1>"东、南、西、北,东、西,南、北,西、南,西、北,东、北,东、西、北,东、南,北,东 ，南，西,东，南，北"</formula1>
    </dataValidation>
    <dataValidation type="list" allowBlank="1" showInputMessage="1" showErrorMessage="1" sqref="J29 J34 J48 J79:J80">
      <formula1>"东、南、西、北,东、西,南、北,西、南,西、北,东、北,东、西、北,东、南,北,东,西，南，北"</formula1>
    </dataValidation>
    <dataValidation type="list" allowBlank="1" showInputMessage="1" showErrorMessage="1" sqref="J49">
      <formula1>"东、南、西、北,东、西,南、北,西、南,西、北,东、北,东、西、北,东、南,北,东,西，南，北,西，西北"</formula1>
    </dataValidation>
    <dataValidation type="list" allowBlank="1" showInputMessage="1" showErrorMessage="1" sqref="G59">
      <formula1>"新建,借红绿灯杆件,借红绿灯抓拍相机杆件,借电线杆,借原公安杆件,借交警杆件,借限高杆,壁装/吊装"</formula1>
    </dataValidation>
    <dataValidation type="list" allowBlank="1" showInputMessage="1" showErrorMessage="1" sqref="G63">
      <formula1>"新建,借红绿灯杆件,借红绿灯抓拍相机杆件,借电线杆,借原公安杆件,借交警杆件,借限高杆,借亮化工程杆件"</formula1>
    </dataValidation>
    <dataValidation type="list" allowBlank="1" showInputMessage="1" showErrorMessage="1" sqref="F77">
      <formula1>"3.5米,4米,4.5米,6米,定制,6.5米,25米"</formula1>
    </dataValidation>
    <dataValidation type="list" allowBlank="1" showInputMessage="1" showErrorMessage="1" sqref="J89">
      <formula1>"东、南、西、北,东、西,南、北,西、南,西、北,东、北,东、西、北,东、南,东，南，北"</formula1>
    </dataValidation>
    <dataValidation type="list" allowBlank="1" showInputMessage="1" showErrorMessage="1" sqref="J92">
      <formula1>"东、南、西、北,东、西,南、北,西、南,西、北,东、北,东、西、北,东、南,北,南、西、北"</formula1>
    </dataValidation>
    <dataValidation type="list" allowBlank="1" showInputMessage="1" showErrorMessage="1" sqref="J93">
      <formula1>"东、南、西、北,东、西,南、北,西、南,西、北,东、北,东、西、北,东、南,南"</formula1>
    </dataValidation>
    <dataValidation type="list" allowBlank="1" showInputMessage="1" showErrorMessage="1" sqref="J101">
      <formula1>"东、南、西、北,东、西,南、北,西、南,西、北,东、北,东、西、北,东、南,南、西、北"</formula1>
    </dataValidation>
    <dataValidation type="list" allowBlank="1" showInputMessage="1" showErrorMessage="1" sqref="J105">
      <formula1>"东、南、西、北,东、西,南、北,西、南,西、北,东、北,东、西、北,东、南,西"</formula1>
    </dataValidation>
    <dataValidation type="list" allowBlank="1" showInputMessage="1" showErrorMessage="1" sqref="J121 J87:J88 J90:J91 J94:J100 J102:J104 J106:J119">
      <formula1>"东、南、西、北,东、西,南、北,西、南,西、北,东、北,东、西、北,东、南"</formula1>
    </dataValidation>
    <dataValidation type="list" allowBlank="1" showInputMessage="1" showErrorMessage="1" sqref="H127 H143:H144">
      <formula1>"0.5米,1米,1.5米,2米,定制,借臂"</formula1>
    </dataValidation>
    <dataValidation type="list" allowBlank="1" showInputMessage="1" showErrorMessage="1" sqref="H194 H205 H207 H210 H3:H126 H128:H142 H197:H199 H201:H202 H212:H213 H218:H220 H222:H262">
      <formula1>"0.5米,1米,1.5米,2米,定制"</formula1>
    </dataValidation>
    <dataValidation type="list" allowBlank="1" showInputMessage="1" showErrorMessage="1" sqref="I212 I87:I147">
      <formula1>"二目相机,三目相机,四目相机,枪球结构化,人脸枪型摄像机,人车结构化相机,高空全景相机"</formula1>
    </dataValidation>
    <dataValidation type="list" allowBlank="1" showInputMessage="1" showErrorMessage="1" sqref="G260">
      <formula1>"新建,借红绿灯杆件,借红绿灯抓拍相机杆件,借电线杆,新建/借公安杆件"</formula1>
    </dataValidation>
    <dataValidation type="list" allowBlank="1" showInputMessage="1" showErrorMessage="1" sqref="G261">
      <formula1>"新建,借红绿灯杆件,借红绿灯抓拍相机杆件,借电线杆,新建/借公安杆件,新建/共用杆"</formula1>
    </dataValidation>
    <dataValidation type="list" allowBlank="1" showInputMessage="1" showErrorMessage="1" sqref="F3:F76 F78:F144 F222:F223">
      <formula1>"3.5米,4米,4.5米,6米,定制,6.5米"</formula1>
    </dataValidation>
    <dataValidation type="list" allowBlank="1" showInputMessage="1" showErrorMessage="1" sqref="G4:G17">
      <formula1>"新建,借红绿灯杆件,借红绿灯抓拍相机杆件,借电线杆,借原公安杆件"</formula1>
    </dataValidation>
    <dataValidation type="list" allowBlank="1" showInputMessage="1" showErrorMessage="1" sqref="G19:G22">
      <formula1>"新建,借红绿灯杆件,借红绿灯抓拍相机杆件,借电线杆,借原公安杆件,借交警杆件"</formula1>
    </dataValidation>
    <dataValidation type="list" allowBlank="1" showInputMessage="1" showErrorMessage="1" sqref="G120:G144">
      <formula1>"新建,借红绿灯杆件,借红绿灯抓拍相机杆件,借电线杆,借公安杆"</formula1>
    </dataValidation>
  </dataValidations>
  <printOptions horizontalCentered="1"/>
  <pageMargins left="0.393055555555556" right="0.393055555555556" top="0.590277777777778" bottom="0.393055555555556" header="0.5" footer="0.5"/>
  <pageSetup paperSize="8" orientation="landscape"/>
  <headerFooter/>
  <ignoredErrors>
    <ignoredError sqref="C116:D116"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workbookViewId="0">
      <selection activeCell="H16" sqref="H16"/>
    </sheetView>
  </sheetViews>
  <sheetFormatPr defaultColWidth="8.75" defaultRowHeight="13.5"/>
  <cols>
    <col min="1" max="1" width="170.25" customWidth="1"/>
  </cols>
  <sheetData>
    <row r="1" ht="342" customHeight="1"/>
  </sheetData>
  <pageMargins left="0.75" right="0.75" top="1" bottom="1" header="0.5" footer="0.5"/>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9" workbookViewId="0">
      <selection activeCell="V87" sqref="V87"/>
    </sheetView>
  </sheetViews>
  <sheetFormatPr defaultColWidth="8.75" defaultRowHeight="13.5"/>
  <sheetData>
    <row r="1" ht="206.1" customHeight="1"/>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vt:lpstr>
      <vt:lpstr>智慧安防村居补盲</vt:lpstr>
      <vt:lpstr>公寓智慧管控</vt:lpstr>
      <vt:lpstr>行业网联网平台及备件采购</vt:lpstr>
      <vt:lpstr>智慧安防村居补盲点位</vt:lpstr>
      <vt:lpstr>智慧安防村居点位示意图</vt:lpstr>
      <vt:lpstr>公寓智慧管控点位示意图</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社会治安防控体系建设1号机</dc:creator>
  <cp:lastModifiedBy>Just Remember</cp:lastModifiedBy>
  <dcterms:created xsi:type="dcterms:W3CDTF">2024-02-21T03:53:00Z</dcterms:created>
  <cp:lastPrinted>2024-12-26T02:55:00Z</cp:lastPrinted>
  <dcterms:modified xsi:type="dcterms:W3CDTF">2025-02-18T03:04:59Z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E320269A620C4F10AAB89D0CA5E0A6EA_13</vt:lpwstr>
  </property>
  <property fmtid="{D5CDD505-2E9C-101B-9397-08002B2CF9AE}" pid="3" name="KSOProductBuildVer">
    <vt:lpwstr>2052-12.1.0.19770</vt:lpwstr>
  </property>
</Properties>
</file>