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价清单" sheetId="1" r:id="rId1"/>
    <sheet name="薄膜、玻璃尺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<sst xmlns="http://schemas.openxmlformats.org/spreadsheetml/2006/main" count="238" uniqueCount="71">
  <si>
    <t>茅山镇玻璃大棚和连栋薄膜大棚改造提升项目-连栋温室改造清单</t>
  </si>
  <si>
    <t>序号</t>
  </si>
  <si>
    <t>名称</t>
  </si>
  <si>
    <t>规格</t>
  </si>
  <si>
    <t>单位</t>
  </si>
  <si>
    <t>数量</t>
  </si>
  <si>
    <t>单价</t>
  </si>
  <si>
    <t>总价</t>
  </si>
  <si>
    <t>备注</t>
  </si>
  <si>
    <t>大棚编号1换膜1632㎡+顶部卡槽移位</t>
  </si>
  <si>
    <t>薄膜</t>
  </si>
  <si>
    <t>15丝利得膜</t>
  </si>
  <si>
    <t>㎡</t>
  </si>
  <si>
    <t>防鸟网</t>
  </si>
  <si>
    <t>2cm*1.5cm</t>
  </si>
  <si>
    <t>卡簧</t>
  </si>
  <si>
    <t>包塑</t>
  </si>
  <si>
    <t>支</t>
  </si>
  <si>
    <t>压膜卡</t>
  </si>
  <si>
    <t>个</t>
  </si>
  <si>
    <t>双沟</t>
  </si>
  <si>
    <t>镀锌</t>
  </si>
  <si>
    <t>压膜绳</t>
  </si>
  <si>
    <t>条纶</t>
  </si>
  <si>
    <t>卷</t>
  </si>
  <si>
    <t>手动卷膜器</t>
  </si>
  <si>
    <t>韩式顶卷</t>
  </si>
  <si>
    <t>台</t>
  </si>
  <si>
    <t>爬升器</t>
  </si>
  <si>
    <t>Q235热镀锌圆管</t>
  </si>
  <si>
    <t>套</t>
  </si>
  <si>
    <t>钻尾螺丝</t>
  </si>
  <si>
    <t>盒</t>
  </si>
  <si>
    <t>安装费</t>
  </si>
  <si>
    <t>小计</t>
  </si>
  <si>
    <t>大棚编号2换膜2496㎡+顶部卡槽移位</t>
  </si>
  <si>
    <t>大棚编号3换膜768㎡+顶部卡槽移位</t>
  </si>
  <si>
    <t>大棚编号4换膜2144㎡+顶部卡槽移位</t>
  </si>
  <si>
    <t>摇膜管</t>
  </si>
  <si>
    <t>22*1.2</t>
  </si>
  <si>
    <t>根</t>
  </si>
  <si>
    <t>丁庄万亩葡萄合作社连栋温室拆除及围栏报价清单</t>
  </si>
  <si>
    <t>大棚编号3面积768㎡</t>
  </si>
  <si>
    <t>拆除旧棚</t>
  </si>
  <si>
    <t>热镀锌网片</t>
  </si>
  <si>
    <t xml:space="preserve">2cm*1.5cm网孔8*16公分网丝4毫米
</t>
  </si>
  <si>
    <t>高度1.8米，长度2.5米</t>
  </si>
  <si>
    <t>立柱</t>
  </si>
  <si>
    <t>40*60*2.0</t>
  </si>
  <si>
    <t>热镀锌</t>
  </si>
  <si>
    <t>基础</t>
  </si>
  <si>
    <t>40*40*50</t>
  </si>
  <si>
    <t>围栏门</t>
  </si>
  <si>
    <t>30*40*1.5</t>
  </si>
  <si>
    <t>组</t>
  </si>
  <si>
    <t>批</t>
  </si>
  <si>
    <t>总造价</t>
  </si>
  <si>
    <t>薄膜、玻璃具体尺寸清单</t>
  </si>
  <si>
    <t>长</t>
  </si>
  <si>
    <t>宽</t>
  </si>
  <si>
    <t>总面积</t>
  </si>
  <si>
    <t>大棚编号1</t>
  </si>
  <si>
    <t>顶纸</t>
  </si>
  <si>
    <t>顶围裙</t>
  </si>
  <si>
    <t>门头纸</t>
  </si>
  <si>
    <t>围裙</t>
  </si>
  <si>
    <t>侧面</t>
  </si>
  <si>
    <t>通风口</t>
  </si>
  <si>
    <t>大棚编号2</t>
  </si>
  <si>
    <t>大棚编号3</t>
  </si>
  <si>
    <t>大棚编号4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</si>
</sst>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框架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workbookViewId="0">
      <selection activeCell="G7" sqref="G7"/>
    </sheetView>
  </sheetViews>
  <sheetFormatPr defaultColWidth="9" defaultRowHeight="13.5" outlineLevelCol="7"/>
  <cols>
    <col min="1" max="1" width="5.625" customWidth="1"/>
    <col min="2" max="2" width="15.625" customWidth="1"/>
    <col min="3" max="3" width="18.6333333333333" customWidth="1"/>
    <col min="4" max="4" width="5.625" customWidth="1"/>
    <col min="5" max="6" width="8.625" customWidth="1"/>
    <col min="7" max="7" width="15.625" customWidth="1"/>
    <col min="8" max="12" width="10.625" customWidth="1"/>
  </cols>
  <sheetData>
    <row r="1" ht="5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0" customHeight="1" spans="1:8">
      <c r="A3" s="2" t="s">
        <v>9</v>
      </c>
      <c r="B3" s="2"/>
      <c r="C3" s="2"/>
      <c r="D3" s="2"/>
      <c r="E3" s="2"/>
      <c r="F3" s="2"/>
      <c r="G3" s="2"/>
      <c r="H3" s="2"/>
    </row>
    <row r="4" ht="30" customHeight="1" spans="1:8">
      <c r="A4" s="2">
        <v>1</v>
      </c>
      <c r="B4" s="2" t="s">
        <v>10</v>
      </c>
      <c r="C4" s="2" t="s">
        <v>11</v>
      </c>
      <c r="D4" s="2" t="s">
        <v>12</v>
      </c>
      <c r="E4" s="2">
        <f>薄膜、玻璃尺寸!F19</f>
        <v>3144.4</v>
      </c>
      <c r="F4" s="2"/>
      <c r="G4" s="2"/>
      <c r="H4" s="2"/>
    </row>
    <row r="5" ht="30" customHeight="1" spans="1:8">
      <c r="A5" s="2">
        <v>2</v>
      </c>
      <c r="B5" s="2" t="s">
        <v>13</v>
      </c>
      <c r="C5" s="2" t="s">
        <v>14</v>
      </c>
      <c r="D5" s="2" t="s">
        <v>12</v>
      </c>
      <c r="E5" s="2">
        <f>薄膜、玻璃尺寸!F21</f>
        <v>1440</v>
      </c>
      <c r="F5" s="2"/>
      <c r="G5" s="2"/>
      <c r="H5" s="2"/>
    </row>
    <row r="6" ht="30" customHeight="1" spans="1:8">
      <c r="A6" s="2">
        <v>3</v>
      </c>
      <c r="B6" s="2" t="s">
        <v>15</v>
      </c>
      <c r="C6" s="2" t="s">
        <v>16</v>
      </c>
      <c r="D6" s="2" t="s">
        <v>17</v>
      </c>
      <c r="E6" s="2">
        <v>1000</v>
      </c>
      <c r="F6" s="2"/>
      <c r="G6" s="2"/>
      <c r="H6" s="2"/>
    </row>
    <row r="7" ht="30" customHeight="1" spans="1:8">
      <c r="A7" s="2">
        <v>4</v>
      </c>
      <c r="B7" s="2" t="s">
        <v>18</v>
      </c>
      <c r="C7" s="2">
        <v>22</v>
      </c>
      <c r="D7" s="2" t="s">
        <v>19</v>
      </c>
      <c r="E7" s="2">
        <v>1200</v>
      </c>
      <c r="F7" s="2"/>
      <c r="G7" s="2"/>
      <c r="H7" s="2"/>
    </row>
    <row r="8" ht="30" customHeight="1" spans="1:8">
      <c r="A8" s="2">
        <v>5</v>
      </c>
      <c r="B8" s="2" t="s">
        <v>20</v>
      </c>
      <c r="C8" s="2" t="s">
        <v>21</v>
      </c>
      <c r="D8" s="2" t="s">
        <v>19</v>
      </c>
      <c r="E8" s="2">
        <v>400</v>
      </c>
      <c r="F8" s="2"/>
      <c r="G8" s="2"/>
      <c r="H8" s="2"/>
    </row>
    <row r="9" ht="30" customHeight="1" spans="1:8">
      <c r="A9" s="2">
        <v>6</v>
      </c>
      <c r="B9" s="2" t="s">
        <v>22</v>
      </c>
      <c r="C9" s="2" t="s">
        <v>23</v>
      </c>
      <c r="D9" s="2" t="s">
        <v>24</v>
      </c>
      <c r="E9" s="2">
        <v>8</v>
      </c>
      <c r="F9" s="2"/>
      <c r="G9" s="2"/>
      <c r="H9" s="2"/>
    </row>
    <row r="10" ht="30" customHeight="1" spans="1:8">
      <c r="A10" s="2">
        <v>7</v>
      </c>
      <c r="B10" s="2" t="s">
        <v>25</v>
      </c>
      <c r="C10" s="2" t="s">
        <v>26</v>
      </c>
      <c r="D10" s="2" t="s">
        <v>27</v>
      </c>
      <c r="E10" s="2">
        <v>20</v>
      </c>
      <c r="F10" s="2"/>
      <c r="G10" s="2"/>
      <c r="H10" s="2"/>
    </row>
    <row r="11" ht="30" customHeight="1" spans="1:8">
      <c r="A11" s="2">
        <v>8</v>
      </c>
      <c r="B11" s="2" t="s">
        <v>28</v>
      </c>
      <c r="C11" s="4" t="s">
        <v>29</v>
      </c>
      <c r="D11" s="2" t="s">
        <v>30</v>
      </c>
      <c r="E11" s="2">
        <v>20</v>
      </c>
      <c r="F11" s="2"/>
      <c r="G11" s="2"/>
      <c r="H11" s="2"/>
    </row>
    <row r="12" ht="30" customHeight="1" spans="1:8">
      <c r="A12" s="2">
        <v>9</v>
      </c>
      <c r="B12" s="2" t="s">
        <v>31</v>
      </c>
      <c r="C12" s="2"/>
      <c r="D12" s="2" t="s">
        <v>32</v>
      </c>
      <c r="E12" s="2">
        <v>10</v>
      </c>
      <c r="F12" s="2"/>
      <c r="G12" s="2"/>
      <c r="H12" s="2"/>
    </row>
    <row r="13" ht="30" customHeight="1" spans="1:8">
      <c r="A13" s="2">
        <v>10</v>
      </c>
      <c r="B13" s="2" t="s">
        <v>33</v>
      </c>
      <c r="C13" s="2"/>
      <c r="D13" s="2" t="s">
        <v>12</v>
      </c>
      <c r="E13" s="2">
        <v>1632</v>
      </c>
      <c r="F13" s="2"/>
      <c r="G13" s="2"/>
      <c r="H13" s="2"/>
    </row>
    <row r="14" ht="30" customHeight="1" spans="1:8">
      <c r="A14" s="2">
        <v>11</v>
      </c>
      <c r="B14" s="2" t="s">
        <v>34</v>
      </c>
      <c r="C14" s="2"/>
      <c r="D14" s="2"/>
      <c r="E14" s="2"/>
      <c r="F14" s="2"/>
      <c r="G14" s="2"/>
      <c r="H14" s="2"/>
    </row>
    <row r="15" ht="30" customHeight="1" spans="1:8">
      <c r="A15" s="2" t="s">
        <v>35</v>
      </c>
      <c r="B15" s="2"/>
      <c r="C15" s="2"/>
      <c r="D15" s="2"/>
      <c r="E15" s="2"/>
      <c r="F15" s="2"/>
      <c r="G15" s="2"/>
      <c r="H15" s="2"/>
    </row>
    <row r="16" ht="30" customHeight="1" spans="1:8">
      <c r="A16" s="2">
        <v>1</v>
      </c>
      <c r="B16" s="2" t="s">
        <v>10</v>
      </c>
      <c r="C16" s="2" t="s">
        <v>11</v>
      </c>
      <c r="D16" s="2" t="s">
        <v>12</v>
      </c>
      <c r="E16" s="2">
        <f>薄膜、玻璃尺寸!F36</f>
        <v>4523.2</v>
      </c>
      <c r="F16" s="2"/>
      <c r="G16" s="2"/>
      <c r="H16" s="2"/>
    </row>
    <row r="17" ht="30" customHeight="1" spans="1:8">
      <c r="A17" s="2">
        <v>2</v>
      </c>
      <c r="B17" s="2" t="s">
        <v>13</v>
      </c>
      <c r="C17" s="2" t="s">
        <v>14</v>
      </c>
      <c r="D17" s="2" t="s">
        <v>12</v>
      </c>
      <c r="E17" s="2">
        <f>薄膜、玻璃尺寸!F38</f>
        <v>2097.6</v>
      </c>
      <c r="F17" s="2"/>
      <c r="G17" s="2"/>
      <c r="H17" s="2"/>
    </row>
    <row r="18" ht="30" customHeight="1" spans="1:8">
      <c r="A18" s="2">
        <v>3</v>
      </c>
      <c r="B18" s="2" t="s">
        <v>15</v>
      </c>
      <c r="C18" s="2" t="s">
        <v>16</v>
      </c>
      <c r="D18" s="2" t="s">
        <v>17</v>
      </c>
      <c r="E18" s="2">
        <v>2000</v>
      </c>
      <c r="F18" s="2"/>
      <c r="G18" s="2"/>
      <c r="H18" s="2"/>
    </row>
    <row r="19" ht="30" customHeight="1" spans="1:8">
      <c r="A19" s="2">
        <v>4</v>
      </c>
      <c r="B19" s="2" t="s">
        <v>18</v>
      </c>
      <c r="C19" s="2">
        <v>22</v>
      </c>
      <c r="D19" s="2" t="s">
        <v>19</v>
      </c>
      <c r="E19" s="2">
        <v>1800</v>
      </c>
      <c r="F19" s="2"/>
      <c r="G19" s="2"/>
      <c r="H19" s="2"/>
    </row>
    <row r="20" ht="30" customHeight="1" spans="1:8">
      <c r="A20" s="2">
        <v>5</v>
      </c>
      <c r="B20" s="2" t="s">
        <v>20</v>
      </c>
      <c r="C20" s="2" t="s">
        <v>21</v>
      </c>
      <c r="D20" s="2" t="s">
        <v>19</v>
      </c>
      <c r="E20" s="2">
        <v>485</v>
      </c>
      <c r="F20" s="2"/>
      <c r="G20" s="2"/>
      <c r="H20" s="2"/>
    </row>
    <row r="21" ht="30" customHeight="1" spans="1:8">
      <c r="A21" s="2">
        <v>6</v>
      </c>
      <c r="B21" s="2" t="s">
        <v>22</v>
      </c>
      <c r="C21" s="2" t="s">
        <v>23</v>
      </c>
      <c r="D21" s="2" t="s">
        <v>24</v>
      </c>
      <c r="E21" s="2">
        <v>12</v>
      </c>
      <c r="F21" s="2"/>
      <c r="G21" s="2"/>
      <c r="H21" s="2"/>
    </row>
    <row r="22" ht="30" customHeight="1" spans="1:8">
      <c r="A22" s="2">
        <v>7</v>
      </c>
      <c r="B22" s="2" t="s">
        <v>25</v>
      </c>
      <c r="C22" s="2" t="s">
        <v>26</v>
      </c>
      <c r="D22" s="2" t="s">
        <v>27</v>
      </c>
      <c r="E22" s="2">
        <v>16</v>
      </c>
      <c r="F22" s="2"/>
      <c r="G22" s="2"/>
      <c r="H22" s="2"/>
    </row>
    <row r="23" ht="30" customHeight="1" spans="1:8">
      <c r="A23" s="2">
        <v>8</v>
      </c>
      <c r="B23" s="2" t="s">
        <v>28</v>
      </c>
      <c r="C23" s="4" t="s">
        <v>29</v>
      </c>
      <c r="D23" s="2" t="s">
        <v>30</v>
      </c>
      <c r="E23" s="2">
        <v>16</v>
      </c>
      <c r="F23" s="2"/>
      <c r="G23" s="2"/>
      <c r="H23" s="2"/>
    </row>
    <row r="24" ht="30" customHeight="1" spans="1:8">
      <c r="A24" s="2">
        <v>9</v>
      </c>
      <c r="B24" s="2" t="s">
        <v>31</v>
      </c>
      <c r="C24" s="2"/>
      <c r="D24" s="2" t="s">
        <v>32</v>
      </c>
      <c r="E24" s="2">
        <v>10</v>
      </c>
      <c r="F24" s="2"/>
      <c r="G24" s="2"/>
      <c r="H24" s="2"/>
    </row>
    <row r="25" ht="30" customHeight="1" spans="1:8">
      <c r="A25" s="2">
        <v>10</v>
      </c>
      <c r="B25" s="2" t="s">
        <v>33</v>
      </c>
      <c r="C25" s="2"/>
      <c r="D25" s="2" t="s">
        <v>12</v>
      </c>
      <c r="E25" s="2">
        <v>2496</v>
      </c>
      <c r="F25" s="2"/>
      <c r="G25" s="2"/>
      <c r="H25" s="2"/>
    </row>
    <row r="26" ht="30" customHeight="1" spans="1:8">
      <c r="A26" s="2">
        <v>11</v>
      </c>
      <c r="B26" s="2" t="s">
        <v>34</v>
      </c>
      <c r="C26" s="2"/>
      <c r="D26" s="2"/>
      <c r="E26" s="2"/>
      <c r="F26" s="2"/>
      <c r="G26" s="2"/>
      <c r="H26" s="2"/>
    </row>
    <row r="27" ht="30" customHeight="1" spans="1:8">
      <c r="A27" s="2" t="s">
        <v>36</v>
      </c>
      <c r="B27" s="2"/>
      <c r="C27" s="2"/>
      <c r="D27" s="2"/>
      <c r="E27" s="2"/>
      <c r="F27" s="2"/>
      <c r="G27" s="2"/>
      <c r="H27" s="2"/>
    </row>
    <row r="28" ht="30" customHeight="1" spans="1:8">
      <c r="A28" s="2">
        <v>1</v>
      </c>
      <c r="B28" s="2" t="s">
        <v>10</v>
      </c>
      <c r="C28" s="2" t="s">
        <v>11</v>
      </c>
      <c r="D28" s="2" t="s">
        <v>12</v>
      </c>
      <c r="E28" s="2">
        <f>薄膜、玻璃尺寸!F53</f>
        <v>1680.2</v>
      </c>
      <c r="F28" s="2"/>
      <c r="G28" s="2"/>
      <c r="H28" s="2"/>
    </row>
    <row r="29" ht="30" customHeight="1" spans="1:8">
      <c r="A29" s="2">
        <v>2</v>
      </c>
      <c r="B29" s="2" t="s">
        <v>13</v>
      </c>
      <c r="C29" s="2" t="s">
        <v>14</v>
      </c>
      <c r="D29" s="2" t="s">
        <v>12</v>
      </c>
      <c r="E29" s="2">
        <f>薄膜、玻璃尺寸!F55</f>
        <v>552</v>
      </c>
      <c r="F29" s="2"/>
      <c r="G29" s="2"/>
      <c r="H29" s="2"/>
    </row>
    <row r="30" ht="30" customHeight="1" spans="1:8">
      <c r="A30" s="2">
        <v>3</v>
      </c>
      <c r="B30" s="2" t="s">
        <v>15</v>
      </c>
      <c r="C30" s="2" t="s">
        <v>16</v>
      </c>
      <c r="D30" s="2" t="s">
        <v>17</v>
      </c>
      <c r="E30" s="2">
        <v>700</v>
      </c>
      <c r="F30" s="2"/>
      <c r="G30" s="2"/>
      <c r="H30" s="2"/>
    </row>
    <row r="31" ht="30" customHeight="1" spans="1:8">
      <c r="A31" s="2">
        <v>4</v>
      </c>
      <c r="B31" s="2" t="s">
        <v>18</v>
      </c>
      <c r="C31" s="2">
        <v>22</v>
      </c>
      <c r="D31" s="2" t="s">
        <v>19</v>
      </c>
      <c r="E31" s="2">
        <v>800</v>
      </c>
      <c r="F31" s="2"/>
      <c r="G31" s="2"/>
      <c r="H31" s="2"/>
    </row>
    <row r="32" ht="30" customHeight="1" spans="1:8">
      <c r="A32" s="2">
        <v>5</v>
      </c>
      <c r="B32" s="2" t="s">
        <v>20</v>
      </c>
      <c r="C32" s="2" t="s">
        <v>21</v>
      </c>
      <c r="D32" s="2" t="s">
        <v>19</v>
      </c>
      <c r="E32" s="2">
        <v>200</v>
      </c>
      <c r="F32" s="2"/>
      <c r="G32" s="2"/>
      <c r="H32" s="2"/>
    </row>
    <row r="33" ht="30" customHeight="1" spans="1:8">
      <c r="A33" s="2">
        <v>6</v>
      </c>
      <c r="B33" s="2" t="s">
        <v>22</v>
      </c>
      <c r="C33" s="2" t="s">
        <v>23</v>
      </c>
      <c r="D33" s="2" t="s">
        <v>24</v>
      </c>
      <c r="E33" s="2">
        <v>5</v>
      </c>
      <c r="F33" s="2"/>
      <c r="G33" s="2"/>
      <c r="H33" s="2"/>
    </row>
    <row r="34" ht="30" customHeight="1" spans="1:8">
      <c r="A34" s="2">
        <v>7</v>
      </c>
      <c r="B34" s="2" t="s">
        <v>25</v>
      </c>
      <c r="C34" s="2" t="s">
        <v>26</v>
      </c>
      <c r="D34" s="2" t="s">
        <v>27</v>
      </c>
      <c r="E34" s="2">
        <v>12</v>
      </c>
      <c r="F34" s="2"/>
      <c r="G34" s="2"/>
      <c r="H34" s="2"/>
    </row>
    <row r="35" ht="30" customHeight="1" spans="1:8">
      <c r="A35" s="2">
        <v>8</v>
      </c>
      <c r="B35" s="2" t="s">
        <v>28</v>
      </c>
      <c r="C35" s="4" t="s">
        <v>29</v>
      </c>
      <c r="D35" s="2" t="s">
        <v>30</v>
      </c>
      <c r="E35" s="2">
        <v>12</v>
      </c>
      <c r="F35" s="2"/>
      <c r="G35" s="2"/>
      <c r="H35" s="2"/>
    </row>
    <row r="36" ht="30" customHeight="1" spans="1:8">
      <c r="A36" s="2">
        <v>10</v>
      </c>
      <c r="B36" s="2" t="s">
        <v>31</v>
      </c>
      <c r="C36" s="2"/>
      <c r="D36" s="2" t="s">
        <v>32</v>
      </c>
      <c r="E36" s="2">
        <v>5</v>
      </c>
      <c r="F36" s="2"/>
      <c r="G36" s="2"/>
      <c r="H36" s="2"/>
    </row>
    <row r="37" ht="30" customHeight="1" spans="1:8">
      <c r="A37" s="2">
        <v>11</v>
      </c>
      <c r="B37" s="2" t="s">
        <v>33</v>
      </c>
      <c r="C37" s="2"/>
      <c r="D37" s="2" t="s">
        <v>12</v>
      </c>
      <c r="E37" s="2">
        <v>768</v>
      </c>
      <c r="F37" s="2"/>
      <c r="G37" s="2"/>
      <c r="H37" s="2"/>
    </row>
    <row r="38" ht="30" customHeight="1" spans="1:8">
      <c r="A38" s="2">
        <v>12</v>
      </c>
      <c r="B38" s="2" t="s">
        <v>34</v>
      </c>
      <c r="C38" s="2"/>
      <c r="D38" s="2"/>
      <c r="E38" s="2"/>
      <c r="F38" s="2"/>
      <c r="G38" s="2"/>
      <c r="H38" s="2"/>
    </row>
    <row r="39" ht="30" customHeight="1" spans="1:8">
      <c r="A39" s="2" t="s">
        <v>37</v>
      </c>
      <c r="B39" s="2"/>
      <c r="C39" s="2"/>
      <c r="D39" s="2"/>
      <c r="E39" s="2"/>
      <c r="F39" s="2"/>
      <c r="G39" s="2"/>
      <c r="H39" s="2"/>
    </row>
    <row r="40" ht="30" customHeight="1" spans="1:8">
      <c r="A40" s="2">
        <v>1</v>
      </c>
      <c r="B40" s="2" t="s">
        <v>10</v>
      </c>
      <c r="C40" s="2" t="s">
        <v>11</v>
      </c>
      <c r="D40" s="2" t="s">
        <v>12</v>
      </c>
      <c r="E40" s="2">
        <f>薄膜、玻璃尺寸!F70</f>
        <v>4016.6</v>
      </c>
      <c r="F40" s="2"/>
      <c r="G40" s="2"/>
      <c r="H40" s="2"/>
    </row>
    <row r="41" ht="30" customHeight="1" spans="1:8">
      <c r="A41" s="2">
        <v>2</v>
      </c>
      <c r="B41" s="2" t="s">
        <v>13</v>
      </c>
      <c r="C41" s="2" t="s">
        <v>14</v>
      </c>
      <c r="D41" s="2" t="s">
        <v>12</v>
      </c>
      <c r="E41" s="2">
        <f>薄膜、玻璃尺寸!F72</f>
        <v>1848</v>
      </c>
      <c r="F41" s="2"/>
      <c r="G41" s="2"/>
      <c r="H41" s="2"/>
    </row>
    <row r="42" ht="30" customHeight="1" spans="1:8">
      <c r="A42" s="2">
        <v>3</v>
      </c>
      <c r="B42" s="2" t="s">
        <v>15</v>
      </c>
      <c r="C42" s="2" t="s">
        <v>16</v>
      </c>
      <c r="D42" s="2" t="s">
        <v>17</v>
      </c>
      <c r="E42" s="2">
        <v>1800</v>
      </c>
      <c r="F42" s="2"/>
      <c r="G42" s="2"/>
      <c r="H42" s="2"/>
    </row>
    <row r="43" ht="30" customHeight="1" spans="1:8">
      <c r="A43" s="2">
        <v>4</v>
      </c>
      <c r="B43" s="2" t="s">
        <v>18</v>
      </c>
      <c r="C43" s="2">
        <v>22</v>
      </c>
      <c r="D43" s="2" t="s">
        <v>19</v>
      </c>
      <c r="E43" s="2">
        <v>1600</v>
      </c>
      <c r="F43" s="2"/>
      <c r="G43" s="2"/>
      <c r="H43" s="2"/>
    </row>
    <row r="44" ht="30" customHeight="1" spans="1:8">
      <c r="A44" s="2">
        <v>5</v>
      </c>
      <c r="B44" s="2" t="s">
        <v>20</v>
      </c>
      <c r="C44" s="2" t="s">
        <v>21</v>
      </c>
      <c r="D44" s="2" t="s">
        <v>19</v>
      </c>
      <c r="E44" s="2">
        <v>200</v>
      </c>
      <c r="F44" s="2"/>
      <c r="G44" s="2"/>
      <c r="H44" s="2"/>
    </row>
    <row r="45" ht="30" customHeight="1" spans="1:8">
      <c r="A45" s="2">
        <v>6</v>
      </c>
      <c r="B45" s="2" t="s">
        <v>22</v>
      </c>
      <c r="C45" s="2" t="s">
        <v>23</v>
      </c>
      <c r="D45" s="2" t="s">
        <v>24</v>
      </c>
      <c r="E45" s="2">
        <v>11</v>
      </c>
      <c r="F45" s="2"/>
      <c r="G45" s="2"/>
      <c r="H45" s="2"/>
    </row>
    <row r="46" ht="30" customHeight="1" spans="1:8">
      <c r="A46" s="2">
        <v>7</v>
      </c>
      <c r="B46" s="2" t="s">
        <v>25</v>
      </c>
      <c r="C46" s="2" t="s">
        <v>26</v>
      </c>
      <c r="D46" s="2" t="s">
        <v>27</v>
      </c>
      <c r="E46" s="2">
        <v>24</v>
      </c>
      <c r="F46" s="2"/>
      <c r="G46" s="2"/>
      <c r="H46" s="2"/>
    </row>
    <row r="47" ht="30" customHeight="1" spans="1:8">
      <c r="A47" s="2">
        <v>8</v>
      </c>
      <c r="B47" s="2" t="s">
        <v>28</v>
      </c>
      <c r="C47" s="4" t="s">
        <v>29</v>
      </c>
      <c r="D47" s="2" t="s">
        <v>30</v>
      </c>
      <c r="E47" s="2">
        <v>24</v>
      </c>
      <c r="F47" s="2"/>
      <c r="G47" s="2"/>
      <c r="H47" s="2"/>
    </row>
    <row r="48" ht="30" customHeight="1" spans="1:8">
      <c r="A48" s="2">
        <v>10</v>
      </c>
      <c r="B48" s="2" t="s">
        <v>38</v>
      </c>
      <c r="C48" s="2" t="s">
        <v>39</v>
      </c>
      <c r="D48" s="2" t="s">
        <v>40</v>
      </c>
      <c r="E48" s="2">
        <v>60</v>
      </c>
      <c r="F48" s="2"/>
      <c r="G48" s="2"/>
      <c r="H48" s="2"/>
    </row>
    <row r="49" ht="30" customHeight="1" spans="1:8">
      <c r="A49" s="2">
        <v>11</v>
      </c>
      <c r="B49" s="2" t="s">
        <v>31</v>
      </c>
      <c r="C49" s="2"/>
      <c r="D49" s="2" t="s">
        <v>32</v>
      </c>
      <c r="E49" s="2">
        <v>10</v>
      </c>
      <c r="F49" s="2"/>
      <c r="G49" s="2"/>
      <c r="H49" s="2"/>
    </row>
    <row r="50" ht="30" customHeight="1" spans="1:8">
      <c r="A50" s="2">
        <v>12</v>
      </c>
      <c r="B50" s="2" t="s">
        <v>33</v>
      </c>
      <c r="C50" s="2"/>
      <c r="D50" s="2" t="s">
        <v>12</v>
      </c>
      <c r="E50" s="2">
        <v>2144</v>
      </c>
      <c r="F50" s="2"/>
      <c r="G50" s="2"/>
      <c r="H50" s="2"/>
    </row>
    <row r="51" ht="30" customHeight="1" spans="1:8">
      <c r="A51" s="2">
        <v>13</v>
      </c>
      <c r="B51" s="2" t="s">
        <v>34</v>
      </c>
      <c r="C51" s="2"/>
      <c r="D51" s="2"/>
      <c r="E51" s="2"/>
      <c r="F51" s="2"/>
      <c r="G51" s="2"/>
      <c r="H51" s="2"/>
    </row>
    <row r="52" ht="22.5" spans="1:8">
      <c r="A52" s="5" t="s">
        <v>41</v>
      </c>
      <c r="B52" s="5"/>
      <c r="C52" s="5"/>
      <c r="D52" s="5"/>
      <c r="E52" s="5"/>
      <c r="F52" s="5"/>
      <c r="G52" s="5"/>
      <c r="H52" s="5"/>
    </row>
    <row r="53" ht="30" customHeight="1" spans="1:8">
      <c r="A53" s="6" t="s">
        <v>1</v>
      </c>
      <c r="B53" s="6" t="s">
        <v>2</v>
      </c>
      <c r="C53" s="6" t="s">
        <v>3</v>
      </c>
      <c r="D53" s="6" t="s">
        <v>4</v>
      </c>
      <c r="E53" s="6" t="s">
        <v>5</v>
      </c>
      <c r="F53" s="6" t="s">
        <v>6</v>
      </c>
      <c r="G53" s="6" t="s">
        <v>7</v>
      </c>
      <c r="H53" s="6" t="s">
        <v>8</v>
      </c>
    </row>
    <row r="54" ht="30" customHeight="1" spans="1:8">
      <c r="A54" s="6" t="s">
        <v>42</v>
      </c>
      <c r="B54" s="6"/>
      <c r="C54" s="6"/>
      <c r="D54" s="6"/>
      <c r="E54" s="6"/>
      <c r="F54" s="6"/>
      <c r="G54" s="6"/>
      <c r="H54" s="6"/>
    </row>
    <row r="55" ht="30" customHeight="1" spans="1:8">
      <c r="A55" s="6">
        <v>1</v>
      </c>
      <c r="B55" s="6" t="s">
        <v>43</v>
      </c>
      <c r="C55" s="6"/>
      <c r="D55" s="6" t="s">
        <v>12</v>
      </c>
      <c r="E55" s="6">
        <v>128</v>
      </c>
      <c r="F55" s="6"/>
      <c r="G55" s="6"/>
      <c r="H55" s="6"/>
    </row>
    <row r="56" ht="30" customHeight="1" spans="1:8">
      <c r="A56" s="6">
        <v>2</v>
      </c>
      <c r="B56" s="6" t="s">
        <v>44</v>
      </c>
      <c r="C56" s="7" t="s">
        <v>45</v>
      </c>
      <c r="D56" s="6" t="s">
        <v>12</v>
      </c>
      <c r="E56" s="6">
        <v>50</v>
      </c>
      <c r="F56" s="6"/>
      <c r="G56" s="6"/>
      <c r="H56" s="7" t="s">
        <v>46</v>
      </c>
    </row>
    <row r="57" ht="30" customHeight="1" spans="1:8">
      <c r="A57" s="6">
        <v>3</v>
      </c>
      <c r="B57" s="6" t="s">
        <v>47</v>
      </c>
      <c r="C57" s="6" t="s">
        <v>48</v>
      </c>
      <c r="D57" s="6" t="s">
        <v>17</v>
      </c>
      <c r="E57" s="6">
        <v>48</v>
      </c>
      <c r="F57" s="6"/>
      <c r="G57" s="6"/>
      <c r="H57" s="6" t="s">
        <v>49</v>
      </c>
    </row>
    <row r="58" ht="30" customHeight="1" spans="1:8">
      <c r="A58" s="6">
        <v>4</v>
      </c>
      <c r="B58" s="6" t="s">
        <v>50</v>
      </c>
      <c r="C58" s="6" t="s">
        <v>51</v>
      </c>
      <c r="D58" s="6" t="s">
        <v>19</v>
      </c>
      <c r="E58" s="6">
        <v>48</v>
      </c>
      <c r="F58" s="6"/>
      <c r="G58" s="6"/>
      <c r="H58" s="6" t="s">
        <v>49</v>
      </c>
    </row>
    <row r="59" ht="30" customHeight="1" spans="1:8">
      <c r="A59" s="6">
        <v>5</v>
      </c>
      <c r="B59" s="6" t="s">
        <v>52</v>
      </c>
      <c r="C59" s="6" t="s">
        <v>53</v>
      </c>
      <c r="D59" s="6" t="s">
        <v>54</v>
      </c>
      <c r="E59" s="6">
        <v>1</v>
      </c>
      <c r="F59" s="6"/>
      <c r="G59" s="6"/>
      <c r="H59" s="6" t="s">
        <v>49</v>
      </c>
    </row>
    <row r="60" ht="30" customHeight="1" spans="1:8">
      <c r="A60" s="6">
        <v>6</v>
      </c>
      <c r="B60" s="6" t="s">
        <v>33</v>
      </c>
      <c r="C60" s="6"/>
      <c r="D60" s="6" t="s">
        <v>55</v>
      </c>
      <c r="E60" s="6">
        <v>1</v>
      </c>
      <c r="F60" s="6"/>
      <c r="G60" s="6"/>
      <c r="H60" s="6"/>
    </row>
    <row r="61" ht="30" customHeight="1" spans="1:8">
      <c r="A61" s="6">
        <v>7</v>
      </c>
      <c r="B61" s="6" t="s">
        <v>34</v>
      </c>
      <c r="C61" s="6"/>
      <c r="D61" s="6"/>
      <c r="E61" s="6"/>
      <c r="F61" s="6"/>
      <c r="G61" s="6"/>
      <c r="H61" s="6"/>
    </row>
    <row r="62" ht="50" customHeight="1" spans="1:8">
      <c r="A62" s="6">
        <v>8</v>
      </c>
      <c r="B62" s="8" t="s">
        <v>56</v>
      </c>
      <c r="C62" s="8"/>
      <c r="D62" s="8"/>
      <c r="E62" s="8"/>
      <c r="F62" s="8"/>
      <c r="G62" s="8"/>
      <c r="H62" s="8"/>
    </row>
    <row r="63" ht="50" customHeight="1"/>
    <row r="64" ht="50" customHeight="1"/>
    <row r="65" ht="50" customHeight="1"/>
    <row r="66" ht="50" customHeight="1"/>
    <row r="67" ht="50" customHeight="1"/>
    <row r="68" ht="50" customHeight="1"/>
    <row r="69" ht="50" customHeight="1"/>
  </sheetData>
  <mergeCells count="7">
    <mergeCell ref="A1:H1"/>
    <mergeCell ref="A3:H3"/>
    <mergeCell ref="A15:H15"/>
    <mergeCell ref="A27:H27"/>
    <mergeCell ref="A39:H39"/>
    <mergeCell ref="A52:H52"/>
    <mergeCell ref="A54:H5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workbookViewId="0">
      <selection activeCell="J8" sqref="J8"/>
    </sheetView>
  </sheetViews>
  <sheetFormatPr defaultColWidth="9" defaultRowHeight="13.5" outlineLevelCol="6"/>
  <cols>
    <col min="2" max="2" width="15.625" customWidth="1"/>
    <col min="3" max="6" width="12.625" customWidth="1"/>
  </cols>
  <sheetData>
    <row r="1" ht="50" customHeight="1" spans="1:7">
      <c r="A1" s="1" t="s">
        <v>57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 t="s">
        <v>2</v>
      </c>
      <c r="C2" s="2" t="s">
        <v>58</v>
      </c>
      <c r="D2" s="2" t="s">
        <v>59</v>
      </c>
      <c r="E2" s="2" t="s">
        <v>5</v>
      </c>
      <c r="F2" s="2" t="s">
        <v>60</v>
      </c>
      <c r="G2" s="2" t="s">
        <v>8</v>
      </c>
    </row>
    <row r="3" ht="30" customHeight="1" spans="1:7">
      <c r="A3" s="2" t="s">
        <v>61</v>
      </c>
      <c r="B3" s="2"/>
      <c r="C3" s="2"/>
      <c r="D3" s="2"/>
      <c r="E3" s="2"/>
      <c r="F3" s="2"/>
      <c r="G3" s="2"/>
    </row>
    <row r="4" ht="30" customHeight="1" spans="1:7">
      <c r="A4" s="2">
        <v>1</v>
      </c>
      <c r="B4" s="2" t="s">
        <v>62</v>
      </c>
      <c r="C4" s="2">
        <v>33</v>
      </c>
      <c r="D4" s="2">
        <v>8.2</v>
      </c>
      <c r="E4" s="2">
        <v>3</v>
      </c>
      <c r="F4" s="2">
        <f>C4*D4*E4</f>
        <v>811.8</v>
      </c>
      <c r="G4" s="2"/>
    </row>
    <row r="5" ht="30" customHeight="1" spans="1:7">
      <c r="A5" s="2">
        <v>2</v>
      </c>
      <c r="B5" s="2" t="s">
        <v>63</v>
      </c>
      <c r="C5" s="2">
        <v>33</v>
      </c>
      <c r="D5" s="2">
        <v>0.5</v>
      </c>
      <c r="E5" s="2">
        <v>6</v>
      </c>
      <c r="F5" s="2">
        <f t="shared" ref="F5:F18" si="0">C5*D5*E5</f>
        <v>99</v>
      </c>
      <c r="G5" s="2"/>
    </row>
    <row r="6" ht="30" customHeight="1" spans="1:7">
      <c r="A6" s="2">
        <v>3</v>
      </c>
      <c r="B6" s="2" t="s">
        <v>62</v>
      </c>
      <c r="C6" s="2">
        <v>29</v>
      </c>
      <c r="D6" s="2">
        <v>8.8</v>
      </c>
      <c r="E6" s="2">
        <v>3</v>
      </c>
      <c r="F6" s="2">
        <f t="shared" si="0"/>
        <v>765.6</v>
      </c>
      <c r="G6" s="2"/>
    </row>
    <row r="7" ht="30" customHeight="1" spans="1:7">
      <c r="A7" s="2">
        <v>4</v>
      </c>
      <c r="B7" s="2" t="s">
        <v>63</v>
      </c>
      <c r="C7" s="2">
        <v>29</v>
      </c>
      <c r="D7" s="2">
        <v>0.5</v>
      </c>
      <c r="E7" s="2">
        <v>6</v>
      </c>
      <c r="F7" s="2">
        <f t="shared" si="0"/>
        <v>87</v>
      </c>
      <c r="G7" s="2"/>
    </row>
    <row r="8" ht="30" customHeight="1" spans="1:7">
      <c r="A8" s="2">
        <v>5</v>
      </c>
      <c r="B8" s="2" t="s">
        <v>62</v>
      </c>
      <c r="C8" s="2">
        <v>25</v>
      </c>
      <c r="D8" s="2">
        <v>8.8</v>
      </c>
      <c r="E8" s="2">
        <v>1</v>
      </c>
      <c r="F8" s="2">
        <f t="shared" si="0"/>
        <v>220</v>
      </c>
      <c r="G8" s="2"/>
    </row>
    <row r="9" ht="30" customHeight="1" spans="1:7">
      <c r="A9" s="2">
        <v>6</v>
      </c>
      <c r="B9" s="2" t="s">
        <v>63</v>
      </c>
      <c r="C9" s="2">
        <v>25</v>
      </c>
      <c r="D9" s="2">
        <v>0.5</v>
      </c>
      <c r="E9" s="2">
        <v>2</v>
      </c>
      <c r="F9" s="2">
        <f t="shared" si="0"/>
        <v>25</v>
      </c>
      <c r="G9" s="2"/>
    </row>
    <row r="10" ht="30" customHeight="1" spans="1:7">
      <c r="A10" s="2">
        <v>7</v>
      </c>
      <c r="B10" s="2" t="s">
        <v>64</v>
      </c>
      <c r="C10" s="2">
        <v>57</v>
      </c>
      <c r="D10" s="2">
        <v>5</v>
      </c>
      <c r="E10" s="2">
        <v>1</v>
      </c>
      <c r="F10" s="2">
        <f t="shared" si="0"/>
        <v>285</v>
      </c>
      <c r="G10" s="2"/>
    </row>
    <row r="11" ht="30" customHeight="1" spans="1:7">
      <c r="A11" s="2">
        <v>8</v>
      </c>
      <c r="B11" s="2" t="s">
        <v>65</v>
      </c>
      <c r="C11" s="2">
        <v>57</v>
      </c>
      <c r="D11" s="2">
        <v>1</v>
      </c>
      <c r="E11" s="2">
        <v>1</v>
      </c>
      <c r="F11" s="2">
        <f t="shared" si="0"/>
        <v>57</v>
      </c>
      <c r="G11" s="2"/>
    </row>
    <row r="12" ht="30" customHeight="1" spans="1:7">
      <c r="A12" s="2">
        <v>9</v>
      </c>
      <c r="B12" s="2" t="s">
        <v>64</v>
      </c>
      <c r="C12" s="2">
        <v>59</v>
      </c>
      <c r="D12" s="2">
        <v>5</v>
      </c>
      <c r="E12" s="2">
        <v>1</v>
      </c>
      <c r="F12" s="2">
        <f t="shared" si="0"/>
        <v>295</v>
      </c>
      <c r="G12" s="2"/>
    </row>
    <row r="13" ht="30" customHeight="1" spans="1:7">
      <c r="A13" s="2">
        <v>10</v>
      </c>
      <c r="B13" s="2" t="s">
        <v>65</v>
      </c>
      <c r="C13" s="2">
        <v>59</v>
      </c>
      <c r="D13" s="2">
        <v>1</v>
      </c>
      <c r="E13" s="2">
        <v>1</v>
      </c>
      <c r="F13" s="2">
        <f t="shared" si="0"/>
        <v>59</v>
      </c>
      <c r="G13" s="2"/>
    </row>
    <row r="14" ht="30" customHeight="1" spans="1:7">
      <c r="A14" s="2">
        <v>11</v>
      </c>
      <c r="B14" s="2" t="s">
        <v>66</v>
      </c>
      <c r="C14" s="2">
        <v>33</v>
      </c>
      <c r="D14" s="2">
        <v>3</v>
      </c>
      <c r="E14" s="2">
        <v>1</v>
      </c>
      <c r="F14" s="2">
        <f t="shared" si="0"/>
        <v>99</v>
      </c>
      <c r="G14" s="2"/>
    </row>
    <row r="15" ht="30" customHeight="1" spans="1:7">
      <c r="A15" s="2">
        <v>12</v>
      </c>
      <c r="B15" s="2" t="s">
        <v>65</v>
      </c>
      <c r="C15" s="2">
        <v>33</v>
      </c>
      <c r="D15" s="2">
        <v>1</v>
      </c>
      <c r="E15" s="2">
        <v>1</v>
      </c>
      <c r="F15" s="2">
        <f t="shared" si="0"/>
        <v>33</v>
      </c>
      <c r="G15" s="2"/>
    </row>
    <row r="16" ht="30" customHeight="1" spans="1:7">
      <c r="A16" s="2">
        <v>13</v>
      </c>
      <c r="B16" s="2" t="s">
        <v>66</v>
      </c>
      <c r="C16" s="2">
        <v>35</v>
      </c>
      <c r="D16" s="2">
        <v>3</v>
      </c>
      <c r="E16" s="2">
        <v>1</v>
      </c>
      <c r="F16" s="2">
        <f t="shared" si="0"/>
        <v>105</v>
      </c>
      <c r="G16" s="2"/>
    </row>
    <row r="17" ht="30" customHeight="1" spans="1:7">
      <c r="A17" s="2">
        <v>14</v>
      </c>
      <c r="B17" s="2" t="s">
        <v>65</v>
      </c>
      <c r="C17" s="2">
        <v>35</v>
      </c>
      <c r="D17" s="2">
        <v>1</v>
      </c>
      <c r="E17" s="2">
        <v>1</v>
      </c>
      <c r="F17" s="2">
        <f t="shared" si="0"/>
        <v>35</v>
      </c>
      <c r="G17" s="2"/>
    </row>
    <row r="18" ht="30" customHeight="1" spans="1:7">
      <c r="A18" s="2">
        <v>15</v>
      </c>
      <c r="B18" s="2" t="s">
        <v>67</v>
      </c>
      <c r="C18" s="2">
        <v>70</v>
      </c>
      <c r="D18" s="2">
        <v>2.4</v>
      </c>
      <c r="E18" s="2">
        <v>1</v>
      </c>
      <c r="F18" s="2">
        <f t="shared" si="0"/>
        <v>168</v>
      </c>
      <c r="G18" s="2"/>
    </row>
    <row r="19" ht="30" customHeight="1" spans="1:7">
      <c r="A19" s="2">
        <v>16</v>
      </c>
      <c r="B19" s="2" t="s">
        <v>34</v>
      </c>
      <c r="C19" s="2"/>
      <c r="D19" s="2"/>
      <c r="E19" s="2"/>
      <c r="F19" s="2">
        <f>SUM(F4:F18)</f>
        <v>3144.4</v>
      </c>
      <c r="G19" s="2"/>
    </row>
    <row r="20" ht="30" customHeight="1" spans="1:7">
      <c r="A20" s="2">
        <v>17</v>
      </c>
      <c r="B20" s="2" t="s">
        <v>13</v>
      </c>
      <c r="C20" s="2">
        <v>600</v>
      </c>
      <c r="D20" s="2">
        <v>2.4</v>
      </c>
      <c r="E20" s="2">
        <v>1</v>
      </c>
      <c r="F20" s="2">
        <f>C20*D20*E20</f>
        <v>1440</v>
      </c>
      <c r="G20" s="2"/>
    </row>
    <row r="21" ht="30" customHeight="1" spans="1:7">
      <c r="A21" s="2">
        <v>18</v>
      </c>
      <c r="B21" s="2" t="s">
        <v>34</v>
      </c>
      <c r="C21" s="2"/>
      <c r="D21" s="2"/>
      <c r="E21" s="2"/>
      <c r="F21" s="2">
        <f>F20</f>
        <v>1440</v>
      </c>
      <c r="G21" s="2"/>
    </row>
    <row r="22" ht="30" customHeight="1" spans="1:7">
      <c r="A22" s="2" t="s">
        <v>68</v>
      </c>
      <c r="B22" s="2"/>
      <c r="C22" s="2"/>
      <c r="D22" s="2"/>
      <c r="E22" s="2"/>
      <c r="F22" s="2"/>
      <c r="G22" s="2"/>
    </row>
    <row r="23" ht="30" customHeight="1" spans="1:7">
      <c r="A23" s="2">
        <v>1</v>
      </c>
      <c r="B23" s="2" t="s">
        <v>62</v>
      </c>
      <c r="C23" s="2">
        <v>69</v>
      </c>
      <c r="D23" s="2">
        <v>8.8</v>
      </c>
      <c r="E23" s="2">
        <v>3</v>
      </c>
      <c r="F23" s="2">
        <f>C23*D23*E23</f>
        <v>1821.6</v>
      </c>
      <c r="G23" s="2"/>
    </row>
    <row r="24" ht="30" customHeight="1" spans="1:7">
      <c r="A24" s="2">
        <v>2</v>
      </c>
      <c r="B24" s="2" t="s">
        <v>63</v>
      </c>
      <c r="C24" s="2">
        <v>69</v>
      </c>
      <c r="D24" s="2">
        <v>0.5</v>
      </c>
      <c r="E24" s="2">
        <v>6</v>
      </c>
      <c r="F24" s="2">
        <f t="shared" ref="F24:F35" si="1">C24*D24*E24</f>
        <v>207</v>
      </c>
      <c r="G24" s="2"/>
    </row>
    <row r="25" ht="30" customHeight="1" spans="1:7">
      <c r="A25" s="2">
        <v>3</v>
      </c>
      <c r="B25" s="2" t="s">
        <v>62</v>
      </c>
      <c r="C25" s="2">
        <v>61</v>
      </c>
      <c r="D25" s="2">
        <v>8.8</v>
      </c>
      <c r="E25" s="2">
        <v>2</v>
      </c>
      <c r="F25" s="2">
        <f t="shared" si="1"/>
        <v>1073.6</v>
      </c>
      <c r="G25" s="2"/>
    </row>
    <row r="26" ht="30" customHeight="1" spans="1:7">
      <c r="A26" s="2">
        <v>4</v>
      </c>
      <c r="B26" s="2" t="s">
        <v>63</v>
      </c>
      <c r="C26" s="2">
        <v>91</v>
      </c>
      <c r="D26" s="2">
        <v>0.5</v>
      </c>
      <c r="E26" s="2">
        <v>4</v>
      </c>
      <c r="F26" s="2">
        <f t="shared" si="1"/>
        <v>182</v>
      </c>
      <c r="G26" s="2"/>
    </row>
    <row r="27" ht="30" customHeight="1" spans="1:7">
      <c r="A27" s="2">
        <v>5</v>
      </c>
      <c r="B27" s="2" t="s">
        <v>64</v>
      </c>
      <c r="C27" s="2">
        <v>41</v>
      </c>
      <c r="D27" s="2">
        <v>5</v>
      </c>
      <c r="E27" s="2">
        <v>1</v>
      </c>
      <c r="F27" s="2">
        <f t="shared" si="1"/>
        <v>205</v>
      </c>
      <c r="G27" s="2"/>
    </row>
    <row r="28" ht="30" customHeight="1" spans="1:7">
      <c r="A28" s="2">
        <v>6</v>
      </c>
      <c r="B28" s="2" t="s">
        <v>65</v>
      </c>
      <c r="C28" s="2">
        <v>41</v>
      </c>
      <c r="D28" s="2">
        <v>1</v>
      </c>
      <c r="E28" s="2">
        <v>2</v>
      </c>
      <c r="F28" s="2">
        <f t="shared" si="1"/>
        <v>82</v>
      </c>
      <c r="G28" s="2"/>
    </row>
    <row r="29" ht="30" customHeight="1" spans="1:7">
      <c r="A29" s="2">
        <v>7</v>
      </c>
      <c r="B29" s="2" t="s">
        <v>64</v>
      </c>
      <c r="C29" s="2">
        <v>42</v>
      </c>
      <c r="D29" s="2">
        <v>5</v>
      </c>
      <c r="E29" s="2">
        <v>1</v>
      </c>
      <c r="F29" s="2">
        <f t="shared" si="1"/>
        <v>210</v>
      </c>
      <c r="G29" s="2"/>
    </row>
    <row r="30" ht="30" customHeight="1" spans="1:7">
      <c r="A30" s="2">
        <v>8</v>
      </c>
      <c r="B30" s="2" t="s">
        <v>65</v>
      </c>
      <c r="C30" s="2">
        <v>42</v>
      </c>
      <c r="D30" s="2">
        <v>1</v>
      </c>
      <c r="E30" s="2">
        <v>1</v>
      </c>
      <c r="F30" s="2">
        <f t="shared" si="1"/>
        <v>42</v>
      </c>
      <c r="G30" s="2"/>
    </row>
    <row r="31" ht="30" customHeight="1" spans="1:7">
      <c r="A31" s="2">
        <v>9</v>
      </c>
      <c r="B31" s="2" t="s">
        <v>66</v>
      </c>
      <c r="C31" s="2">
        <v>69</v>
      </c>
      <c r="D31" s="2">
        <v>3</v>
      </c>
      <c r="E31" s="2">
        <v>1</v>
      </c>
      <c r="F31" s="2">
        <f t="shared" si="1"/>
        <v>207</v>
      </c>
      <c r="G31" s="2"/>
    </row>
    <row r="32" ht="30" customHeight="1" spans="1:7">
      <c r="A32" s="2">
        <v>10</v>
      </c>
      <c r="B32" s="2" t="s">
        <v>65</v>
      </c>
      <c r="C32" s="2">
        <v>69</v>
      </c>
      <c r="D32" s="2">
        <v>1</v>
      </c>
      <c r="E32" s="2">
        <v>1</v>
      </c>
      <c r="F32" s="2">
        <f t="shared" si="1"/>
        <v>69</v>
      </c>
      <c r="G32" s="2"/>
    </row>
    <row r="33" ht="30" customHeight="1" spans="1:7">
      <c r="A33" s="2">
        <v>11</v>
      </c>
      <c r="B33" s="2" t="s">
        <v>66</v>
      </c>
      <c r="C33" s="2">
        <v>70</v>
      </c>
      <c r="D33" s="2">
        <v>3</v>
      </c>
      <c r="E33" s="2">
        <v>1</v>
      </c>
      <c r="F33" s="2">
        <f t="shared" si="1"/>
        <v>210</v>
      </c>
      <c r="G33" s="2"/>
    </row>
    <row r="34" ht="30" customHeight="1" spans="1:7">
      <c r="A34" s="2">
        <v>12</v>
      </c>
      <c r="B34" s="2" t="s">
        <v>65</v>
      </c>
      <c r="C34" s="2">
        <v>70</v>
      </c>
      <c r="D34" s="2">
        <v>1</v>
      </c>
      <c r="E34" s="2">
        <v>1</v>
      </c>
      <c r="F34" s="2">
        <f t="shared" si="1"/>
        <v>70</v>
      </c>
      <c r="G34" s="2"/>
    </row>
    <row r="35" ht="30" customHeight="1" spans="1:7">
      <c r="A35" s="2">
        <v>13</v>
      </c>
      <c r="B35" s="2" t="s">
        <v>67</v>
      </c>
      <c r="C35" s="2">
        <v>60</v>
      </c>
      <c r="D35" s="2">
        <v>2.4</v>
      </c>
      <c r="E35" s="2">
        <v>1</v>
      </c>
      <c r="F35" s="2">
        <f t="shared" si="1"/>
        <v>144</v>
      </c>
      <c r="G35" s="2"/>
    </row>
    <row r="36" ht="30" customHeight="1" spans="1:7">
      <c r="A36" s="2">
        <v>14</v>
      </c>
      <c r="B36" s="2" t="s">
        <v>34</v>
      </c>
      <c r="C36" s="2"/>
      <c r="D36" s="2"/>
      <c r="E36" s="2"/>
      <c r="F36" s="2">
        <f>SUM(F23:F35)</f>
        <v>4523.2</v>
      </c>
      <c r="G36" s="2"/>
    </row>
    <row r="37" ht="30" customHeight="1" spans="1:7">
      <c r="A37" s="2">
        <v>15</v>
      </c>
      <c r="B37" s="2" t="s">
        <v>13</v>
      </c>
      <c r="C37" s="2">
        <v>874</v>
      </c>
      <c r="D37" s="2">
        <v>2.4</v>
      </c>
      <c r="E37" s="2">
        <v>1</v>
      </c>
      <c r="F37" s="2">
        <f>C37*D37*E37</f>
        <v>2097.6</v>
      </c>
      <c r="G37" s="2"/>
    </row>
    <row r="38" ht="30" customHeight="1" spans="1:7">
      <c r="A38" s="2">
        <v>16</v>
      </c>
      <c r="B38" s="2" t="s">
        <v>34</v>
      </c>
      <c r="C38" s="2"/>
      <c r="D38" s="2"/>
      <c r="E38" s="2"/>
      <c r="F38" s="2">
        <f>F37</f>
        <v>2097.6</v>
      </c>
      <c r="G38" s="2"/>
    </row>
    <row r="39" ht="30" customHeight="1" spans="1:7">
      <c r="A39" s="2" t="s">
        <v>69</v>
      </c>
      <c r="B39" s="2"/>
      <c r="C39" s="2"/>
      <c r="D39" s="2"/>
      <c r="E39" s="2"/>
      <c r="F39" s="2"/>
      <c r="G39" s="2"/>
    </row>
    <row r="40" ht="30" customHeight="1" spans="1:7">
      <c r="A40" s="2">
        <v>1</v>
      </c>
      <c r="B40" s="2" t="s">
        <v>62</v>
      </c>
      <c r="C40" s="2">
        <v>41</v>
      </c>
      <c r="D40" s="2">
        <v>8.8</v>
      </c>
      <c r="E40" s="2">
        <v>2</v>
      </c>
      <c r="F40" s="2">
        <f>C40*D40*E40</f>
        <v>721.6</v>
      </c>
      <c r="G40" s="2"/>
    </row>
    <row r="41" ht="30" customHeight="1" spans="1:7">
      <c r="A41" s="2">
        <v>2</v>
      </c>
      <c r="B41" s="2" t="s">
        <v>63</v>
      </c>
      <c r="C41" s="2">
        <v>41</v>
      </c>
      <c r="D41" s="2">
        <v>0.5</v>
      </c>
      <c r="E41" s="2">
        <v>4</v>
      </c>
      <c r="F41" s="2">
        <f t="shared" ref="F41:F52" si="2">C41*D41*E41</f>
        <v>82</v>
      </c>
      <c r="G41" s="2"/>
    </row>
    <row r="42" ht="30" customHeight="1" spans="1:7">
      <c r="A42" s="2">
        <v>3</v>
      </c>
      <c r="B42" s="2" t="s">
        <v>62</v>
      </c>
      <c r="C42" s="2">
        <v>17</v>
      </c>
      <c r="D42" s="2">
        <v>8.8</v>
      </c>
      <c r="E42" s="2">
        <v>1</v>
      </c>
      <c r="F42" s="2">
        <f t="shared" si="2"/>
        <v>149.6</v>
      </c>
      <c r="G42" s="2"/>
    </row>
    <row r="43" ht="30" customHeight="1" spans="1:7">
      <c r="A43" s="2">
        <v>4</v>
      </c>
      <c r="B43" s="2" t="s">
        <v>63</v>
      </c>
      <c r="C43" s="2">
        <v>17</v>
      </c>
      <c r="D43" s="2">
        <v>0.5</v>
      </c>
      <c r="E43" s="2">
        <v>2</v>
      </c>
      <c r="F43" s="2">
        <f t="shared" si="2"/>
        <v>17</v>
      </c>
      <c r="G43" s="2"/>
    </row>
    <row r="44" ht="30" customHeight="1" spans="1:7">
      <c r="A44" s="2">
        <v>5</v>
      </c>
      <c r="B44" s="2" t="s">
        <v>64</v>
      </c>
      <c r="C44" s="2">
        <v>25</v>
      </c>
      <c r="D44" s="2">
        <v>5</v>
      </c>
      <c r="E44" s="2">
        <v>1</v>
      </c>
      <c r="F44" s="2">
        <f t="shared" si="2"/>
        <v>125</v>
      </c>
      <c r="G44" s="2"/>
    </row>
    <row r="45" ht="30" customHeight="1" spans="1:7">
      <c r="A45" s="2">
        <v>6</v>
      </c>
      <c r="B45" s="2" t="s">
        <v>65</v>
      </c>
      <c r="C45" s="2">
        <v>25</v>
      </c>
      <c r="D45" s="2">
        <v>1</v>
      </c>
      <c r="E45" s="2">
        <v>1</v>
      </c>
      <c r="F45" s="2">
        <f t="shared" si="2"/>
        <v>25</v>
      </c>
      <c r="G45" s="2"/>
    </row>
    <row r="46" ht="30" customHeight="1" spans="1:7">
      <c r="A46" s="2">
        <v>7</v>
      </c>
      <c r="B46" s="2" t="s">
        <v>64</v>
      </c>
      <c r="C46" s="2">
        <v>26</v>
      </c>
      <c r="D46" s="2">
        <v>5</v>
      </c>
      <c r="E46" s="2">
        <v>1</v>
      </c>
      <c r="F46" s="2">
        <f t="shared" si="2"/>
        <v>130</v>
      </c>
      <c r="G46" s="2"/>
    </row>
    <row r="47" ht="30" customHeight="1" spans="1:7">
      <c r="A47" s="2">
        <v>8</v>
      </c>
      <c r="B47" s="2" t="s">
        <v>65</v>
      </c>
      <c r="C47" s="2">
        <v>26</v>
      </c>
      <c r="D47" s="2">
        <v>1</v>
      </c>
      <c r="E47" s="2">
        <v>1</v>
      </c>
      <c r="F47" s="2">
        <f t="shared" si="2"/>
        <v>26</v>
      </c>
      <c r="G47" s="2"/>
    </row>
    <row r="48" ht="30" customHeight="1" spans="1:7">
      <c r="A48" s="2">
        <v>9</v>
      </c>
      <c r="B48" s="2" t="s">
        <v>66</v>
      </c>
      <c r="C48" s="2">
        <v>41</v>
      </c>
      <c r="D48" s="2">
        <v>3</v>
      </c>
      <c r="E48" s="2">
        <v>1</v>
      </c>
      <c r="F48" s="2">
        <f t="shared" si="2"/>
        <v>123</v>
      </c>
      <c r="G48" s="2"/>
    </row>
    <row r="49" ht="30" customHeight="1" spans="1:7">
      <c r="A49" s="2">
        <v>10</v>
      </c>
      <c r="B49" s="2" t="s">
        <v>65</v>
      </c>
      <c r="C49" s="2">
        <v>41</v>
      </c>
      <c r="D49" s="2">
        <v>1</v>
      </c>
      <c r="E49" s="2">
        <v>1</v>
      </c>
      <c r="F49" s="2">
        <f t="shared" si="2"/>
        <v>41</v>
      </c>
      <c r="G49" s="2"/>
    </row>
    <row r="50" ht="30" customHeight="1" spans="1:7">
      <c r="A50" s="2">
        <v>11</v>
      </c>
      <c r="B50" s="2" t="s">
        <v>66</v>
      </c>
      <c r="C50" s="2">
        <v>42</v>
      </c>
      <c r="D50" s="2">
        <v>3</v>
      </c>
      <c r="E50" s="2">
        <v>1</v>
      </c>
      <c r="F50" s="2">
        <f t="shared" si="2"/>
        <v>126</v>
      </c>
      <c r="G50" s="2"/>
    </row>
    <row r="51" ht="30" customHeight="1" spans="1:7">
      <c r="A51" s="2">
        <v>12</v>
      </c>
      <c r="B51" s="2" t="s">
        <v>65</v>
      </c>
      <c r="C51" s="2">
        <v>42</v>
      </c>
      <c r="D51" s="2">
        <v>1</v>
      </c>
      <c r="E51" s="2">
        <v>1</v>
      </c>
      <c r="F51" s="2">
        <f t="shared" si="2"/>
        <v>42</v>
      </c>
      <c r="G51" s="2"/>
    </row>
    <row r="52" ht="30" customHeight="1" spans="1:7">
      <c r="A52" s="2">
        <v>13</v>
      </c>
      <c r="B52" s="2" t="s">
        <v>67</v>
      </c>
      <c r="C52" s="2">
        <v>30</v>
      </c>
      <c r="D52" s="2">
        <v>2.4</v>
      </c>
      <c r="E52" s="2">
        <v>1</v>
      </c>
      <c r="F52" s="2">
        <f t="shared" si="2"/>
        <v>72</v>
      </c>
      <c r="G52" s="2"/>
    </row>
    <row r="53" ht="30" customHeight="1" spans="1:7">
      <c r="A53" s="2">
        <v>14</v>
      </c>
      <c r="B53" s="2" t="s">
        <v>34</v>
      </c>
      <c r="C53" s="2"/>
      <c r="D53" s="2"/>
      <c r="E53" s="2"/>
      <c r="F53" s="2">
        <f>SUM(F40:F52)</f>
        <v>1680.2</v>
      </c>
      <c r="G53" s="2"/>
    </row>
    <row r="54" ht="30" customHeight="1" spans="1:7">
      <c r="A54" s="2">
        <v>15</v>
      </c>
      <c r="B54" s="2" t="s">
        <v>13</v>
      </c>
      <c r="C54" s="2">
        <v>230</v>
      </c>
      <c r="D54" s="2">
        <v>2.4</v>
      </c>
      <c r="E54" s="2">
        <v>1</v>
      </c>
      <c r="F54" s="2">
        <f t="shared" ref="F54:F69" si="3">C54*D54*E54</f>
        <v>552</v>
      </c>
      <c r="G54" s="2"/>
    </row>
    <row r="55" ht="30" customHeight="1" spans="1:7">
      <c r="A55" s="2">
        <v>16</v>
      </c>
      <c r="B55" s="2" t="s">
        <v>34</v>
      </c>
      <c r="C55" s="2"/>
      <c r="D55" s="2"/>
      <c r="E55" s="2"/>
      <c r="F55" s="2">
        <f>F54</f>
        <v>552</v>
      </c>
      <c r="G55" s="2"/>
    </row>
    <row r="56" ht="30" customHeight="1" spans="1:7">
      <c r="A56" s="2" t="s">
        <v>70</v>
      </c>
      <c r="B56" s="2"/>
      <c r="C56" s="2"/>
      <c r="D56" s="2"/>
      <c r="E56" s="2"/>
      <c r="F56" s="2"/>
      <c r="G56" s="2"/>
    </row>
    <row r="57" ht="30" customHeight="1" spans="1:7">
      <c r="A57" s="2">
        <v>1</v>
      </c>
      <c r="B57" s="2" t="s">
        <v>62</v>
      </c>
      <c r="C57" s="2">
        <v>37</v>
      </c>
      <c r="D57" s="2">
        <v>8.8</v>
      </c>
      <c r="E57" s="2">
        <v>2</v>
      </c>
      <c r="F57" s="2">
        <f t="shared" si="3"/>
        <v>651.2</v>
      </c>
      <c r="G57" s="2"/>
    </row>
    <row r="58" ht="30" customHeight="1" spans="1:7">
      <c r="A58" s="2">
        <v>2</v>
      </c>
      <c r="B58" s="2" t="s">
        <v>63</v>
      </c>
      <c r="C58" s="2">
        <v>37</v>
      </c>
      <c r="D58" s="2">
        <v>0.5</v>
      </c>
      <c r="E58" s="2">
        <v>4</v>
      </c>
      <c r="F58" s="2">
        <f t="shared" si="3"/>
        <v>74</v>
      </c>
      <c r="G58" s="2"/>
    </row>
    <row r="59" ht="30" customHeight="1" spans="1:7">
      <c r="A59" s="2">
        <v>3</v>
      </c>
      <c r="B59" s="2" t="s">
        <v>62</v>
      </c>
      <c r="C59" s="2">
        <v>29</v>
      </c>
      <c r="D59" s="2">
        <v>8.8</v>
      </c>
      <c r="E59" s="2">
        <v>7</v>
      </c>
      <c r="F59" s="2">
        <f t="shared" si="3"/>
        <v>1786.4</v>
      </c>
      <c r="G59" s="2"/>
    </row>
    <row r="60" ht="30" customHeight="1" spans="1:7">
      <c r="A60" s="2">
        <v>4</v>
      </c>
      <c r="B60" s="2" t="s">
        <v>63</v>
      </c>
      <c r="C60" s="2">
        <v>29</v>
      </c>
      <c r="D60" s="2">
        <v>0.5</v>
      </c>
      <c r="E60" s="2">
        <v>14</v>
      </c>
      <c r="F60" s="2">
        <f t="shared" si="3"/>
        <v>203</v>
      </c>
      <c r="G60" s="2"/>
    </row>
    <row r="61" ht="30" customHeight="1" spans="1:7">
      <c r="A61" s="2">
        <v>5</v>
      </c>
      <c r="B61" s="2" t="s">
        <v>64</v>
      </c>
      <c r="C61" s="2">
        <v>73</v>
      </c>
      <c r="D61" s="2">
        <v>5</v>
      </c>
      <c r="E61" s="2">
        <v>1</v>
      </c>
      <c r="F61" s="2">
        <f t="shared" si="3"/>
        <v>365</v>
      </c>
      <c r="G61" s="2"/>
    </row>
    <row r="62" ht="30" customHeight="1" spans="1:7">
      <c r="A62" s="2">
        <v>6</v>
      </c>
      <c r="B62" s="2" t="s">
        <v>65</v>
      </c>
      <c r="C62" s="2">
        <v>73</v>
      </c>
      <c r="D62" s="2">
        <v>1</v>
      </c>
      <c r="E62" s="2">
        <v>1</v>
      </c>
      <c r="F62" s="2">
        <f t="shared" si="3"/>
        <v>73</v>
      </c>
      <c r="G62" s="2"/>
    </row>
    <row r="63" ht="30" customHeight="1" spans="1:7">
      <c r="A63" s="2">
        <v>7</v>
      </c>
      <c r="B63" s="2" t="s">
        <v>64</v>
      </c>
      <c r="C63" s="2">
        <v>74</v>
      </c>
      <c r="D63" s="2">
        <v>5</v>
      </c>
      <c r="E63" s="2">
        <v>1</v>
      </c>
      <c r="F63" s="2">
        <f t="shared" si="3"/>
        <v>370</v>
      </c>
      <c r="G63" s="2"/>
    </row>
    <row r="64" ht="30" customHeight="1" spans="1:7">
      <c r="A64" s="2">
        <v>8</v>
      </c>
      <c r="B64" s="2" t="s">
        <v>65</v>
      </c>
      <c r="C64" s="2">
        <v>74</v>
      </c>
      <c r="D64" s="2">
        <v>1</v>
      </c>
      <c r="E64" s="2">
        <v>1</v>
      </c>
      <c r="F64" s="2">
        <f t="shared" si="3"/>
        <v>74</v>
      </c>
      <c r="G64" s="2"/>
    </row>
    <row r="65" ht="30" customHeight="1" spans="1:7">
      <c r="A65" s="2">
        <v>9</v>
      </c>
      <c r="B65" s="2" t="s">
        <v>66</v>
      </c>
      <c r="C65" s="2">
        <v>37</v>
      </c>
      <c r="D65" s="2">
        <v>3</v>
      </c>
      <c r="E65" s="2">
        <v>1</v>
      </c>
      <c r="F65" s="2">
        <f t="shared" si="3"/>
        <v>111</v>
      </c>
      <c r="G65" s="2"/>
    </row>
    <row r="66" ht="30" customHeight="1" spans="1:7">
      <c r="A66" s="2">
        <v>10</v>
      </c>
      <c r="B66" s="2" t="s">
        <v>65</v>
      </c>
      <c r="C66" s="2">
        <v>37</v>
      </c>
      <c r="D66" s="2">
        <v>1</v>
      </c>
      <c r="E66" s="2">
        <v>1</v>
      </c>
      <c r="F66" s="2">
        <f t="shared" si="3"/>
        <v>37</v>
      </c>
      <c r="G66" s="2"/>
    </row>
    <row r="67" ht="30" customHeight="1" spans="1:7">
      <c r="A67" s="2">
        <v>11</v>
      </c>
      <c r="B67" s="2" t="s">
        <v>66</v>
      </c>
      <c r="C67" s="2">
        <v>38</v>
      </c>
      <c r="D67" s="2">
        <v>3</v>
      </c>
      <c r="E67" s="2">
        <v>1</v>
      </c>
      <c r="F67" s="2">
        <f t="shared" si="3"/>
        <v>114</v>
      </c>
      <c r="G67" s="2"/>
    </row>
    <row r="68" ht="30" customHeight="1" spans="1:7">
      <c r="A68" s="2">
        <v>12</v>
      </c>
      <c r="B68" s="2" t="s">
        <v>65</v>
      </c>
      <c r="C68" s="2">
        <v>38</v>
      </c>
      <c r="D68" s="2">
        <v>1</v>
      </c>
      <c r="E68" s="2">
        <v>1</v>
      </c>
      <c r="F68" s="2">
        <f t="shared" si="3"/>
        <v>38</v>
      </c>
      <c r="G68" s="2"/>
    </row>
    <row r="69" ht="30" customHeight="1" spans="1:7">
      <c r="A69" s="2">
        <v>13</v>
      </c>
      <c r="B69" s="2" t="s">
        <v>67</v>
      </c>
      <c r="C69" s="2">
        <v>50</v>
      </c>
      <c r="D69" s="2">
        <v>2.4</v>
      </c>
      <c r="E69" s="2">
        <v>1</v>
      </c>
      <c r="F69" s="2">
        <f t="shared" si="3"/>
        <v>120</v>
      </c>
      <c r="G69" s="2"/>
    </row>
    <row r="70" ht="30" customHeight="1" spans="1:7">
      <c r="A70" s="2">
        <v>14</v>
      </c>
      <c r="B70" s="2" t="s">
        <v>34</v>
      </c>
      <c r="C70" s="2"/>
      <c r="D70" s="2"/>
      <c r="E70" s="2"/>
      <c r="F70" s="2">
        <f>SUM(F57:F69)</f>
        <v>4016.6</v>
      </c>
      <c r="G70" s="2"/>
    </row>
    <row r="71" ht="30" customHeight="1" spans="1:7">
      <c r="A71" s="2">
        <v>15</v>
      </c>
      <c r="B71" s="2" t="s">
        <v>13</v>
      </c>
      <c r="C71" s="2">
        <v>770</v>
      </c>
      <c r="D71" s="2">
        <v>2.4</v>
      </c>
      <c r="E71" s="2">
        <v>1</v>
      </c>
      <c r="F71" s="2">
        <f>C71*D71*E71</f>
        <v>1848</v>
      </c>
      <c r="G71" s="2"/>
    </row>
    <row r="72" ht="30" customHeight="1" spans="1:7">
      <c r="A72" s="2">
        <v>16</v>
      </c>
      <c r="B72" s="2" t="s">
        <v>34</v>
      </c>
      <c r="C72" s="2"/>
      <c r="D72" s="2"/>
      <c r="E72" s="2"/>
      <c r="F72" s="2">
        <f>F71</f>
        <v>1848</v>
      </c>
      <c r="G72" s="2"/>
    </row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</sheetData>
  <mergeCells count="5">
    <mergeCell ref="A1:G1"/>
    <mergeCell ref="A3:G3"/>
    <mergeCell ref="A22:G22"/>
    <mergeCell ref="A39:G39"/>
    <mergeCell ref="A56:G5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报价清单</vt:lpstr>
      <vt:lpstr>薄膜、玻璃尺寸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Miss.T</cp:lastModifiedBy>
  <dcterms:created xsi:type="dcterms:W3CDTF">2024-05-09T02:05:00Z</dcterms:created>
  <dcterms:modified xsi:type="dcterms:W3CDTF">2024-11-13T06:46:50Z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476CC0CC03CE4829A5FA304C7F15F69D_13</vt:lpwstr>
  </property>
  <property fmtid="{D5CDD505-2E9C-101B-9397-08002B2CF9AE}" pid="3" name="KSOProductBuildVer">
    <vt:lpwstr>2052-12.1.0.18912</vt:lpwstr>
  </property>
</Properties>
</file>