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3"/>
  </bookViews>
  <sheets>
    <sheet name="标段一项目总价表" sheetId="4" r:id="rId1"/>
    <sheet name="分类分项工程量清单" sheetId="2" r:id="rId2"/>
    <sheet name="措施项目清单" sheetId="3" r:id="rId3"/>
    <sheet name="安全文明措施分解表" sheetId="5" r:id="rId4"/>
  </sheets>
  <externalReferences>
    <externalReference r:id="rId5"/>
  </externalReferences>
  <definedNames>
    <definedName name="aa">#REF!</definedName>
    <definedName name="aaa">#REF!</definedName>
    <definedName name="abcd">#REF!</definedName>
    <definedName name="B">#REF!</definedName>
    <definedName name="bb">#REF!</definedName>
    <definedName name="d">#REF!</definedName>
    <definedName name="Database" hidden="1">#REF!</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md" hidden="1">#REF!</definedName>
    <definedName name="mddj" hidden="1">#REF!</definedName>
    <definedName name="_xlnm.Print_Titles">#REF!</definedName>
    <definedName name="Z_B77DF061_0BD5_11D3_874B_BB0ACCC01600_.wvu.PrintArea" hidden="1">#REF!</definedName>
    <definedName name="安装工程费">[1]定额表!#REF!</definedName>
    <definedName name="大屏改造报价">#REF!</definedName>
    <definedName name="单价123">#REF!</definedName>
    <definedName name="的">#REF!</definedName>
    <definedName name="额外">#REF!</definedName>
    <definedName name="恶">#REF!</definedName>
    <definedName name="方法" hidden="1">#REF!</definedName>
    <definedName name="工程量清单表">#REF!</definedName>
    <definedName name="护坡">#REF!</definedName>
    <definedName name="江都三站励磁装置升级改造" hidden="1">#REF!</definedName>
    <definedName name="三站测温系统改造" hidden="1">#REF!</definedName>
    <definedName name="四站" hidden="1">#REF!</definedName>
    <definedName name="四站维修单价" hidden="1">#REF!</definedName>
    <definedName name="一站安全鉴定">#REF!</definedName>
    <definedName name="在">#REF!</definedName>
    <definedName name="照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<sst xmlns="http://schemas.openxmlformats.org/spreadsheetml/2006/main" count="211" uniqueCount="151">
  <si>
    <t>工程项目总价表</t>
  </si>
  <si>
    <t>合同编号：</t>
  </si>
  <si>
    <t>工程名称：江都管理处核心功能区周边安全围护设施增设（标段一）</t>
  </si>
  <si>
    <t>第  页 共  页</t>
  </si>
  <si>
    <t>序号</t>
  </si>
  <si>
    <t>项      目</t>
  </si>
  <si>
    <t>金额（元）</t>
  </si>
  <si>
    <t>备注</t>
  </si>
  <si>
    <t>一</t>
  </si>
  <si>
    <t>水利建筑工程</t>
  </si>
  <si>
    <t>二</t>
  </si>
  <si>
    <t>措施项目</t>
  </si>
  <si>
    <t>三</t>
  </si>
  <si>
    <t>预留金</t>
  </si>
  <si>
    <t>（一+二）×1%</t>
  </si>
  <si>
    <t xml:space="preserve">合    计  </t>
  </si>
  <si>
    <t>（一+二+三）</t>
  </si>
  <si>
    <t>分类分项工程量清单</t>
  </si>
  <si>
    <t>项目编码</t>
  </si>
  <si>
    <t>项目名称</t>
  </si>
  <si>
    <t>项目主要特征</t>
  </si>
  <si>
    <t>计量单位</t>
  </si>
  <si>
    <t>工程数量</t>
  </si>
  <si>
    <t>单价（元）</t>
  </si>
  <si>
    <t>合价（元）</t>
  </si>
  <si>
    <t>其他建筑工程</t>
  </si>
  <si>
    <t>1.1.1</t>
  </si>
  <si>
    <t>一站上游高水河东侧至送水闸上游左岸翼墙</t>
  </si>
  <si>
    <t>1.1.1.1</t>
  </si>
  <si>
    <t>500114001001</t>
  </si>
  <si>
    <t>不锈钢结构围栏制作安装</t>
  </si>
  <si>
    <r>
      <rPr>
        <sz val="9"/>
        <color rgb="FFFF0000"/>
        <rFont val="宋体"/>
        <charset val="134"/>
      </rPr>
      <t>高2.2m；</t>
    </r>
    <r>
      <rPr>
        <sz val="9"/>
        <color theme="1"/>
        <rFont val="宋体"/>
        <charset val="134"/>
      </rPr>
      <t>3m一档设置立柱，采用50mm*50mm不锈钢方管制作，壁厚2mm，并与现有栏杆进行连接，底部焊接12cm*12cm不锈钢四眼钢板；横管采用38mm*38mm不锈钢方管制作，壁厚2mm；立管采用</t>
    </r>
    <r>
      <rPr>
        <sz val="9"/>
        <color rgb="FFFF0000"/>
        <rFont val="宋体"/>
        <charset val="134"/>
      </rPr>
      <t>25mm*25mm</t>
    </r>
    <r>
      <rPr>
        <sz val="9"/>
        <color theme="1"/>
        <rFont val="宋体"/>
        <charset val="134"/>
      </rPr>
      <t>不锈钢方管，壁</t>
    </r>
    <r>
      <rPr>
        <sz val="9"/>
        <color rgb="FFFF0000"/>
        <rFont val="宋体"/>
        <charset val="134"/>
      </rPr>
      <t>厚2mm，</t>
    </r>
    <r>
      <rPr>
        <sz val="9"/>
        <color theme="1"/>
        <rFont val="宋体"/>
        <charset val="134"/>
      </rPr>
      <t>方管边到边间距15cm；</t>
    </r>
    <r>
      <rPr>
        <sz val="9"/>
        <color rgb="FFFF0000"/>
        <rFont val="宋体"/>
        <charset val="134"/>
      </rPr>
      <t>不锈钢</t>
    </r>
    <r>
      <rPr>
        <sz val="9"/>
        <color theme="1"/>
        <rFont val="宋体"/>
        <charset val="134"/>
      </rPr>
      <t>304材质；顶部设置不锈钢防爬枪尖（含在2.2m内）。</t>
    </r>
  </si>
  <si>
    <t>m²</t>
  </si>
  <si>
    <t>送水闸上游左岸翼墙至引江桥南侧东边，长约1450m，局部树枝修剪、清理</t>
  </si>
  <si>
    <t>1.1.1.2</t>
  </si>
  <si>
    <t>500114001002</t>
  </si>
  <si>
    <t>北大门东侧不锈钢平挑格栅制作安装</t>
  </si>
  <si>
    <r>
      <rPr>
        <sz val="9"/>
        <color theme="1"/>
        <rFont val="宋体"/>
        <charset val="134"/>
      </rPr>
      <t>宽2m*长30m。不锈钢304材质、三角支架采用50mm*50mm方管制作,壁厚1.5mm,上覆不锈钢格栅，框架采用38mm*38mm方管制作,壁厚1.5mm，格网采用网孔50 mm*50 mm不锈钢格网，丝径3 mm。</t>
    </r>
    <r>
      <rPr>
        <sz val="9"/>
        <color rgb="FFFF0000"/>
        <rFont val="宋体"/>
        <charset val="134"/>
      </rPr>
      <t>顶端布置刀片</t>
    </r>
    <r>
      <rPr>
        <sz val="9"/>
        <color theme="1"/>
        <rFont val="宋体"/>
        <charset val="134"/>
      </rPr>
      <t>。</t>
    </r>
  </si>
  <si>
    <t>北大门至引江桥西侧南边，长约30m，局部树枝修剪、清理</t>
  </si>
  <si>
    <t>1.1.2</t>
  </si>
  <si>
    <t>东闸北桥头至送水闸下游右岸翼墙</t>
  </si>
  <si>
    <t>1.1.2.1</t>
  </si>
  <si>
    <t>500114002001</t>
  </si>
  <si>
    <t>不锈钢结构围栏制作安装1</t>
  </si>
  <si>
    <r>
      <rPr>
        <sz val="9"/>
        <color theme="1"/>
        <rFont val="宋体"/>
        <charset val="134"/>
      </rPr>
      <t>高2.2m*长146m；3m一档设置立柱（每根要配不锈钢三角支撑），采用50mm*50mm不锈钢方管制作，壁厚2mm，底部焊接12cm*12cm不锈钢四眼钢板；横管采用38mm*38mm不锈钢方管制作，壁厚2mm；立管采用</t>
    </r>
    <r>
      <rPr>
        <sz val="9"/>
        <color rgb="FFFF0000"/>
        <rFont val="宋体"/>
        <charset val="134"/>
      </rPr>
      <t>25mm*25mm不</t>
    </r>
    <r>
      <rPr>
        <sz val="9"/>
        <color theme="1"/>
        <rFont val="宋体"/>
        <charset val="134"/>
      </rPr>
      <t xml:space="preserve">锈钢方管，壁厚2mm，方管边到边间距15cm；不锈钢304材质；顶部设置不锈钢防爬枪尖（含在2.2m内）。                                   </t>
    </r>
  </si>
  <si>
    <t>1.1.2.2</t>
  </si>
  <si>
    <t>500114002002</t>
  </si>
  <si>
    <t>不锈钢结构围栏制作安装2</t>
  </si>
  <si>
    <t>高2.2m*宽4m*16套、高0.9m*宽5m*16套。立柱及外框采用45mm*95mm不锈钢方管制作，立管采用50mm*50mm不锈钢方管制作。不锈钢304材质、壁厚2mm</t>
  </si>
  <si>
    <t>原旧围栏拆除，运至指定位置</t>
  </si>
  <si>
    <t>1.1.2.3</t>
  </si>
  <si>
    <t>500114002003</t>
  </si>
  <si>
    <t>不锈钢围栏制作安装3</t>
  </si>
  <si>
    <t>高2.2m*长4m。立柱及外框采用45mm*95mm不锈钢方管制作，立管采用50mm*50mm不锈钢方管制作。不锈钢304材质、壁厚2mm</t>
  </si>
  <si>
    <t>1.1.2.4</t>
  </si>
  <si>
    <t>500114002004</t>
  </si>
  <si>
    <t>不锈钢围栏制作安装4</t>
  </si>
  <si>
    <r>
      <rPr>
        <sz val="9"/>
        <color theme="1"/>
        <rFont val="宋体"/>
        <charset val="134"/>
      </rPr>
      <t>高2.2m*长</t>
    </r>
    <r>
      <rPr>
        <sz val="9"/>
        <color rgb="FFFF0000"/>
        <rFont val="宋体"/>
        <charset val="134"/>
      </rPr>
      <t>20</t>
    </r>
    <r>
      <rPr>
        <sz val="9"/>
        <color theme="1"/>
        <rFont val="宋体"/>
        <charset val="134"/>
      </rPr>
      <t>m，3m一档设置立柱（每根要配不锈钢三角支撑），采用50mm*50mm不锈钢方管制作，壁厚2mm，底部焊接12cm*12cm不锈钢四眼钢板；横管采用38mm*38mm不锈钢方管制作，壁厚2mm；立管采用25mm*25mm不锈钢方管，壁厚2mm，方管边到边间距15cm；</t>
    </r>
    <r>
      <rPr>
        <sz val="9"/>
        <color rgb="FFFF0000"/>
        <rFont val="宋体"/>
        <charset val="134"/>
      </rPr>
      <t>靠栏杆部分成30度，支撑采用38mm*38mm不锈钢方管长1m。</t>
    </r>
    <r>
      <rPr>
        <sz val="9"/>
        <color theme="1"/>
        <rFont val="宋体"/>
        <charset val="134"/>
      </rPr>
      <t xml:space="preserve">不锈钢304材质；顶部设置不锈钢防爬枪尖（含在2.2m内）。                             </t>
    </r>
  </si>
  <si>
    <t>1.1.3</t>
  </si>
  <si>
    <t>芒稻闸下游左岸至西闸上游左岸（防汛通道）</t>
  </si>
  <si>
    <t>1.1.3.1</t>
  </si>
  <si>
    <t>500114003001</t>
  </si>
  <si>
    <t>锌钢结构围栏制作安装</t>
  </si>
  <si>
    <t>高2m×长1250m+高2.5m×长115m.立柱采用80mm×80mm热镀锌方管制作，外框为50mm×50mm热镀锌方管制作，立管为40mm×40mm热镀锌方管制作，壁厚2.5mm、方管之间的间距少于100mm，其中高2.5m的围栏需配置枪尖。
油漆采用环氧(打磨清理，环氧底漆一度；打磨，面漆两度)。</t>
  </si>
  <si>
    <t>㎡</t>
  </si>
  <si>
    <t>总长1365m</t>
  </si>
  <si>
    <t>1.1.3.2</t>
  </si>
  <si>
    <t>500114003002</t>
  </si>
  <si>
    <t>混凝土基坑挖掘及浇筑</t>
  </si>
  <si>
    <t>基坑400mm×400mm、深度不小于500mm；C25混凝土，加预埋件与上部结构进行焊接。</t>
  </si>
  <si>
    <t>处</t>
  </si>
  <si>
    <t>5m挖一基坑</t>
  </si>
  <si>
    <t>1.1.3.3</t>
  </si>
  <si>
    <t>500114003003</t>
  </si>
  <si>
    <t>场地平整</t>
  </si>
  <si>
    <t>1、对安全围栏设施安装部位进行清杂、平整，约1250m；
2、原旧围栏拆除，约115m，运至指定位置；
3、清理产生的垃圾自行合法处理；</t>
  </si>
  <si>
    <t>项</t>
  </si>
  <si>
    <t>合   计</t>
  </si>
  <si>
    <t>措施项目清单</t>
  </si>
  <si>
    <t>施工期环境保护措施费</t>
  </si>
  <si>
    <t>总价</t>
  </si>
  <si>
    <t>施工期水土保持措施费</t>
  </si>
  <si>
    <t>安全文明措施</t>
  </si>
  <si>
    <r>
      <rPr>
        <sz val="9"/>
        <color rgb="FFFF0000"/>
        <rFont val="宋体"/>
        <charset val="134"/>
      </rPr>
      <t>40000元</t>
    </r>
    <r>
      <rPr>
        <sz val="9"/>
        <color theme="1"/>
        <rFont val="宋体"/>
        <charset val="134"/>
      </rPr>
      <t>，不可竞争费。投标人应根据招标文件附后的江苏省水利厅苏水安[2017]3号文《江苏省水利建设工程安全文明措施费费解表》明细组成，结合本工程实际逐项明细报价，按实支付</t>
    </r>
  </si>
  <si>
    <t>施工供电</t>
  </si>
  <si>
    <t>临时生产和生活设施</t>
  </si>
  <si>
    <t>施工企业进退场费</t>
  </si>
  <si>
    <t>合计</t>
  </si>
  <si>
    <t/>
  </si>
  <si>
    <t>安全文明措施费分解表</t>
  </si>
  <si>
    <r>
      <rPr>
        <sz val="9"/>
        <color indexed="8"/>
        <rFont val="宋体"/>
        <charset val="134"/>
      </rPr>
      <t>序号</t>
    </r>
  </si>
  <si>
    <r>
      <rPr>
        <sz val="9"/>
        <color indexed="8"/>
        <rFont val="宋体"/>
        <charset val="134"/>
      </rPr>
      <t>项目名称</t>
    </r>
  </si>
  <si>
    <r>
      <rPr>
        <sz val="9"/>
        <color indexed="8"/>
        <rFont val="宋体"/>
        <charset val="134"/>
      </rPr>
      <t>计量单位</t>
    </r>
  </si>
  <si>
    <r>
      <rPr>
        <sz val="9"/>
        <color indexed="8"/>
        <rFont val="宋体"/>
        <charset val="134"/>
      </rPr>
      <t>数量</t>
    </r>
  </si>
  <si>
    <r>
      <rPr>
        <sz val="9"/>
        <color indexed="8"/>
        <rFont val="宋体"/>
        <charset val="134"/>
      </rPr>
      <t>单价</t>
    </r>
    <r>
      <rPr>
        <sz val="9"/>
        <color indexed="8"/>
        <rFont val="Times New Roman"/>
        <charset val="134"/>
      </rPr>
      <t>(</t>
    </r>
    <r>
      <rPr>
        <sz val="9"/>
        <color indexed="8"/>
        <rFont val="宋体"/>
        <charset val="134"/>
      </rPr>
      <t>元</t>
    </r>
    <r>
      <rPr>
        <sz val="9"/>
        <color indexed="8"/>
        <rFont val="Times New Roman"/>
        <charset val="134"/>
      </rPr>
      <t>)</t>
    </r>
  </si>
  <si>
    <r>
      <rPr>
        <sz val="9"/>
        <color indexed="8"/>
        <rFont val="宋体"/>
        <charset val="134"/>
      </rPr>
      <t>总价</t>
    </r>
    <r>
      <rPr>
        <sz val="9"/>
        <color indexed="8"/>
        <rFont val="Times New Roman"/>
        <charset val="134"/>
      </rPr>
      <t>(元)</t>
    </r>
  </si>
  <si>
    <r>
      <rPr>
        <sz val="9"/>
        <color indexed="8"/>
        <rFont val="宋体"/>
        <charset val="134"/>
      </rPr>
      <t>备注</t>
    </r>
  </si>
  <si>
    <r>
      <rPr>
        <sz val="9"/>
        <color indexed="8"/>
        <rFont val="宋体"/>
        <charset val="134"/>
      </rPr>
      <t>一</t>
    </r>
  </si>
  <si>
    <r>
      <rPr>
        <sz val="9"/>
        <color indexed="8"/>
        <rFont val="宋体"/>
        <charset val="134"/>
      </rPr>
      <t>完善、改造和维护安全防护设施设备</t>
    </r>
  </si>
  <si>
    <r>
      <rPr>
        <sz val="9"/>
        <color indexed="8"/>
        <rFont val="宋体"/>
        <charset val="134"/>
      </rPr>
      <t>现场临时用电防护</t>
    </r>
  </si>
  <si>
    <t>用电保护；高压区和用电危险区防护和围挡</t>
  </si>
  <si>
    <r>
      <rPr>
        <sz val="9"/>
        <color indexed="8"/>
        <rFont val="宋体"/>
        <charset val="134"/>
      </rPr>
      <t>洞口、临边防护</t>
    </r>
  </si>
  <si>
    <t>洞口、临边等危险部位防坠、防滑设施；临时防护盖板或围栏和隔离防护层</t>
  </si>
  <si>
    <r>
      <rPr>
        <sz val="9"/>
        <color indexed="8"/>
        <rFont val="宋体"/>
        <charset val="134"/>
      </rPr>
      <t>机械设备防护</t>
    </r>
  </si>
  <si>
    <t>钢防护网罩、防护挡板、防护栏杆等安全防护</t>
  </si>
  <si>
    <r>
      <rPr>
        <sz val="9"/>
        <color indexed="8"/>
        <rFont val="宋体"/>
        <charset val="134"/>
      </rPr>
      <t>高处作业防护</t>
    </r>
  </si>
  <si>
    <t>防止物体、人员坠落而设置的安全网、防护棚、防护栏杆、警戒线</t>
  </si>
  <si>
    <r>
      <rPr>
        <sz val="9"/>
        <color indexed="8"/>
        <rFont val="宋体"/>
        <charset val="134"/>
      </rPr>
      <t>交叉作业防护</t>
    </r>
  </si>
  <si>
    <t>平面、立面交叉作业时的防护</t>
  </si>
  <si>
    <r>
      <rPr>
        <sz val="9"/>
        <color indexed="8"/>
        <rFont val="宋体"/>
        <charset val="134"/>
      </rPr>
      <t>防火、防爆、防尘、防毒</t>
    </r>
  </si>
  <si>
    <r>
      <rPr>
        <sz val="9"/>
        <color indexed="8"/>
        <rFont val="宋体"/>
        <charset val="134"/>
      </rPr>
      <t>防雷、防台风、防地质灾害</t>
    </r>
  </si>
  <si>
    <r>
      <rPr>
        <sz val="9"/>
        <color indexed="8"/>
        <rFont val="宋体"/>
        <charset val="134"/>
      </rPr>
      <t>地下工程有害气体监测、通风</t>
    </r>
  </si>
  <si>
    <r>
      <rPr>
        <sz val="9"/>
        <color indexed="8"/>
        <rFont val="宋体"/>
        <charset val="134"/>
      </rPr>
      <t>临时安全防护</t>
    </r>
  </si>
  <si>
    <t>围堰安全防护，高脚手、高立模安全防护等</t>
  </si>
  <si>
    <r>
      <rPr>
        <sz val="9"/>
        <color indexed="8"/>
        <rFont val="宋体"/>
        <charset val="134"/>
      </rPr>
      <t>安全警示标志</t>
    </r>
  </si>
  <si>
    <r>
      <rPr>
        <sz val="8"/>
        <color indexed="8"/>
        <rFont val="宋体"/>
        <charset val="134"/>
      </rPr>
      <t>警告、提醒、指令、指示等标志、标牌；</t>
    </r>
    <r>
      <rPr>
        <sz val="8"/>
        <color indexed="8"/>
        <rFont val="Times New Roman"/>
        <charset val="134"/>
      </rPr>
      <t xml:space="preserve"> </t>
    </r>
    <r>
      <rPr>
        <sz val="8"/>
        <color indexed="8"/>
        <rFont val="宋体"/>
        <charset val="134"/>
      </rPr>
      <t>示警灯、报警闪光灯、夜间警示灯、照明灯</t>
    </r>
  </si>
  <si>
    <t>智慧工地措施</t>
  </si>
  <si>
    <t>满足施工现场所需监控、监测系统全套设备</t>
  </si>
  <si>
    <r>
      <rPr>
        <sz val="9"/>
        <color indexed="8"/>
        <rFont val="宋体"/>
        <charset val="134"/>
      </rPr>
      <t>二</t>
    </r>
  </si>
  <si>
    <r>
      <rPr>
        <sz val="9"/>
        <color indexed="8"/>
        <rFont val="宋体"/>
        <charset val="134"/>
      </rPr>
      <t>配备、维护、保养应急救援器材、设备和应急演练</t>
    </r>
  </si>
  <si>
    <r>
      <rPr>
        <sz val="9"/>
        <color indexed="8"/>
        <rFont val="宋体"/>
        <charset val="134"/>
      </rPr>
      <t>配备、维护、保养应急救援器材、设备</t>
    </r>
  </si>
  <si>
    <t>应急救援器材、设备的配备、维护、保养和更新</t>
  </si>
  <si>
    <r>
      <rPr>
        <sz val="9"/>
        <color indexed="8"/>
        <rFont val="宋体"/>
        <charset val="134"/>
      </rPr>
      <t>应急演练</t>
    </r>
  </si>
  <si>
    <r>
      <rPr>
        <sz val="9"/>
        <color indexed="8"/>
        <rFont val="宋体"/>
        <charset val="134"/>
      </rPr>
      <t>三</t>
    </r>
  </si>
  <si>
    <t>重大危险源和事故隐患评估、监控和整改</t>
  </si>
  <si>
    <r>
      <rPr>
        <sz val="9"/>
        <color indexed="8"/>
        <rFont val="宋体"/>
        <charset val="134"/>
      </rPr>
      <t>重大危险源评估、监控与管理</t>
    </r>
  </si>
  <si>
    <r>
      <rPr>
        <sz val="9"/>
        <color indexed="8"/>
        <rFont val="宋体"/>
        <charset val="134"/>
      </rPr>
      <t>事故隐患排查、评估和整改</t>
    </r>
  </si>
  <si>
    <r>
      <rPr>
        <sz val="9"/>
        <color indexed="8"/>
        <rFont val="宋体"/>
        <charset val="134"/>
      </rPr>
      <t>四</t>
    </r>
  </si>
  <si>
    <r>
      <rPr>
        <sz val="9"/>
        <color indexed="8"/>
        <rFont val="宋体"/>
        <charset val="134"/>
      </rPr>
      <t>安全文明生产检查、评价、咨询和标准化建设</t>
    </r>
  </si>
  <si>
    <t>安全文明生产检查、评价、咨询和标准化建设持续改进等。不含企业安全生产标准化等级创建过程中给予咨询评价机构的评价咨询费用</t>
  </si>
  <si>
    <r>
      <rPr>
        <sz val="9"/>
        <color indexed="8"/>
        <rFont val="宋体"/>
        <charset val="134"/>
      </rPr>
      <t>五</t>
    </r>
  </si>
  <si>
    <r>
      <rPr>
        <sz val="9"/>
        <color indexed="8"/>
        <rFont val="宋体"/>
        <charset val="134"/>
      </rPr>
      <t>配备和更新现场作业人员安全防护用品</t>
    </r>
  </si>
  <si>
    <t>必须配备的安全防护用品及对安全防护用品的正常损耗进行必要补充</t>
  </si>
  <si>
    <r>
      <rPr>
        <sz val="9"/>
        <color indexed="8"/>
        <rFont val="宋体"/>
        <charset val="134"/>
      </rPr>
      <t>六</t>
    </r>
  </si>
  <si>
    <r>
      <rPr>
        <sz val="9"/>
        <color indexed="8"/>
        <rFont val="宋体"/>
        <charset val="134"/>
      </rPr>
      <t>安全文明生产宣传、教育、培训</t>
    </r>
  </si>
  <si>
    <t>安全文明宣传活动、标语、展板、音像、图片资料等；安全技术交底、安全操作规程培训、安全知识教育；知识竞赛、技能竞赛、专题会议；经验交流、现场观摩</t>
  </si>
  <si>
    <r>
      <rPr>
        <sz val="9"/>
        <color indexed="8"/>
        <rFont val="宋体"/>
        <charset val="134"/>
      </rPr>
      <t>七</t>
    </r>
  </si>
  <si>
    <r>
      <rPr>
        <sz val="9"/>
        <color indexed="8"/>
        <rFont val="宋体"/>
        <charset val="134"/>
      </rPr>
      <t>安全文明生产适用的新技术、新标准、新工艺、新装备的推广应用</t>
    </r>
  </si>
  <si>
    <r>
      <rPr>
        <sz val="9"/>
        <color indexed="8"/>
        <rFont val="宋体"/>
        <charset val="134"/>
      </rPr>
      <t>八</t>
    </r>
  </si>
  <si>
    <r>
      <rPr>
        <sz val="9"/>
        <color indexed="8"/>
        <rFont val="宋体"/>
        <charset val="134"/>
      </rPr>
      <t>安全设施及特种设备检测检验</t>
    </r>
  </si>
  <si>
    <r>
      <rPr>
        <sz val="9"/>
        <color indexed="8"/>
        <rFont val="宋体"/>
        <charset val="134"/>
      </rPr>
      <t>九</t>
    </r>
  </si>
  <si>
    <r>
      <rPr>
        <sz val="9"/>
        <color indexed="8"/>
        <rFont val="宋体"/>
        <charset val="134"/>
      </rPr>
      <t>文明施工、生活设施和环境的改善、运行和维护</t>
    </r>
  </si>
  <si>
    <r>
      <rPr>
        <sz val="9"/>
        <color indexed="8"/>
        <rFont val="宋体"/>
        <charset val="134"/>
      </rPr>
      <t>现场布置</t>
    </r>
  </si>
  <si>
    <t>现场围挡、五板一图、企业标志</t>
  </si>
  <si>
    <r>
      <rPr>
        <sz val="9"/>
        <color indexed="8"/>
        <rFont val="宋体"/>
        <charset val="134"/>
      </rPr>
      <t>办公和生活设施</t>
    </r>
  </si>
  <si>
    <t>施工现场办公、生活区与作业区分开设置，保持安全距离；设施符合卫生和安全要求；文体卫生设施配备</t>
  </si>
  <si>
    <r>
      <rPr>
        <sz val="9"/>
        <color indexed="8"/>
        <rFont val="宋体"/>
        <charset val="134"/>
      </rPr>
      <t>现场管理</t>
    </r>
  </si>
  <si>
    <t>场容场貌；工地地面硬化处理等；材料堆放；扬尘控制；垃圾清运；环境美化、绿化；现场保洁</t>
  </si>
  <si>
    <r>
      <rPr>
        <sz val="9"/>
        <color indexed="8"/>
        <rFont val="宋体"/>
        <charset val="134"/>
      </rPr>
      <t>十</t>
    </r>
  </si>
  <si>
    <r>
      <rPr>
        <sz val="9"/>
        <color indexed="8"/>
        <rFont val="宋体"/>
        <charset val="134"/>
      </rPr>
      <t>其他与安全文明施工直接相关的内容</t>
    </r>
  </si>
  <si>
    <t>含廉政建设费用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</si>
</sst>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Red]\(0.00\)"/>
  </numFmts>
  <fonts count="51">
    <font>
      <sz val="12"/>
      <name val="宋体"/>
      <charset val="134"/>
    </font>
    <font>
      <sz val="10"/>
      <color theme="1"/>
      <name val="宋体"/>
      <charset val="134"/>
    </font>
    <font>
      <b/>
      <sz val="12"/>
      <color theme="1"/>
      <name val="宋体"/>
      <charset val="134"/>
    </font>
    <font>
      <b/>
      <sz val="9"/>
      <name val="宋体"/>
      <charset val="134"/>
    </font>
    <font>
      <b/>
      <sz val="9"/>
      <name val="宋体"/>
      <charset val="134"/>
      <scheme val="major"/>
    </font>
    <font>
      <sz val="9"/>
      <color theme="1"/>
      <name val="Times New Roman"/>
      <charset val="134"/>
    </font>
    <font>
      <sz val="9"/>
      <color theme="1"/>
      <name val="宋体"/>
      <charset val="134"/>
    </font>
    <font>
      <sz val="8"/>
      <color theme="1"/>
      <name val="宋体"/>
      <charset val="134"/>
    </font>
    <font>
      <sz val="9"/>
      <color rgb="FF000000"/>
      <name val="宋体"/>
      <charset val="134"/>
    </font>
    <font>
      <sz val="10"/>
      <name val="Arial"/>
      <charset val="134"/>
    </font>
    <font>
      <b/>
      <sz val="16"/>
      <name val="宋体"/>
      <charset val="134"/>
    </font>
    <font>
      <sz val="9"/>
      <name val="宋体"/>
      <charset val="134"/>
    </font>
    <font>
      <sz val="9"/>
      <color rgb="FFFF0000"/>
      <name val="宋体"/>
      <charset val="134"/>
    </font>
    <font>
      <b/>
      <sz val="9"/>
      <color indexed="8"/>
      <name val="宋体"/>
      <charset val="134"/>
    </font>
    <font>
      <sz val="12"/>
      <color theme="1"/>
      <name val="宋体"/>
      <charset val="134"/>
    </font>
    <font>
      <b/>
      <sz val="9"/>
      <color indexed="8"/>
      <name val="宋体"/>
      <charset val="134"/>
      <scheme val="major"/>
    </font>
    <font>
      <sz val="10"/>
      <name val="宋体"/>
      <charset val="134"/>
    </font>
    <font>
      <b/>
      <sz val="9"/>
      <name val="宋体"/>
      <charset val="134"/>
      <scheme val="minor"/>
    </font>
    <font>
      <b/>
      <sz val="9"/>
      <name val="Times New Roman"/>
      <charset val="134"/>
    </font>
    <font>
      <b/>
      <sz val="10"/>
      <name val="Times New Roman"/>
      <charset val="134"/>
    </font>
    <font>
      <b/>
      <sz val="9"/>
      <color rgb="FF000000"/>
      <name val="宋体"/>
      <charset val="134"/>
    </font>
    <font>
      <sz val="9"/>
      <name val="Times New Roman"/>
      <charset val="134"/>
    </font>
    <font>
      <sz val="9"/>
      <color theme="1"/>
      <name val="宋体"/>
      <charset val="134"/>
      <scheme val="minor"/>
    </font>
    <font>
      <sz val="9"/>
      <name val="宋体"/>
      <charset val="134"/>
      <scheme val="minor"/>
    </font>
    <font>
      <sz val="9"/>
      <color rgb="FFFF0000"/>
      <name val="Times New Roman"/>
      <charset val="134"/>
    </font>
    <font>
      <b/>
      <sz val="12"/>
      <name val="宋体"/>
      <charset val="134"/>
    </font>
    <font>
      <sz val="9"/>
      <color indexed="12"/>
      <name val="宋体"/>
      <charset val="134"/>
      <scheme val="maj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8"/>
      <color indexed="8"/>
      <name val="宋体"/>
      <charset val="134"/>
    </font>
    <font>
      <sz val="8"/>
      <color indexed="8"/>
      <name val="Times New Roman"/>
      <charset val="134"/>
    </font>
    <font>
      <sz val="9"/>
      <color indexed="8"/>
      <name val="宋体"/>
      <charset val="134"/>
    </font>
    <font>
      <sz val="9"/>
      <color indexed="8"/>
      <name val="Times New Roma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indexed="0"/>
      </top>
      <bottom style="thin">
        <color auto="1"/>
      </bottom>
      <diagonal/>
    </border>
    <border>
      <left style="thin">
        <color auto="1"/>
      </left>
      <right style="thin">
        <color indexed="0"/>
      </right>
      <top style="thin">
        <color indexed="0"/>
      </top>
      <bottom style="thin">
        <color auto="1"/>
      </bottom>
      <diagonal/>
    </border>
    <border>
      <left style="thin">
        <color auto="1"/>
      </left>
      <right style="thin">
        <color indexed="0"/>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4" borderId="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7" applyNumberFormat="0" applyFill="0" applyAlignment="0" applyProtection="0">
      <alignment vertical="center"/>
    </xf>
    <xf numFmtId="0" fontId="34" fillId="0" borderId="7" applyNumberFormat="0" applyFill="0" applyAlignment="0" applyProtection="0">
      <alignment vertical="center"/>
    </xf>
    <xf numFmtId="0" fontId="35" fillId="0" borderId="8" applyNumberFormat="0" applyFill="0" applyAlignment="0" applyProtection="0">
      <alignment vertical="center"/>
    </xf>
    <xf numFmtId="0" fontId="35" fillId="0" borderId="0" applyNumberFormat="0" applyFill="0" applyBorder="0" applyAlignment="0" applyProtection="0">
      <alignment vertical="center"/>
    </xf>
    <xf numFmtId="0" fontId="36" fillId="5" borderId="9" applyNumberFormat="0" applyAlignment="0" applyProtection="0">
      <alignment vertical="center"/>
    </xf>
    <xf numFmtId="0" fontId="37" fillId="6" borderId="10" applyNumberFormat="0" applyAlignment="0" applyProtection="0">
      <alignment vertical="center"/>
    </xf>
    <xf numFmtId="0" fontId="38" fillId="6" borderId="9" applyNumberFormat="0" applyAlignment="0" applyProtection="0">
      <alignment vertical="center"/>
    </xf>
    <xf numFmtId="0" fontId="39" fillId="7" borderId="11" applyNumberFormat="0" applyAlignment="0" applyProtection="0">
      <alignment vertical="center"/>
    </xf>
    <xf numFmtId="0" fontId="40" fillId="0" borderId="12" applyNumberFormat="0" applyFill="0" applyAlignment="0" applyProtection="0">
      <alignment vertical="center"/>
    </xf>
    <xf numFmtId="0" fontId="41" fillId="0" borderId="13"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cellStyleXfs>
  <cellXfs count="79">
    <xf numFmtId="0" fontId="0" fillId="0" borderId="0" xfId="0"/>
    <xf numFmtId="0" fontId="0" fillId="0" borderId="0" xfId="53">
      <alignment vertical="center"/>
    </xf>
    <xf numFmtId="0" fontId="1" fillId="0" borderId="0" xfId="53" applyFont="1" applyAlignment="1">
      <alignment vertical="center" wrapText="1"/>
    </xf>
    <xf numFmtId="0" fontId="1" fillId="0" borderId="0" xfId="53" applyFont="1">
      <alignment vertical="center"/>
    </xf>
    <xf numFmtId="0" fontId="2" fillId="0" borderId="0" xfId="53" applyFont="1" applyAlignment="1">
      <alignment horizontal="center" vertical="center" wrapText="1"/>
    </xf>
    <xf numFmtId="0" fontId="1" fillId="0" borderId="0" xfId="53" applyFont="1" applyAlignment="1">
      <alignment horizontal="center" vertical="center"/>
    </xf>
    <xf numFmtId="0" fontId="3" fillId="0" borderId="0" xfId="49" applyFont="1" applyBorder="1" applyAlignment="1">
      <alignment vertical="center"/>
    </xf>
    <xf numFmtId="0" fontId="1" fillId="0" borderId="0" xfId="53" applyFont="1" applyAlignment="1">
      <alignment horizontal="left" vertical="center"/>
    </xf>
    <xf numFmtId="0" fontId="4" fillId="0" borderId="0" xfId="49" applyFont="1" applyBorder="1" applyAlignment="1">
      <alignment vertical="center"/>
    </xf>
    <xf numFmtId="0" fontId="5" fillId="0" borderId="1" xfId="53" applyFont="1" applyBorder="1" applyAlignment="1">
      <alignment horizontal="center" vertical="center" wrapText="1"/>
    </xf>
    <xf numFmtId="0" fontId="5" fillId="0" borderId="1" xfId="53" applyFont="1" applyBorder="1" applyAlignment="1">
      <alignment vertical="center" wrapText="1"/>
    </xf>
    <xf numFmtId="0" fontId="6" fillId="0" borderId="1" xfId="53" applyFont="1" applyBorder="1" applyAlignment="1">
      <alignment horizontal="center" vertical="center" wrapText="1"/>
    </xf>
    <xf numFmtId="0" fontId="7" fillId="0" borderId="1" xfId="53" applyFont="1" applyBorder="1" applyAlignment="1">
      <alignment vertical="center" wrapText="1"/>
    </xf>
    <xf numFmtId="0" fontId="6" fillId="0" borderId="1" xfId="53" applyFont="1" applyBorder="1" applyAlignment="1">
      <alignment vertical="center" wrapText="1"/>
    </xf>
    <xf numFmtId="0" fontId="8" fillId="0" borderId="1" xfId="53" applyFont="1" applyBorder="1" applyAlignment="1">
      <alignment horizontal="center" vertical="center" wrapText="1"/>
    </xf>
    <xf numFmtId="0" fontId="1" fillId="0" borderId="0" xfId="53" applyFont="1" applyAlignment="1">
      <alignment horizontal="center" vertical="center" wrapText="1"/>
    </xf>
    <xf numFmtId="0" fontId="9" fillId="0" borderId="0" xfId="0" applyFont="1" applyFill="1" applyBorder="1" applyAlignment="1"/>
    <xf numFmtId="0" fontId="10" fillId="0" borderId="0" xfId="0" applyFont="1" applyFill="1" applyAlignment="1">
      <alignment horizontal="center"/>
    </xf>
    <xf numFmtId="0" fontId="11" fillId="0" borderId="0" xfId="0" applyFont="1" applyFill="1" applyBorder="1" applyAlignment="1"/>
    <xf numFmtId="0" fontId="11" fillId="2" borderId="2" xfId="0" applyFont="1" applyFill="1" applyBorder="1" applyAlignment="1" applyProtection="1">
      <alignment horizontal="center" vertical="center" wrapText="1"/>
    </xf>
    <xf numFmtId="0" fontId="3" fillId="0" borderId="2" xfId="0" applyFont="1" applyBorder="1" applyAlignment="1">
      <alignment horizontal="center" vertical="center" wrapText="1"/>
    </xf>
    <xf numFmtId="0" fontId="11" fillId="2" borderId="3" xfId="0"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right" vertical="center" wrapText="1"/>
    </xf>
    <xf numFmtId="0" fontId="11" fillId="0" borderId="4" xfId="0" applyFont="1" applyFill="1" applyBorder="1" applyAlignment="1" applyProtection="1">
      <alignment horizontal="left" vertical="center" wrapText="1"/>
    </xf>
    <xf numFmtId="0" fontId="12"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top" wrapText="1"/>
    </xf>
    <xf numFmtId="0" fontId="11" fillId="0" borderId="4" xfId="0" applyFont="1" applyFill="1" applyBorder="1" applyAlignment="1" applyProtection="1">
      <alignment horizontal="left" vertical="top" wrapText="1"/>
    </xf>
    <xf numFmtId="0" fontId="9" fillId="0" borderId="0" xfId="0" applyFont="1" applyFill="1" applyAlignment="1"/>
    <xf numFmtId="0" fontId="13" fillId="0" borderId="0" xfId="0" applyFont="1" applyFill="1" applyBorder="1" applyAlignment="1" applyProtection="1">
      <alignment horizontal="right" vertical="top" wrapText="1"/>
    </xf>
    <xf numFmtId="10" fontId="9" fillId="0" borderId="0" xfId="0" applyNumberFormat="1" applyFont="1" applyFill="1" applyBorder="1" applyAlignment="1"/>
    <xf numFmtId="0" fontId="0" fillId="0" borderId="0" xfId="49" applyFont="1" applyBorder="1" applyAlignment="1"/>
    <xf numFmtId="0" fontId="14" fillId="0" borderId="0" xfId="49" applyFont="1" applyAlignment="1"/>
    <xf numFmtId="0" fontId="0" fillId="0" borderId="0" xfId="49" applyFont="1" applyAlignment="1"/>
    <xf numFmtId="0" fontId="10" fillId="3" borderId="0" xfId="50" applyFont="1" applyFill="1" applyAlignment="1">
      <alignment horizontal="center" vertical="center"/>
    </xf>
    <xf numFmtId="49" fontId="3" fillId="0" borderId="0" xfId="52" applyNumberFormat="1" applyFont="1" applyBorder="1" applyAlignment="1">
      <alignment horizontal="center" vertical="center" wrapText="1"/>
    </xf>
    <xf numFmtId="0" fontId="11" fillId="0" borderId="0" xfId="49" applyFont="1" applyBorder="1" applyAlignment="1"/>
    <xf numFmtId="0" fontId="4" fillId="0" borderId="0" xfId="49" applyFont="1" applyBorder="1" applyAlignment="1">
      <alignment vertical="center" wrapText="1"/>
    </xf>
    <xf numFmtId="176" fontId="15" fillId="0" borderId="0" xfId="49" applyNumberFormat="1" applyFont="1" applyBorder="1" applyAlignment="1">
      <alignment horizontal="center" vertical="center" wrapText="1"/>
    </xf>
    <xf numFmtId="0" fontId="16" fillId="0" borderId="0" xfId="0" applyFont="1" applyAlignment="1">
      <alignment vertical="center"/>
    </xf>
    <xf numFmtId="0" fontId="17" fillId="0" borderId="1" xfId="0" applyFont="1" applyBorder="1" applyAlignment="1">
      <alignment horizontal="center" vertical="center" wrapText="1"/>
    </xf>
    <xf numFmtId="0" fontId="18" fillId="0" borderId="1" xfId="0" applyNumberFormat="1" applyFont="1" applyFill="1" applyBorder="1" applyAlignment="1" applyProtection="1">
      <alignment horizontal="center" vertical="center" wrapText="1"/>
    </xf>
    <xf numFmtId="177" fontId="18" fillId="0" borderId="1" xfId="0" applyNumberFormat="1"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177" fontId="19" fillId="0" borderId="1" xfId="0" applyNumberFormat="1" applyFont="1" applyFill="1" applyBorder="1" applyAlignment="1" applyProtection="1">
      <alignment horizontal="left" vertical="center" wrapText="1"/>
    </xf>
    <xf numFmtId="0" fontId="17" fillId="0" borderId="1" xfId="0" applyFont="1" applyBorder="1" applyAlignment="1">
      <alignment vertical="center" wrapText="1"/>
    </xf>
    <xf numFmtId="0" fontId="20" fillId="0" borderId="1" xfId="0" applyFont="1" applyBorder="1" applyAlignment="1">
      <alignment horizontal="center" vertical="center" wrapText="1"/>
    </xf>
    <xf numFmtId="0" fontId="21" fillId="0" borderId="1" xfId="0" applyNumberFormat="1" applyFont="1" applyFill="1" applyBorder="1" applyAlignment="1" applyProtection="1">
      <alignment horizontal="center" vertical="center" wrapText="1"/>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12" fillId="0" borderId="1" xfId="0" applyFont="1" applyBorder="1" applyAlignment="1">
      <alignment vertical="center" wrapText="1"/>
    </xf>
    <xf numFmtId="177" fontId="22" fillId="0" borderId="1" xfId="0" applyNumberFormat="1" applyFont="1" applyFill="1" applyBorder="1" applyAlignment="1">
      <alignment horizontal="center" vertical="center"/>
    </xf>
    <xf numFmtId="177" fontId="23" fillId="0" borderId="1" xfId="0" applyNumberFormat="1" applyFont="1" applyFill="1" applyBorder="1" applyAlignment="1">
      <alignment horizontal="center" vertical="center"/>
    </xf>
    <xf numFmtId="176" fontId="22" fillId="0" borderId="1" xfId="0" applyNumberFormat="1" applyFont="1" applyFill="1" applyBorder="1" applyAlignment="1">
      <alignment horizontal="center" vertical="center"/>
    </xf>
    <xf numFmtId="177" fontId="11" fillId="0" borderId="1" xfId="0" applyNumberFormat="1" applyFont="1" applyBorder="1" applyAlignment="1">
      <alignment horizontal="center" vertical="center" wrapText="1"/>
    </xf>
    <xf numFmtId="0" fontId="24"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23"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xf>
    <xf numFmtId="178" fontId="23" fillId="0" borderId="1" xfId="0" applyNumberFormat="1" applyFont="1" applyBorder="1" applyAlignment="1">
      <alignment horizontal="center" vertical="center"/>
    </xf>
    <xf numFmtId="0" fontId="23" fillId="0" borderId="1" xfId="0" applyFont="1" applyBorder="1" applyAlignment="1">
      <alignment horizontal="left" vertical="center" wrapText="1"/>
    </xf>
    <xf numFmtId="0" fontId="23" fillId="0" borderId="1" xfId="0" applyFont="1" applyBorder="1" applyAlignment="1">
      <alignment horizontal="center" vertical="center"/>
    </xf>
    <xf numFmtId="0" fontId="0" fillId="0" borderId="1" xfId="49" applyFont="1" applyBorder="1" applyAlignment="1"/>
    <xf numFmtId="0" fontId="25" fillId="0" borderId="1" xfId="49" applyFont="1" applyBorder="1" applyAlignment="1">
      <alignment horizontal="center"/>
    </xf>
    <xf numFmtId="10" fontId="26" fillId="0" borderId="0" xfId="49" applyNumberFormat="1" applyFont="1" applyBorder="1" applyAlignment="1">
      <alignment horizontal="right" vertical="center"/>
    </xf>
    <xf numFmtId="0" fontId="6" fillId="0" borderId="1" xfId="0" applyFont="1" applyBorder="1" applyAlignment="1">
      <alignment horizontal="left" vertical="center" wrapText="1"/>
    </xf>
    <xf numFmtId="0" fontId="10" fillId="0" borderId="0" xfId="0" applyFont="1" applyFill="1" applyAlignment="1">
      <alignment horizontal="center" vertical="center"/>
    </xf>
    <xf numFmtId="0" fontId="1" fillId="0" borderId="1" xfId="0" applyFont="1" applyFill="1" applyBorder="1" applyAlignment="1">
      <alignment horizontal="center" vertical="center" wrapText="1"/>
    </xf>
    <xf numFmtId="177" fontId="1" fillId="0" borderId="5"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177" fontId="1" fillId="0" borderId="1" xfId="0" applyNumberFormat="1"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6" fillId="0" borderId="1" xfId="0" applyFont="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3 2 2 4" xfId="49"/>
    <cellStyle name="常规 8" xfId="50"/>
    <cellStyle name="常规 57 5" xfId="51"/>
    <cellStyle name="常规_Sheet1 7 3" xfId="52"/>
    <cellStyle name="常规 3"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30005;&#21147;&#36164;&#26009;\&#37045;&#20271;&#22478;\&#21457;&#30005;&#26426;\&#26417;&#20891;&#24037;&#31243;\&#38518;&#29943;&#12289;&#21488;&#23665;&#32447;&#22478;&#32593;&#25913;&#3689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安装工程费"/>
      <sheetName val="定额表"/>
      <sheetName val="材料表"/>
      <sheetName val="设备表"/>
      <sheetName val="工作量分析表"/>
      <sheetName val="材料分析表-10KV横担绝缘"/>
      <sheetName val="材料分析表-400V横担绝缘"/>
      <sheetName val="10KV安装记录-统计"/>
      <sheetName val="400V安装记录-统计"/>
      <sheetName val="10KV拆旧记录-统计"/>
      <sheetName val="400V拆旧记录-统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zoomScale="115" zoomScaleNormal="115" workbookViewId="0">
      <selection activeCell="F8" sqref="F8:G9"/>
    </sheetView>
  </sheetViews>
  <sheetFormatPr defaultColWidth="9" defaultRowHeight="14.25" outlineLevelCol="3"/>
  <cols>
    <col min="1" max="1" width="11" customWidth="1"/>
    <col min="2" max="2" width="35.375" customWidth="1"/>
    <col min="3" max="3" width="16" customWidth="1"/>
    <col min="4" max="4" width="12" customWidth="1"/>
    <col min="7" max="7" width="11.5"/>
  </cols>
  <sheetData>
    <row r="1" ht="20.25" spans="1:4">
      <c r="A1" s="71" t="s">
        <v>0</v>
      </c>
      <c r="B1" s="71"/>
      <c r="C1" s="71"/>
      <c r="D1" s="71"/>
    </row>
    <row r="2" ht="20.25" spans="1:3">
      <c r="A2" s="71"/>
      <c r="B2" s="71"/>
      <c r="C2" s="71"/>
    </row>
    <row r="3" ht="20.25" spans="1:3">
      <c r="A3" s="8" t="s">
        <v>1</v>
      </c>
      <c r="B3" s="71"/>
      <c r="C3" s="71"/>
    </row>
    <row r="4" ht="20.25" spans="1:4">
      <c r="A4" s="8" t="s">
        <v>2</v>
      </c>
      <c r="B4" s="71"/>
      <c r="C4" s="71"/>
      <c r="D4" s="41" t="s">
        <v>3</v>
      </c>
    </row>
    <row r="5" ht="24" customHeight="1" spans="1:4">
      <c r="A5" s="72" t="s">
        <v>4</v>
      </c>
      <c r="B5" s="72" t="s">
        <v>5</v>
      </c>
      <c r="C5" s="72" t="s">
        <v>6</v>
      </c>
      <c r="D5" s="72" t="s">
        <v>7</v>
      </c>
    </row>
    <row r="6" ht="24" customHeight="1" spans="1:4">
      <c r="A6" s="73" t="s">
        <v>8</v>
      </c>
      <c r="B6" s="74" t="s">
        <v>9</v>
      </c>
      <c r="C6" s="72"/>
      <c r="D6" s="72"/>
    </row>
    <row r="7" ht="24" customHeight="1" spans="1:4">
      <c r="A7" s="73" t="s">
        <v>10</v>
      </c>
      <c r="B7" s="74" t="s">
        <v>11</v>
      </c>
      <c r="C7" s="72"/>
      <c r="D7" s="72"/>
    </row>
    <row r="8" ht="24" customHeight="1" spans="1:4">
      <c r="A8" s="75" t="s">
        <v>12</v>
      </c>
      <c r="B8" s="76" t="s">
        <v>13</v>
      </c>
      <c r="C8" s="77"/>
      <c r="D8" s="72" t="s">
        <v>14</v>
      </c>
    </row>
    <row r="9" ht="24" customHeight="1" spans="1:4">
      <c r="A9" s="78" t="s">
        <v>15</v>
      </c>
      <c r="B9" s="78"/>
      <c r="C9" s="78"/>
      <c r="D9" s="72" t="s">
        <v>16</v>
      </c>
    </row>
  </sheetData>
  <mergeCells count="2">
    <mergeCell ref="A1:D1"/>
    <mergeCell ref="A9: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I19"/>
  <sheetViews>
    <sheetView zoomScale="153" zoomScaleNormal="153" topLeftCell="A14" workbookViewId="0">
      <selection activeCell="M8" sqref="M8"/>
    </sheetView>
  </sheetViews>
  <sheetFormatPr defaultColWidth="9.125" defaultRowHeight="14.25"/>
  <cols>
    <col min="1" max="1" width="6" style="35" customWidth="1"/>
    <col min="2" max="2" width="10.25" style="35" customWidth="1"/>
    <col min="3" max="3" width="20.25" style="35" customWidth="1"/>
    <col min="4" max="4" width="29.375" style="35" customWidth="1"/>
    <col min="5" max="5" width="4.75" style="35" customWidth="1"/>
    <col min="6" max="6" width="5.25" style="35" customWidth="1"/>
    <col min="7" max="7" width="7.875" style="35" customWidth="1"/>
    <col min="8" max="8" width="6.375" style="35" customWidth="1"/>
    <col min="9" max="9" width="10.25" style="35" customWidth="1"/>
    <col min="10" max="33" width="9" style="35" customWidth="1"/>
    <col min="34" max="16384" width="9.125" style="35"/>
  </cols>
  <sheetData>
    <row r="1" ht="20.25" spans="1:9">
      <c r="A1" s="36" t="s">
        <v>17</v>
      </c>
      <c r="B1" s="36"/>
      <c r="C1" s="36"/>
      <c r="D1" s="36"/>
      <c r="E1" s="36"/>
      <c r="F1" s="36"/>
      <c r="G1" s="36"/>
      <c r="H1" s="36"/>
      <c r="I1" s="36"/>
    </row>
    <row r="2" s="33" customFormat="1" spans="1:9">
      <c r="A2" s="37"/>
      <c r="B2" s="8" t="s">
        <v>1</v>
      </c>
      <c r="C2" s="38"/>
      <c r="D2" s="39"/>
      <c r="E2" s="39"/>
      <c r="F2" s="39"/>
      <c r="G2" s="39"/>
      <c r="H2" s="40"/>
      <c r="I2" s="69"/>
    </row>
    <row r="3" s="33" customFormat="1" spans="1:9">
      <c r="A3" s="37"/>
      <c r="B3" s="8" t="s">
        <v>2</v>
      </c>
      <c r="C3" s="38"/>
      <c r="D3" s="39"/>
      <c r="E3" s="39"/>
      <c r="F3" s="39"/>
      <c r="G3" s="39"/>
      <c r="H3" s="41" t="s">
        <v>3</v>
      </c>
      <c r="I3" s="69"/>
    </row>
    <row r="4" ht="22.5" spans="1:9">
      <c r="A4" s="42" t="s">
        <v>4</v>
      </c>
      <c r="B4" s="42" t="s">
        <v>18</v>
      </c>
      <c r="C4" s="42" t="s">
        <v>19</v>
      </c>
      <c r="D4" s="42" t="s">
        <v>20</v>
      </c>
      <c r="E4" s="42" t="s">
        <v>21</v>
      </c>
      <c r="F4" s="42" t="s">
        <v>22</v>
      </c>
      <c r="G4" s="42" t="s">
        <v>23</v>
      </c>
      <c r="H4" s="42" t="s">
        <v>24</v>
      </c>
      <c r="I4" s="42" t="s">
        <v>7</v>
      </c>
    </row>
    <row r="5" spans="1:9">
      <c r="A5" s="43">
        <v>1</v>
      </c>
      <c r="B5" s="44">
        <v>5001</v>
      </c>
      <c r="C5" s="45" t="s">
        <v>9</v>
      </c>
      <c r="D5" s="46"/>
      <c r="E5" s="47"/>
      <c r="F5" s="47"/>
      <c r="G5" s="42"/>
      <c r="H5" s="42"/>
      <c r="I5" s="47"/>
    </row>
    <row r="6" spans="1:9">
      <c r="A6" s="43">
        <v>1.1</v>
      </c>
      <c r="B6" s="48">
        <v>500114</v>
      </c>
      <c r="C6" s="45" t="s">
        <v>25</v>
      </c>
      <c r="D6" s="46"/>
      <c r="E6" s="47"/>
      <c r="F6" s="47"/>
      <c r="G6" s="42"/>
      <c r="H6" s="42"/>
      <c r="I6" s="47"/>
    </row>
    <row r="7" ht="22.5" spans="1:9">
      <c r="A7" s="43" t="s">
        <v>26</v>
      </c>
      <c r="B7" s="48">
        <v>500114001</v>
      </c>
      <c r="C7" s="49" t="s">
        <v>27</v>
      </c>
      <c r="D7" s="46"/>
      <c r="E7" s="47"/>
      <c r="F7" s="47"/>
      <c r="G7" s="42"/>
      <c r="H7" s="50"/>
      <c r="I7" s="47"/>
    </row>
    <row r="8" ht="90" spans="1:9">
      <c r="A8" s="51" t="s">
        <v>28</v>
      </c>
      <c r="B8" s="79" t="s">
        <v>29</v>
      </c>
      <c r="C8" s="53" t="s">
        <v>30</v>
      </c>
      <c r="D8" s="54" t="s">
        <v>31</v>
      </c>
      <c r="E8" s="52" t="s">
        <v>32</v>
      </c>
      <c r="F8" s="55">
        <f>2.2*1450</f>
        <v>3190</v>
      </c>
      <c r="G8" s="56"/>
      <c r="H8" s="57"/>
      <c r="I8" s="61" t="s">
        <v>33</v>
      </c>
    </row>
    <row r="9" ht="56.25" spans="1:9">
      <c r="A9" s="51" t="s">
        <v>34</v>
      </c>
      <c r="B9" s="79" t="s">
        <v>35</v>
      </c>
      <c r="C9" s="53" t="s">
        <v>36</v>
      </c>
      <c r="D9" s="53" t="s">
        <v>37</v>
      </c>
      <c r="E9" s="52" t="s">
        <v>32</v>
      </c>
      <c r="F9" s="55">
        <v>60</v>
      </c>
      <c r="G9" s="56"/>
      <c r="H9" s="57"/>
      <c r="I9" s="61" t="s">
        <v>38</v>
      </c>
    </row>
    <row r="10" ht="22.5" spans="1:9">
      <c r="A10" s="43" t="s">
        <v>39</v>
      </c>
      <c r="B10" s="48">
        <v>500114002</v>
      </c>
      <c r="C10" s="49" t="s">
        <v>40</v>
      </c>
      <c r="D10" s="46"/>
      <c r="E10" s="52"/>
      <c r="F10" s="52"/>
      <c r="G10" s="58"/>
      <c r="H10" s="50"/>
      <c r="I10" s="47"/>
    </row>
    <row r="11" s="34" customFormat="1" ht="123" customHeight="1" spans="1:9">
      <c r="A11" s="59" t="s">
        <v>41</v>
      </c>
      <c r="B11" s="79" t="s">
        <v>42</v>
      </c>
      <c r="C11" s="53" t="s">
        <v>43</v>
      </c>
      <c r="D11" s="53" t="s">
        <v>44</v>
      </c>
      <c r="E11" s="52" t="s">
        <v>32</v>
      </c>
      <c r="F11" s="55">
        <f>2.2*146</f>
        <v>321.2</v>
      </c>
      <c r="G11" s="55"/>
      <c r="H11" s="52"/>
      <c r="I11" s="70"/>
    </row>
    <row r="12" ht="45" spans="1:9">
      <c r="A12" s="51" t="s">
        <v>45</v>
      </c>
      <c r="B12" s="79" t="s">
        <v>46</v>
      </c>
      <c r="C12" s="53" t="s">
        <v>47</v>
      </c>
      <c r="D12" s="53" t="s">
        <v>48</v>
      </c>
      <c r="E12" s="52" t="s">
        <v>32</v>
      </c>
      <c r="F12" s="55">
        <f>2.2*4*16+0.9*5*16</f>
        <v>212.8</v>
      </c>
      <c r="G12" s="56"/>
      <c r="H12" s="60"/>
      <c r="I12" s="70" t="s">
        <v>49</v>
      </c>
    </row>
    <row r="13" ht="33.75" spans="1:9">
      <c r="A13" s="51" t="s">
        <v>50</v>
      </c>
      <c r="B13" s="79" t="s">
        <v>51</v>
      </c>
      <c r="C13" s="53" t="s">
        <v>52</v>
      </c>
      <c r="D13" s="53" t="s">
        <v>53</v>
      </c>
      <c r="E13" s="52" t="s">
        <v>32</v>
      </c>
      <c r="F13" s="55">
        <f>2.2*4</f>
        <v>8.8</v>
      </c>
      <c r="G13" s="56"/>
      <c r="H13" s="60"/>
      <c r="I13" s="70" t="s">
        <v>49</v>
      </c>
    </row>
    <row r="14" ht="131" customHeight="1" spans="1:9">
      <c r="A14" s="51" t="s">
        <v>54</v>
      </c>
      <c r="B14" s="79" t="s">
        <v>55</v>
      </c>
      <c r="C14" s="53" t="s">
        <v>56</v>
      </c>
      <c r="D14" s="53" t="s">
        <v>57</v>
      </c>
      <c r="E14" s="52" t="s">
        <v>32</v>
      </c>
      <c r="F14" s="55">
        <f>2.2*20</f>
        <v>44</v>
      </c>
      <c r="G14" s="56"/>
      <c r="H14" s="60"/>
      <c r="I14" s="70"/>
    </row>
    <row r="15" ht="22.5" spans="1:9">
      <c r="A15" s="43" t="s">
        <v>58</v>
      </c>
      <c r="B15" s="48">
        <v>500114003</v>
      </c>
      <c r="C15" s="49" t="s">
        <v>59</v>
      </c>
      <c r="D15" s="46"/>
      <c r="E15" s="52"/>
      <c r="F15" s="52"/>
      <c r="G15" s="58"/>
      <c r="H15" s="50"/>
      <c r="I15" s="52"/>
    </row>
    <row r="16" ht="90" spans="1:9">
      <c r="A16" s="51" t="s">
        <v>60</v>
      </c>
      <c r="B16" s="79" t="s">
        <v>61</v>
      </c>
      <c r="C16" s="61" t="s">
        <v>62</v>
      </c>
      <c r="D16" s="62" t="s">
        <v>63</v>
      </c>
      <c r="E16" s="63" t="s">
        <v>64</v>
      </c>
      <c r="F16" s="55">
        <f>2*1250+2.5*115</f>
        <v>2787.5</v>
      </c>
      <c r="G16" s="56"/>
      <c r="H16" s="64"/>
      <c r="I16" s="61" t="s">
        <v>65</v>
      </c>
    </row>
    <row r="17" ht="22.5" spans="1:9">
      <c r="A17" s="51" t="s">
        <v>66</v>
      </c>
      <c r="B17" s="79" t="s">
        <v>67</v>
      </c>
      <c r="C17" s="62" t="s">
        <v>68</v>
      </c>
      <c r="D17" s="65" t="s">
        <v>69</v>
      </c>
      <c r="E17" s="66" t="s">
        <v>70</v>
      </c>
      <c r="F17" s="55">
        <v>262</v>
      </c>
      <c r="G17" s="56"/>
      <c r="H17" s="64"/>
      <c r="I17" s="61" t="s">
        <v>71</v>
      </c>
    </row>
    <row r="18" ht="63.95" customHeight="1" spans="1:9">
      <c r="A18" s="51" t="s">
        <v>72</v>
      </c>
      <c r="B18" s="79" t="s">
        <v>73</v>
      </c>
      <c r="C18" s="53" t="s">
        <v>74</v>
      </c>
      <c r="D18" s="53" t="s">
        <v>75</v>
      </c>
      <c r="E18" s="52" t="s">
        <v>76</v>
      </c>
      <c r="F18" s="55">
        <v>1</v>
      </c>
      <c r="G18" s="56"/>
      <c r="H18" s="64"/>
      <c r="I18" s="61"/>
    </row>
    <row r="19" spans="1:9">
      <c r="A19" s="67"/>
      <c r="B19" s="67"/>
      <c r="C19" s="68" t="s">
        <v>77</v>
      </c>
      <c r="D19" s="67"/>
      <c r="E19" s="67"/>
      <c r="F19" s="67"/>
      <c r="G19" s="67"/>
      <c r="H19" s="67"/>
      <c r="I19" s="67"/>
    </row>
  </sheetData>
  <mergeCells count="1">
    <mergeCell ref="A1:I1"/>
  </mergeCells>
  <pageMargins left="0.75" right="0.75" top="1" bottom="1" header="0.511805555555556" footer="0.5118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3"/>
  <sheetViews>
    <sheetView zoomScale="160" zoomScaleNormal="160" workbookViewId="0">
      <selection activeCell="J7" sqref="J7"/>
    </sheetView>
  </sheetViews>
  <sheetFormatPr defaultColWidth="8" defaultRowHeight="12.75"/>
  <cols>
    <col min="1" max="1" width="8.125" style="16" customWidth="1"/>
    <col min="2" max="2" width="32" style="16" customWidth="1"/>
    <col min="3" max="4" width="7.125" style="16" customWidth="1"/>
    <col min="5" max="5" width="8.75" style="16" customWidth="1"/>
    <col min="6" max="6" width="9.375" style="16" customWidth="1"/>
    <col min="7" max="7" width="21.75" style="16" customWidth="1"/>
    <col min="8" max="16384" width="8" style="16"/>
  </cols>
  <sheetData>
    <row r="1" ht="20.25" spans="1:7">
      <c r="A1" s="17" t="s">
        <v>78</v>
      </c>
      <c r="B1" s="17"/>
      <c r="C1" s="17"/>
      <c r="D1" s="17"/>
      <c r="E1" s="17"/>
      <c r="F1" s="17"/>
      <c r="G1" s="17"/>
    </row>
    <row r="2" ht="21" customHeight="1" spans="1:7">
      <c r="A2" s="18"/>
      <c r="B2" s="6" t="s">
        <v>1</v>
      </c>
      <c r="C2" s="18"/>
      <c r="D2" s="18"/>
      <c r="E2" s="18"/>
      <c r="F2" s="18"/>
      <c r="G2" s="18"/>
    </row>
    <row r="3" ht="21" customHeight="1" spans="1:7">
      <c r="A3" s="18"/>
      <c r="B3" s="6" t="s">
        <v>2</v>
      </c>
      <c r="C3" s="18"/>
      <c r="D3" s="18"/>
      <c r="E3" s="18"/>
      <c r="F3" s="18"/>
      <c r="G3" s="18"/>
    </row>
    <row r="4" ht="21" customHeight="1" spans="1:7">
      <c r="A4" s="19" t="s">
        <v>4</v>
      </c>
      <c r="B4" s="19" t="s">
        <v>19</v>
      </c>
      <c r="C4" s="20" t="s">
        <v>21</v>
      </c>
      <c r="D4" s="20" t="s">
        <v>22</v>
      </c>
      <c r="E4" s="20" t="s">
        <v>23</v>
      </c>
      <c r="F4" s="20" t="s">
        <v>24</v>
      </c>
      <c r="G4" s="21" t="s">
        <v>7</v>
      </c>
    </row>
    <row r="5" ht="21" customHeight="1" spans="1:7">
      <c r="A5" s="22">
        <v>1</v>
      </c>
      <c r="B5" s="23" t="s">
        <v>79</v>
      </c>
      <c r="C5" s="24" t="s">
        <v>76</v>
      </c>
      <c r="D5" s="24">
        <v>1</v>
      </c>
      <c r="E5" s="23"/>
      <c r="F5" s="25"/>
      <c r="G5" s="26" t="s">
        <v>80</v>
      </c>
    </row>
    <row r="6" ht="21" customHeight="1" spans="1:10">
      <c r="A6" s="22">
        <v>2</v>
      </c>
      <c r="B6" s="23" t="s">
        <v>81</v>
      </c>
      <c r="C6" s="24" t="s">
        <v>76</v>
      </c>
      <c r="D6" s="24">
        <v>1</v>
      </c>
      <c r="E6" s="23"/>
      <c r="F6" s="25"/>
      <c r="G6" s="26" t="s">
        <v>80</v>
      </c>
      <c r="J6" s="32"/>
    </row>
    <row r="7" ht="72" customHeight="1" spans="1:7">
      <c r="A7" s="22">
        <v>3</v>
      </c>
      <c r="B7" s="23" t="s">
        <v>82</v>
      </c>
      <c r="C7" s="24" t="s">
        <v>76</v>
      </c>
      <c r="D7" s="24">
        <v>1</v>
      </c>
      <c r="E7" s="23"/>
      <c r="F7" s="25"/>
      <c r="G7" s="27" t="s">
        <v>83</v>
      </c>
    </row>
    <row r="8" ht="21" customHeight="1" spans="1:7">
      <c r="A8" s="22">
        <v>4</v>
      </c>
      <c r="B8" s="23" t="s">
        <v>84</v>
      </c>
      <c r="C8" s="24" t="s">
        <v>76</v>
      </c>
      <c r="D8" s="24">
        <v>1</v>
      </c>
      <c r="E8" s="23"/>
      <c r="F8" s="25"/>
      <c r="G8" s="26" t="s">
        <v>80</v>
      </c>
    </row>
    <row r="9" ht="21" customHeight="1" spans="1:7">
      <c r="A9" s="22">
        <v>5</v>
      </c>
      <c r="B9" s="23" t="s">
        <v>85</v>
      </c>
      <c r="C9" s="24" t="s">
        <v>76</v>
      </c>
      <c r="D9" s="24">
        <v>1</v>
      </c>
      <c r="E9" s="23"/>
      <c r="F9" s="25"/>
      <c r="G9" s="26" t="s">
        <v>80</v>
      </c>
    </row>
    <row r="10" ht="21" customHeight="1" spans="1:7">
      <c r="A10" s="22">
        <v>6</v>
      </c>
      <c r="B10" s="23" t="s">
        <v>86</v>
      </c>
      <c r="C10" s="24" t="s">
        <v>76</v>
      </c>
      <c r="D10" s="24">
        <v>1</v>
      </c>
      <c r="E10" s="23"/>
      <c r="F10" s="25"/>
      <c r="G10" s="26" t="s">
        <v>80</v>
      </c>
    </row>
    <row r="11" ht="21" customHeight="1" spans="1:7">
      <c r="A11" s="22"/>
      <c r="B11" s="23"/>
      <c r="C11" s="24"/>
      <c r="D11" s="24"/>
      <c r="E11" s="23"/>
      <c r="F11" s="25"/>
      <c r="G11" s="26"/>
    </row>
    <row r="12" ht="21" customHeight="1" spans="1:7">
      <c r="A12" s="28"/>
      <c r="B12" s="24" t="s">
        <v>87</v>
      </c>
      <c r="C12" s="24"/>
      <c r="D12" s="24"/>
      <c r="E12" s="24"/>
      <c r="F12" s="25"/>
      <c r="G12" s="29" t="s">
        <v>88</v>
      </c>
    </row>
    <row r="13" spans="3:7">
      <c r="C13" s="30"/>
      <c r="D13" s="30"/>
      <c r="E13" s="30"/>
      <c r="F13" s="31" t="s">
        <v>88</v>
      </c>
      <c r="G13" s="31" t="s">
        <v>88</v>
      </c>
    </row>
  </sheetData>
  <mergeCells count="2">
    <mergeCell ref="A1:G1"/>
    <mergeCell ref="B13:G13"/>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1"/>
  <sheetViews>
    <sheetView tabSelected="1" topLeftCell="A15" workbookViewId="0">
      <selection activeCell="I34" sqref="I34"/>
    </sheetView>
  </sheetViews>
  <sheetFormatPr defaultColWidth="8.48333333333333" defaultRowHeight="14.25" outlineLevelCol="7"/>
  <cols>
    <col min="1" max="1" width="7.13333333333333" style="2" customWidth="1"/>
    <col min="2" max="2" width="22.125" style="2" customWidth="1"/>
    <col min="3" max="3" width="7.60833333333333" style="2" customWidth="1"/>
    <col min="4" max="4" width="5.71666666666667" style="2" customWidth="1"/>
    <col min="5" max="5" width="4.775" style="2" customWidth="1"/>
    <col min="6" max="6" width="5.18333333333333" style="2" customWidth="1"/>
    <col min="7" max="7" width="27.25" style="2" customWidth="1"/>
    <col min="8" max="8" width="8.20833333333333" style="3" customWidth="1"/>
    <col min="9" max="256" width="8.48333333333333" style="1"/>
    <col min="257" max="257" width="7.13333333333333" style="1" customWidth="1"/>
    <col min="258" max="258" width="19.5166666666667" style="1" customWidth="1"/>
    <col min="259" max="259" width="7.60833333333333" style="1" customWidth="1"/>
    <col min="260" max="260" width="5.71666666666667" style="1" customWidth="1"/>
    <col min="261" max="261" width="4.775" style="1" customWidth="1"/>
    <col min="262" max="262" width="5.18333333333333" style="1" customWidth="1"/>
    <col min="263" max="263" width="15.5416666666667" style="1" customWidth="1"/>
    <col min="264" max="264" width="8.20833333333333" style="1" customWidth="1"/>
    <col min="265" max="512" width="8.48333333333333" style="1"/>
    <col min="513" max="513" width="7.13333333333333" style="1" customWidth="1"/>
    <col min="514" max="514" width="19.5166666666667" style="1" customWidth="1"/>
    <col min="515" max="515" width="7.60833333333333" style="1" customWidth="1"/>
    <col min="516" max="516" width="5.71666666666667" style="1" customWidth="1"/>
    <col min="517" max="517" width="4.775" style="1" customWidth="1"/>
    <col min="518" max="518" width="5.18333333333333" style="1" customWidth="1"/>
    <col min="519" max="519" width="15.5416666666667" style="1" customWidth="1"/>
    <col min="520" max="520" width="8.20833333333333" style="1" customWidth="1"/>
    <col min="521" max="768" width="8.48333333333333" style="1"/>
    <col min="769" max="769" width="7.13333333333333" style="1" customWidth="1"/>
    <col min="770" max="770" width="19.5166666666667" style="1" customWidth="1"/>
    <col min="771" max="771" width="7.60833333333333" style="1" customWidth="1"/>
    <col min="772" max="772" width="5.71666666666667" style="1" customWidth="1"/>
    <col min="773" max="773" width="4.775" style="1" customWidth="1"/>
    <col min="774" max="774" width="5.18333333333333" style="1" customWidth="1"/>
    <col min="775" max="775" width="15.5416666666667" style="1" customWidth="1"/>
    <col min="776" max="776" width="8.20833333333333" style="1" customWidth="1"/>
    <col min="777" max="1024" width="8.48333333333333" style="1"/>
    <col min="1025" max="1025" width="7.13333333333333" style="1" customWidth="1"/>
    <col min="1026" max="1026" width="19.5166666666667" style="1" customWidth="1"/>
    <col min="1027" max="1027" width="7.60833333333333" style="1" customWidth="1"/>
    <col min="1028" max="1028" width="5.71666666666667" style="1" customWidth="1"/>
    <col min="1029" max="1029" width="4.775" style="1" customWidth="1"/>
    <col min="1030" max="1030" width="5.18333333333333" style="1" customWidth="1"/>
    <col min="1031" max="1031" width="15.5416666666667" style="1" customWidth="1"/>
    <col min="1032" max="1032" width="8.20833333333333" style="1" customWidth="1"/>
    <col min="1033" max="1280" width="8.48333333333333" style="1"/>
    <col min="1281" max="1281" width="7.13333333333333" style="1" customWidth="1"/>
    <col min="1282" max="1282" width="19.5166666666667" style="1" customWidth="1"/>
    <col min="1283" max="1283" width="7.60833333333333" style="1" customWidth="1"/>
    <col min="1284" max="1284" width="5.71666666666667" style="1" customWidth="1"/>
    <col min="1285" max="1285" width="4.775" style="1" customWidth="1"/>
    <col min="1286" max="1286" width="5.18333333333333" style="1" customWidth="1"/>
    <col min="1287" max="1287" width="15.5416666666667" style="1" customWidth="1"/>
    <col min="1288" max="1288" width="8.20833333333333" style="1" customWidth="1"/>
    <col min="1289" max="1536" width="8.48333333333333" style="1"/>
    <col min="1537" max="1537" width="7.13333333333333" style="1" customWidth="1"/>
    <col min="1538" max="1538" width="19.5166666666667" style="1" customWidth="1"/>
    <col min="1539" max="1539" width="7.60833333333333" style="1" customWidth="1"/>
    <col min="1540" max="1540" width="5.71666666666667" style="1" customWidth="1"/>
    <col min="1541" max="1541" width="4.775" style="1" customWidth="1"/>
    <col min="1542" max="1542" width="5.18333333333333" style="1" customWidth="1"/>
    <col min="1543" max="1543" width="15.5416666666667" style="1" customWidth="1"/>
    <col min="1544" max="1544" width="8.20833333333333" style="1" customWidth="1"/>
    <col min="1545" max="1792" width="8.48333333333333" style="1"/>
    <col min="1793" max="1793" width="7.13333333333333" style="1" customWidth="1"/>
    <col min="1794" max="1794" width="19.5166666666667" style="1" customWidth="1"/>
    <col min="1795" max="1795" width="7.60833333333333" style="1" customWidth="1"/>
    <col min="1796" max="1796" width="5.71666666666667" style="1" customWidth="1"/>
    <col min="1797" max="1797" width="4.775" style="1" customWidth="1"/>
    <col min="1798" max="1798" width="5.18333333333333" style="1" customWidth="1"/>
    <col min="1799" max="1799" width="15.5416666666667" style="1" customWidth="1"/>
    <col min="1800" max="1800" width="8.20833333333333" style="1" customWidth="1"/>
    <col min="1801" max="2048" width="8.48333333333333" style="1"/>
    <col min="2049" max="2049" width="7.13333333333333" style="1" customWidth="1"/>
    <col min="2050" max="2050" width="19.5166666666667" style="1" customWidth="1"/>
    <col min="2051" max="2051" width="7.60833333333333" style="1" customWidth="1"/>
    <col min="2052" max="2052" width="5.71666666666667" style="1" customWidth="1"/>
    <col min="2053" max="2053" width="4.775" style="1" customWidth="1"/>
    <col min="2054" max="2054" width="5.18333333333333" style="1" customWidth="1"/>
    <col min="2055" max="2055" width="15.5416666666667" style="1" customWidth="1"/>
    <col min="2056" max="2056" width="8.20833333333333" style="1" customWidth="1"/>
    <col min="2057" max="2304" width="8.48333333333333" style="1"/>
    <col min="2305" max="2305" width="7.13333333333333" style="1" customWidth="1"/>
    <col min="2306" max="2306" width="19.5166666666667" style="1" customWidth="1"/>
    <col min="2307" max="2307" width="7.60833333333333" style="1" customWidth="1"/>
    <col min="2308" max="2308" width="5.71666666666667" style="1" customWidth="1"/>
    <col min="2309" max="2309" width="4.775" style="1" customWidth="1"/>
    <col min="2310" max="2310" width="5.18333333333333" style="1" customWidth="1"/>
    <col min="2311" max="2311" width="15.5416666666667" style="1" customWidth="1"/>
    <col min="2312" max="2312" width="8.20833333333333" style="1" customWidth="1"/>
    <col min="2313" max="2560" width="8.48333333333333" style="1"/>
    <col min="2561" max="2561" width="7.13333333333333" style="1" customWidth="1"/>
    <col min="2562" max="2562" width="19.5166666666667" style="1" customWidth="1"/>
    <col min="2563" max="2563" width="7.60833333333333" style="1" customWidth="1"/>
    <col min="2564" max="2564" width="5.71666666666667" style="1" customWidth="1"/>
    <col min="2565" max="2565" width="4.775" style="1" customWidth="1"/>
    <col min="2566" max="2566" width="5.18333333333333" style="1" customWidth="1"/>
    <col min="2567" max="2567" width="15.5416666666667" style="1" customWidth="1"/>
    <col min="2568" max="2568" width="8.20833333333333" style="1" customWidth="1"/>
    <col min="2569" max="2816" width="8.48333333333333" style="1"/>
    <col min="2817" max="2817" width="7.13333333333333" style="1" customWidth="1"/>
    <col min="2818" max="2818" width="19.5166666666667" style="1" customWidth="1"/>
    <col min="2819" max="2819" width="7.60833333333333" style="1" customWidth="1"/>
    <col min="2820" max="2820" width="5.71666666666667" style="1" customWidth="1"/>
    <col min="2821" max="2821" width="4.775" style="1" customWidth="1"/>
    <col min="2822" max="2822" width="5.18333333333333" style="1" customWidth="1"/>
    <col min="2823" max="2823" width="15.5416666666667" style="1" customWidth="1"/>
    <col min="2824" max="2824" width="8.20833333333333" style="1" customWidth="1"/>
    <col min="2825" max="3072" width="8.48333333333333" style="1"/>
    <col min="3073" max="3073" width="7.13333333333333" style="1" customWidth="1"/>
    <col min="3074" max="3074" width="19.5166666666667" style="1" customWidth="1"/>
    <col min="3075" max="3075" width="7.60833333333333" style="1" customWidth="1"/>
    <col min="3076" max="3076" width="5.71666666666667" style="1" customWidth="1"/>
    <col min="3077" max="3077" width="4.775" style="1" customWidth="1"/>
    <col min="3078" max="3078" width="5.18333333333333" style="1" customWidth="1"/>
    <col min="3079" max="3079" width="15.5416666666667" style="1" customWidth="1"/>
    <col min="3080" max="3080" width="8.20833333333333" style="1" customWidth="1"/>
    <col min="3081" max="3328" width="8.48333333333333" style="1"/>
    <col min="3329" max="3329" width="7.13333333333333" style="1" customWidth="1"/>
    <col min="3330" max="3330" width="19.5166666666667" style="1" customWidth="1"/>
    <col min="3331" max="3331" width="7.60833333333333" style="1" customWidth="1"/>
    <col min="3332" max="3332" width="5.71666666666667" style="1" customWidth="1"/>
    <col min="3333" max="3333" width="4.775" style="1" customWidth="1"/>
    <col min="3334" max="3334" width="5.18333333333333" style="1" customWidth="1"/>
    <col min="3335" max="3335" width="15.5416666666667" style="1" customWidth="1"/>
    <col min="3336" max="3336" width="8.20833333333333" style="1" customWidth="1"/>
    <col min="3337" max="3584" width="8.48333333333333" style="1"/>
    <col min="3585" max="3585" width="7.13333333333333" style="1" customWidth="1"/>
    <col min="3586" max="3586" width="19.5166666666667" style="1" customWidth="1"/>
    <col min="3587" max="3587" width="7.60833333333333" style="1" customWidth="1"/>
    <col min="3588" max="3588" width="5.71666666666667" style="1" customWidth="1"/>
    <col min="3589" max="3589" width="4.775" style="1" customWidth="1"/>
    <col min="3590" max="3590" width="5.18333333333333" style="1" customWidth="1"/>
    <col min="3591" max="3591" width="15.5416666666667" style="1" customWidth="1"/>
    <col min="3592" max="3592" width="8.20833333333333" style="1" customWidth="1"/>
    <col min="3593" max="3840" width="8.48333333333333" style="1"/>
    <col min="3841" max="3841" width="7.13333333333333" style="1" customWidth="1"/>
    <col min="3842" max="3842" width="19.5166666666667" style="1" customWidth="1"/>
    <col min="3843" max="3843" width="7.60833333333333" style="1" customWidth="1"/>
    <col min="3844" max="3844" width="5.71666666666667" style="1" customWidth="1"/>
    <col min="3845" max="3845" width="4.775" style="1" customWidth="1"/>
    <col min="3846" max="3846" width="5.18333333333333" style="1" customWidth="1"/>
    <col min="3847" max="3847" width="15.5416666666667" style="1" customWidth="1"/>
    <col min="3848" max="3848" width="8.20833333333333" style="1" customWidth="1"/>
    <col min="3849" max="4096" width="8.48333333333333" style="1"/>
    <col min="4097" max="4097" width="7.13333333333333" style="1" customWidth="1"/>
    <col min="4098" max="4098" width="19.5166666666667" style="1" customWidth="1"/>
    <col min="4099" max="4099" width="7.60833333333333" style="1" customWidth="1"/>
    <col min="4100" max="4100" width="5.71666666666667" style="1" customWidth="1"/>
    <col min="4101" max="4101" width="4.775" style="1" customWidth="1"/>
    <col min="4102" max="4102" width="5.18333333333333" style="1" customWidth="1"/>
    <col min="4103" max="4103" width="15.5416666666667" style="1" customWidth="1"/>
    <col min="4104" max="4104" width="8.20833333333333" style="1" customWidth="1"/>
    <col min="4105" max="4352" width="8.48333333333333" style="1"/>
    <col min="4353" max="4353" width="7.13333333333333" style="1" customWidth="1"/>
    <col min="4354" max="4354" width="19.5166666666667" style="1" customWidth="1"/>
    <col min="4355" max="4355" width="7.60833333333333" style="1" customWidth="1"/>
    <col min="4356" max="4356" width="5.71666666666667" style="1" customWidth="1"/>
    <col min="4357" max="4357" width="4.775" style="1" customWidth="1"/>
    <col min="4358" max="4358" width="5.18333333333333" style="1" customWidth="1"/>
    <col min="4359" max="4359" width="15.5416666666667" style="1" customWidth="1"/>
    <col min="4360" max="4360" width="8.20833333333333" style="1" customWidth="1"/>
    <col min="4361" max="4608" width="8.48333333333333" style="1"/>
    <col min="4609" max="4609" width="7.13333333333333" style="1" customWidth="1"/>
    <col min="4610" max="4610" width="19.5166666666667" style="1" customWidth="1"/>
    <col min="4611" max="4611" width="7.60833333333333" style="1" customWidth="1"/>
    <col min="4612" max="4612" width="5.71666666666667" style="1" customWidth="1"/>
    <col min="4613" max="4613" width="4.775" style="1" customWidth="1"/>
    <col min="4614" max="4614" width="5.18333333333333" style="1" customWidth="1"/>
    <col min="4615" max="4615" width="15.5416666666667" style="1" customWidth="1"/>
    <col min="4616" max="4616" width="8.20833333333333" style="1" customWidth="1"/>
    <col min="4617" max="4864" width="8.48333333333333" style="1"/>
    <col min="4865" max="4865" width="7.13333333333333" style="1" customWidth="1"/>
    <col min="4866" max="4866" width="19.5166666666667" style="1" customWidth="1"/>
    <col min="4867" max="4867" width="7.60833333333333" style="1" customWidth="1"/>
    <col min="4868" max="4868" width="5.71666666666667" style="1" customWidth="1"/>
    <col min="4869" max="4869" width="4.775" style="1" customWidth="1"/>
    <col min="4870" max="4870" width="5.18333333333333" style="1" customWidth="1"/>
    <col min="4871" max="4871" width="15.5416666666667" style="1" customWidth="1"/>
    <col min="4872" max="4872" width="8.20833333333333" style="1" customWidth="1"/>
    <col min="4873" max="5120" width="8.48333333333333" style="1"/>
    <col min="5121" max="5121" width="7.13333333333333" style="1" customWidth="1"/>
    <col min="5122" max="5122" width="19.5166666666667" style="1" customWidth="1"/>
    <col min="5123" max="5123" width="7.60833333333333" style="1" customWidth="1"/>
    <col min="5124" max="5124" width="5.71666666666667" style="1" customWidth="1"/>
    <col min="5125" max="5125" width="4.775" style="1" customWidth="1"/>
    <col min="5126" max="5126" width="5.18333333333333" style="1" customWidth="1"/>
    <col min="5127" max="5127" width="15.5416666666667" style="1" customWidth="1"/>
    <col min="5128" max="5128" width="8.20833333333333" style="1" customWidth="1"/>
    <col min="5129" max="5376" width="8.48333333333333" style="1"/>
    <col min="5377" max="5377" width="7.13333333333333" style="1" customWidth="1"/>
    <col min="5378" max="5378" width="19.5166666666667" style="1" customWidth="1"/>
    <col min="5379" max="5379" width="7.60833333333333" style="1" customWidth="1"/>
    <col min="5380" max="5380" width="5.71666666666667" style="1" customWidth="1"/>
    <col min="5381" max="5381" width="4.775" style="1" customWidth="1"/>
    <col min="5382" max="5382" width="5.18333333333333" style="1" customWidth="1"/>
    <col min="5383" max="5383" width="15.5416666666667" style="1" customWidth="1"/>
    <col min="5384" max="5384" width="8.20833333333333" style="1" customWidth="1"/>
    <col min="5385" max="5632" width="8.48333333333333" style="1"/>
    <col min="5633" max="5633" width="7.13333333333333" style="1" customWidth="1"/>
    <col min="5634" max="5634" width="19.5166666666667" style="1" customWidth="1"/>
    <col min="5635" max="5635" width="7.60833333333333" style="1" customWidth="1"/>
    <col min="5636" max="5636" width="5.71666666666667" style="1" customWidth="1"/>
    <col min="5637" max="5637" width="4.775" style="1" customWidth="1"/>
    <col min="5638" max="5638" width="5.18333333333333" style="1" customWidth="1"/>
    <col min="5639" max="5639" width="15.5416666666667" style="1" customWidth="1"/>
    <col min="5640" max="5640" width="8.20833333333333" style="1" customWidth="1"/>
    <col min="5641" max="5888" width="8.48333333333333" style="1"/>
    <col min="5889" max="5889" width="7.13333333333333" style="1" customWidth="1"/>
    <col min="5890" max="5890" width="19.5166666666667" style="1" customWidth="1"/>
    <col min="5891" max="5891" width="7.60833333333333" style="1" customWidth="1"/>
    <col min="5892" max="5892" width="5.71666666666667" style="1" customWidth="1"/>
    <col min="5893" max="5893" width="4.775" style="1" customWidth="1"/>
    <col min="5894" max="5894" width="5.18333333333333" style="1" customWidth="1"/>
    <col min="5895" max="5895" width="15.5416666666667" style="1" customWidth="1"/>
    <col min="5896" max="5896" width="8.20833333333333" style="1" customWidth="1"/>
    <col min="5897" max="6144" width="8.48333333333333" style="1"/>
    <col min="6145" max="6145" width="7.13333333333333" style="1" customWidth="1"/>
    <col min="6146" max="6146" width="19.5166666666667" style="1" customWidth="1"/>
    <col min="6147" max="6147" width="7.60833333333333" style="1" customWidth="1"/>
    <col min="6148" max="6148" width="5.71666666666667" style="1" customWidth="1"/>
    <col min="6149" max="6149" width="4.775" style="1" customWidth="1"/>
    <col min="6150" max="6150" width="5.18333333333333" style="1" customWidth="1"/>
    <col min="6151" max="6151" width="15.5416666666667" style="1" customWidth="1"/>
    <col min="6152" max="6152" width="8.20833333333333" style="1" customWidth="1"/>
    <col min="6153" max="6400" width="8.48333333333333" style="1"/>
    <col min="6401" max="6401" width="7.13333333333333" style="1" customWidth="1"/>
    <col min="6402" max="6402" width="19.5166666666667" style="1" customWidth="1"/>
    <col min="6403" max="6403" width="7.60833333333333" style="1" customWidth="1"/>
    <col min="6404" max="6404" width="5.71666666666667" style="1" customWidth="1"/>
    <col min="6405" max="6405" width="4.775" style="1" customWidth="1"/>
    <col min="6406" max="6406" width="5.18333333333333" style="1" customWidth="1"/>
    <col min="6407" max="6407" width="15.5416666666667" style="1" customWidth="1"/>
    <col min="6408" max="6408" width="8.20833333333333" style="1" customWidth="1"/>
    <col min="6409" max="6656" width="8.48333333333333" style="1"/>
    <col min="6657" max="6657" width="7.13333333333333" style="1" customWidth="1"/>
    <col min="6658" max="6658" width="19.5166666666667" style="1" customWidth="1"/>
    <col min="6659" max="6659" width="7.60833333333333" style="1" customWidth="1"/>
    <col min="6660" max="6660" width="5.71666666666667" style="1" customWidth="1"/>
    <col min="6661" max="6661" width="4.775" style="1" customWidth="1"/>
    <col min="6662" max="6662" width="5.18333333333333" style="1" customWidth="1"/>
    <col min="6663" max="6663" width="15.5416666666667" style="1" customWidth="1"/>
    <col min="6664" max="6664" width="8.20833333333333" style="1" customWidth="1"/>
    <col min="6665" max="6912" width="8.48333333333333" style="1"/>
    <col min="6913" max="6913" width="7.13333333333333" style="1" customWidth="1"/>
    <col min="6914" max="6914" width="19.5166666666667" style="1" customWidth="1"/>
    <col min="6915" max="6915" width="7.60833333333333" style="1" customWidth="1"/>
    <col min="6916" max="6916" width="5.71666666666667" style="1" customWidth="1"/>
    <col min="6917" max="6917" width="4.775" style="1" customWidth="1"/>
    <col min="6918" max="6918" width="5.18333333333333" style="1" customWidth="1"/>
    <col min="6919" max="6919" width="15.5416666666667" style="1" customWidth="1"/>
    <col min="6920" max="6920" width="8.20833333333333" style="1" customWidth="1"/>
    <col min="6921" max="7168" width="8.48333333333333" style="1"/>
    <col min="7169" max="7169" width="7.13333333333333" style="1" customWidth="1"/>
    <col min="7170" max="7170" width="19.5166666666667" style="1" customWidth="1"/>
    <col min="7171" max="7171" width="7.60833333333333" style="1" customWidth="1"/>
    <col min="7172" max="7172" width="5.71666666666667" style="1" customWidth="1"/>
    <col min="7173" max="7173" width="4.775" style="1" customWidth="1"/>
    <col min="7174" max="7174" width="5.18333333333333" style="1" customWidth="1"/>
    <col min="7175" max="7175" width="15.5416666666667" style="1" customWidth="1"/>
    <col min="7176" max="7176" width="8.20833333333333" style="1" customWidth="1"/>
    <col min="7177" max="7424" width="8.48333333333333" style="1"/>
    <col min="7425" max="7425" width="7.13333333333333" style="1" customWidth="1"/>
    <col min="7426" max="7426" width="19.5166666666667" style="1" customWidth="1"/>
    <col min="7427" max="7427" width="7.60833333333333" style="1" customWidth="1"/>
    <col min="7428" max="7428" width="5.71666666666667" style="1" customWidth="1"/>
    <col min="7429" max="7429" width="4.775" style="1" customWidth="1"/>
    <col min="7430" max="7430" width="5.18333333333333" style="1" customWidth="1"/>
    <col min="7431" max="7431" width="15.5416666666667" style="1" customWidth="1"/>
    <col min="7432" max="7432" width="8.20833333333333" style="1" customWidth="1"/>
    <col min="7433" max="7680" width="8.48333333333333" style="1"/>
    <col min="7681" max="7681" width="7.13333333333333" style="1" customWidth="1"/>
    <col min="7682" max="7682" width="19.5166666666667" style="1" customWidth="1"/>
    <col min="7683" max="7683" width="7.60833333333333" style="1" customWidth="1"/>
    <col min="7684" max="7684" width="5.71666666666667" style="1" customWidth="1"/>
    <col min="7685" max="7685" width="4.775" style="1" customWidth="1"/>
    <col min="7686" max="7686" width="5.18333333333333" style="1" customWidth="1"/>
    <col min="7687" max="7687" width="15.5416666666667" style="1" customWidth="1"/>
    <col min="7688" max="7688" width="8.20833333333333" style="1" customWidth="1"/>
    <col min="7689" max="7936" width="8.48333333333333" style="1"/>
    <col min="7937" max="7937" width="7.13333333333333" style="1" customWidth="1"/>
    <col min="7938" max="7938" width="19.5166666666667" style="1" customWidth="1"/>
    <col min="7939" max="7939" width="7.60833333333333" style="1" customWidth="1"/>
    <col min="7940" max="7940" width="5.71666666666667" style="1" customWidth="1"/>
    <col min="7941" max="7941" width="4.775" style="1" customWidth="1"/>
    <col min="7942" max="7942" width="5.18333333333333" style="1" customWidth="1"/>
    <col min="7943" max="7943" width="15.5416666666667" style="1" customWidth="1"/>
    <col min="7944" max="7944" width="8.20833333333333" style="1" customWidth="1"/>
    <col min="7945" max="8192" width="8.48333333333333" style="1"/>
    <col min="8193" max="8193" width="7.13333333333333" style="1" customWidth="1"/>
    <col min="8194" max="8194" width="19.5166666666667" style="1" customWidth="1"/>
    <col min="8195" max="8195" width="7.60833333333333" style="1" customWidth="1"/>
    <col min="8196" max="8196" width="5.71666666666667" style="1" customWidth="1"/>
    <col min="8197" max="8197" width="4.775" style="1" customWidth="1"/>
    <col min="8198" max="8198" width="5.18333333333333" style="1" customWidth="1"/>
    <col min="8199" max="8199" width="15.5416666666667" style="1" customWidth="1"/>
    <col min="8200" max="8200" width="8.20833333333333" style="1" customWidth="1"/>
    <col min="8201" max="8448" width="8.48333333333333" style="1"/>
    <col min="8449" max="8449" width="7.13333333333333" style="1" customWidth="1"/>
    <col min="8450" max="8450" width="19.5166666666667" style="1" customWidth="1"/>
    <col min="8451" max="8451" width="7.60833333333333" style="1" customWidth="1"/>
    <col min="8452" max="8452" width="5.71666666666667" style="1" customWidth="1"/>
    <col min="8453" max="8453" width="4.775" style="1" customWidth="1"/>
    <col min="8454" max="8454" width="5.18333333333333" style="1" customWidth="1"/>
    <col min="8455" max="8455" width="15.5416666666667" style="1" customWidth="1"/>
    <col min="8456" max="8456" width="8.20833333333333" style="1" customWidth="1"/>
    <col min="8457" max="8704" width="8.48333333333333" style="1"/>
    <col min="8705" max="8705" width="7.13333333333333" style="1" customWidth="1"/>
    <col min="8706" max="8706" width="19.5166666666667" style="1" customWidth="1"/>
    <col min="8707" max="8707" width="7.60833333333333" style="1" customWidth="1"/>
    <col min="8708" max="8708" width="5.71666666666667" style="1" customWidth="1"/>
    <col min="8709" max="8709" width="4.775" style="1" customWidth="1"/>
    <col min="8710" max="8710" width="5.18333333333333" style="1" customWidth="1"/>
    <col min="8711" max="8711" width="15.5416666666667" style="1" customWidth="1"/>
    <col min="8712" max="8712" width="8.20833333333333" style="1" customWidth="1"/>
    <col min="8713" max="8960" width="8.48333333333333" style="1"/>
    <col min="8961" max="8961" width="7.13333333333333" style="1" customWidth="1"/>
    <col min="8962" max="8962" width="19.5166666666667" style="1" customWidth="1"/>
    <col min="8963" max="8963" width="7.60833333333333" style="1" customWidth="1"/>
    <col min="8964" max="8964" width="5.71666666666667" style="1" customWidth="1"/>
    <col min="8965" max="8965" width="4.775" style="1" customWidth="1"/>
    <col min="8966" max="8966" width="5.18333333333333" style="1" customWidth="1"/>
    <col min="8967" max="8967" width="15.5416666666667" style="1" customWidth="1"/>
    <col min="8968" max="8968" width="8.20833333333333" style="1" customWidth="1"/>
    <col min="8969" max="9216" width="8.48333333333333" style="1"/>
    <col min="9217" max="9217" width="7.13333333333333" style="1" customWidth="1"/>
    <col min="9218" max="9218" width="19.5166666666667" style="1" customWidth="1"/>
    <col min="9219" max="9219" width="7.60833333333333" style="1" customWidth="1"/>
    <col min="9220" max="9220" width="5.71666666666667" style="1" customWidth="1"/>
    <col min="9221" max="9221" width="4.775" style="1" customWidth="1"/>
    <col min="9222" max="9222" width="5.18333333333333" style="1" customWidth="1"/>
    <col min="9223" max="9223" width="15.5416666666667" style="1" customWidth="1"/>
    <col min="9224" max="9224" width="8.20833333333333" style="1" customWidth="1"/>
    <col min="9225" max="9472" width="8.48333333333333" style="1"/>
    <col min="9473" max="9473" width="7.13333333333333" style="1" customWidth="1"/>
    <col min="9474" max="9474" width="19.5166666666667" style="1" customWidth="1"/>
    <col min="9475" max="9475" width="7.60833333333333" style="1" customWidth="1"/>
    <col min="9476" max="9476" width="5.71666666666667" style="1" customWidth="1"/>
    <col min="9477" max="9477" width="4.775" style="1" customWidth="1"/>
    <col min="9478" max="9478" width="5.18333333333333" style="1" customWidth="1"/>
    <col min="9479" max="9479" width="15.5416666666667" style="1" customWidth="1"/>
    <col min="9480" max="9480" width="8.20833333333333" style="1" customWidth="1"/>
    <col min="9481" max="9728" width="8.48333333333333" style="1"/>
    <col min="9729" max="9729" width="7.13333333333333" style="1" customWidth="1"/>
    <col min="9730" max="9730" width="19.5166666666667" style="1" customWidth="1"/>
    <col min="9731" max="9731" width="7.60833333333333" style="1" customWidth="1"/>
    <col min="9732" max="9732" width="5.71666666666667" style="1" customWidth="1"/>
    <col min="9733" max="9733" width="4.775" style="1" customWidth="1"/>
    <col min="9734" max="9734" width="5.18333333333333" style="1" customWidth="1"/>
    <col min="9735" max="9735" width="15.5416666666667" style="1" customWidth="1"/>
    <col min="9736" max="9736" width="8.20833333333333" style="1" customWidth="1"/>
    <col min="9737" max="9984" width="8.48333333333333" style="1"/>
    <col min="9985" max="9985" width="7.13333333333333" style="1" customWidth="1"/>
    <col min="9986" max="9986" width="19.5166666666667" style="1" customWidth="1"/>
    <col min="9987" max="9987" width="7.60833333333333" style="1" customWidth="1"/>
    <col min="9988" max="9988" width="5.71666666666667" style="1" customWidth="1"/>
    <col min="9989" max="9989" width="4.775" style="1" customWidth="1"/>
    <col min="9990" max="9990" width="5.18333333333333" style="1" customWidth="1"/>
    <col min="9991" max="9991" width="15.5416666666667" style="1" customWidth="1"/>
    <col min="9992" max="9992" width="8.20833333333333" style="1" customWidth="1"/>
    <col min="9993" max="10240" width="8.48333333333333" style="1"/>
    <col min="10241" max="10241" width="7.13333333333333" style="1" customWidth="1"/>
    <col min="10242" max="10242" width="19.5166666666667" style="1" customWidth="1"/>
    <col min="10243" max="10243" width="7.60833333333333" style="1" customWidth="1"/>
    <col min="10244" max="10244" width="5.71666666666667" style="1" customWidth="1"/>
    <col min="10245" max="10245" width="4.775" style="1" customWidth="1"/>
    <col min="10246" max="10246" width="5.18333333333333" style="1" customWidth="1"/>
    <col min="10247" max="10247" width="15.5416666666667" style="1" customWidth="1"/>
    <col min="10248" max="10248" width="8.20833333333333" style="1" customWidth="1"/>
    <col min="10249" max="10496" width="8.48333333333333" style="1"/>
    <col min="10497" max="10497" width="7.13333333333333" style="1" customWidth="1"/>
    <col min="10498" max="10498" width="19.5166666666667" style="1" customWidth="1"/>
    <col min="10499" max="10499" width="7.60833333333333" style="1" customWidth="1"/>
    <col min="10500" max="10500" width="5.71666666666667" style="1" customWidth="1"/>
    <col min="10501" max="10501" width="4.775" style="1" customWidth="1"/>
    <col min="10502" max="10502" width="5.18333333333333" style="1" customWidth="1"/>
    <col min="10503" max="10503" width="15.5416666666667" style="1" customWidth="1"/>
    <col min="10504" max="10504" width="8.20833333333333" style="1" customWidth="1"/>
    <col min="10505" max="10752" width="8.48333333333333" style="1"/>
    <col min="10753" max="10753" width="7.13333333333333" style="1" customWidth="1"/>
    <col min="10754" max="10754" width="19.5166666666667" style="1" customWidth="1"/>
    <col min="10755" max="10755" width="7.60833333333333" style="1" customWidth="1"/>
    <col min="10756" max="10756" width="5.71666666666667" style="1" customWidth="1"/>
    <col min="10757" max="10757" width="4.775" style="1" customWidth="1"/>
    <col min="10758" max="10758" width="5.18333333333333" style="1" customWidth="1"/>
    <col min="10759" max="10759" width="15.5416666666667" style="1" customWidth="1"/>
    <col min="10760" max="10760" width="8.20833333333333" style="1" customWidth="1"/>
    <col min="10761" max="11008" width="8.48333333333333" style="1"/>
    <col min="11009" max="11009" width="7.13333333333333" style="1" customWidth="1"/>
    <col min="11010" max="11010" width="19.5166666666667" style="1" customWidth="1"/>
    <col min="11011" max="11011" width="7.60833333333333" style="1" customWidth="1"/>
    <col min="11012" max="11012" width="5.71666666666667" style="1" customWidth="1"/>
    <col min="11013" max="11013" width="4.775" style="1" customWidth="1"/>
    <col min="11014" max="11014" width="5.18333333333333" style="1" customWidth="1"/>
    <col min="11015" max="11015" width="15.5416666666667" style="1" customWidth="1"/>
    <col min="11016" max="11016" width="8.20833333333333" style="1" customWidth="1"/>
    <col min="11017" max="11264" width="8.48333333333333" style="1"/>
    <col min="11265" max="11265" width="7.13333333333333" style="1" customWidth="1"/>
    <col min="11266" max="11266" width="19.5166666666667" style="1" customWidth="1"/>
    <col min="11267" max="11267" width="7.60833333333333" style="1" customWidth="1"/>
    <col min="11268" max="11268" width="5.71666666666667" style="1" customWidth="1"/>
    <col min="11269" max="11269" width="4.775" style="1" customWidth="1"/>
    <col min="11270" max="11270" width="5.18333333333333" style="1" customWidth="1"/>
    <col min="11271" max="11271" width="15.5416666666667" style="1" customWidth="1"/>
    <col min="11272" max="11272" width="8.20833333333333" style="1" customWidth="1"/>
    <col min="11273" max="11520" width="8.48333333333333" style="1"/>
    <col min="11521" max="11521" width="7.13333333333333" style="1" customWidth="1"/>
    <col min="11522" max="11522" width="19.5166666666667" style="1" customWidth="1"/>
    <col min="11523" max="11523" width="7.60833333333333" style="1" customWidth="1"/>
    <col min="11524" max="11524" width="5.71666666666667" style="1" customWidth="1"/>
    <col min="11525" max="11525" width="4.775" style="1" customWidth="1"/>
    <col min="11526" max="11526" width="5.18333333333333" style="1" customWidth="1"/>
    <col min="11527" max="11527" width="15.5416666666667" style="1" customWidth="1"/>
    <col min="11528" max="11528" width="8.20833333333333" style="1" customWidth="1"/>
    <col min="11529" max="11776" width="8.48333333333333" style="1"/>
    <col min="11777" max="11777" width="7.13333333333333" style="1" customWidth="1"/>
    <col min="11778" max="11778" width="19.5166666666667" style="1" customWidth="1"/>
    <col min="11779" max="11779" width="7.60833333333333" style="1" customWidth="1"/>
    <col min="11780" max="11780" width="5.71666666666667" style="1" customWidth="1"/>
    <col min="11781" max="11781" width="4.775" style="1" customWidth="1"/>
    <col min="11782" max="11782" width="5.18333333333333" style="1" customWidth="1"/>
    <col min="11783" max="11783" width="15.5416666666667" style="1" customWidth="1"/>
    <col min="11784" max="11784" width="8.20833333333333" style="1" customWidth="1"/>
    <col min="11785" max="12032" width="8.48333333333333" style="1"/>
    <col min="12033" max="12033" width="7.13333333333333" style="1" customWidth="1"/>
    <col min="12034" max="12034" width="19.5166666666667" style="1" customWidth="1"/>
    <col min="12035" max="12035" width="7.60833333333333" style="1" customWidth="1"/>
    <col min="12036" max="12036" width="5.71666666666667" style="1" customWidth="1"/>
    <col min="12037" max="12037" width="4.775" style="1" customWidth="1"/>
    <col min="12038" max="12038" width="5.18333333333333" style="1" customWidth="1"/>
    <col min="12039" max="12039" width="15.5416666666667" style="1" customWidth="1"/>
    <col min="12040" max="12040" width="8.20833333333333" style="1" customWidth="1"/>
    <col min="12041" max="12288" width="8.48333333333333" style="1"/>
    <col min="12289" max="12289" width="7.13333333333333" style="1" customWidth="1"/>
    <col min="12290" max="12290" width="19.5166666666667" style="1" customWidth="1"/>
    <col min="12291" max="12291" width="7.60833333333333" style="1" customWidth="1"/>
    <col min="12292" max="12292" width="5.71666666666667" style="1" customWidth="1"/>
    <col min="12293" max="12293" width="4.775" style="1" customWidth="1"/>
    <col min="12294" max="12294" width="5.18333333333333" style="1" customWidth="1"/>
    <col min="12295" max="12295" width="15.5416666666667" style="1" customWidth="1"/>
    <col min="12296" max="12296" width="8.20833333333333" style="1" customWidth="1"/>
    <col min="12297" max="12544" width="8.48333333333333" style="1"/>
    <col min="12545" max="12545" width="7.13333333333333" style="1" customWidth="1"/>
    <col min="12546" max="12546" width="19.5166666666667" style="1" customWidth="1"/>
    <col min="12547" max="12547" width="7.60833333333333" style="1" customWidth="1"/>
    <col min="12548" max="12548" width="5.71666666666667" style="1" customWidth="1"/>
    <col min="12549" max="12549" width="4.775" style="1" customWidth="1"/>
    <col min="12550" max="12550" width="5.18333333333333" style="1" customWidth="1"/>
    <col min="12551" max="12551" width="15.5416666666667" style="1" customWidth="1"/>
    <col min="12552" max="12552" width="8.20833333333333" style="1" customWidth="1"/>
    <col min="12553" max="12800" width="8.48333333333333" style="1"/>
    <col min="12801" max="12801" width="7.13333333333333" style="1" customWidth="1"/>
    <col min="12802" max="12802" width="19.5166666666667" style="1" customWidth="1"/>
    <col min="12803" max="12803" width="7.60833333333333" style="1" customWidth="1"/>
    <col min="12804" max="12804" width="5.71666666666667" style="1" customWidth="1"/>
    <col min="12805" max="12805" width="4.775" style="1" customWidth="1"/>
    <col min="12806" max="12806" width="5.18333333333333" style="1" customWidth="1"/>
    <col min="12807" max="12807" width="15.5416666666667" style="1" customWidth="1"/>
    <col min="12808" max="12808" width="8.20833333333333" style="1" customWidth="1"/>
    <col min="12809" max="13056" width="8.48333333333333" style="1"/>
    <col min="13057" max="13057" width="7.13333333333333" style="1" customWidth="1"/>
    <col min="13058" max="13058" width="19.5166666666667" style="1" customWidth="1"/>
    <col min="13059" max="13059" width="7.60833333333333" style="1" customWidth="1"/>
    <col min="13060" max="13060" width="5.71666666666667" style="1" customWidth="1"/>
    <col min="13061" max="13061" width="4.775" style="1" customWidth="1"/>
    <col min="13062" max="13062" width="5.18333333333333" style="1" customWidth="1"/>
    <col min="13063" max="13063" width="15.5416666666667" style="1" customWidth="1"/>
    <col min="13064" max="13064" width="8.20833333333333" style="1" customWidth="1"/>
    <col min="13065" max="13312" width="8.48333333333333" style="1"/>
    <col min="13313" max="13313" width="7.13333333333333" style="1" customWidth="1"/>
    <col min="13314" max="13314" width="19.5166666666667" style="1" customWidth="1"/>
    <col min="13315" max="13315" width="7.60833333333333" style="1" customWidth="1"/>
    <col min="13316" max="13316" width="5.71666666666667" style="1" customWidth="1"/>
    <col min="13317" max="13317" width="4.775" style="1" customWidth="1"/>
    <col min="13318" max="13318" width="5.18333333333333" style="1" customWidth="1"/>
    <col min="13319" max="13319" width="15.5416666666667" style="1" customWidth="1"/>
    <col min="13320" max="13320" width="8.20833333333333" style="1" customWidth="1"/>
    <col min="13321" max="13568" width="8.48333333333333" style="1"/>
    <col min="13569" max="13569" width="7.13333333333333" style="1" customWidth="1"/>
    <col min="13570" max="13570" width="19.5166666666667" style="1" customWidth="1"/>
    <col min="13571" max="13571" width="7.60833333333333" style="1" customWidth="1"/>
    <col min="13572" max="13572" width="5.71666666666667" style="1" customWidth="1"/>
    <col min="13573" max="13573" width="4.775" style="1" customWidth="1"/>
    <col min="13574" max="13574" width="5.18333333333333" style="1" customWidth="1"/>
    <col min="13575" max="13575" width="15.5416666666667" style="1" customWidth="1"/>
    <col min="13576" max="13576" width="8.20833333333333" style="1" customWidth="1"/>
    <col min="13577" max="13824" width="8.48333333333333" style="1"/>
    <col min="13825" max="13825" width="7.13333333333333" style="1" customWidth="1"/>
    <col min="13826" max="13826" width="19.5166666666667" style="1" customWidth="1"/>
    <col min="13827" max="13827" width="7.60833333333333" style="1" customWidth="1"/>
    <col min="13828" max="13828" width="5.71666666666667" style="1" customWidth="1"/>
    <col min="13829" max="13829" width="4.775" style="1" customWidth="1"/>
    <col min="13830" max="13830" width="5.18333333333333" style="1" customWidth="1"/>
    <col min="13831" max="13831" width="15.5416666666667" style="1" customWidth="1"/>
    <col min="13832" max="13832" width="8.20833333333333" style="1" customWidth="1"/>
    <col min="13833" max="14080" width="8.48333333333333" style="1"/>
    <col min="14081" max="14081" width="7.13333333333333" style="1" customWidth="1"/>
    <col min="14082" max="14082" width="19.5166666666667" style="1" customWidth="1"/>
    <col min="14083" max="14083" width="7.60833333333333" style="1" customWidth="1"/>
    <col min="14084" max="14084" width="5.71666666666667" style="1" customWidth="1"/>
    <col min="14085" max="14085" width="4.775" style="1" customWidth="1"/>
    <col min="14086" max="14086" width="5.18333333333333" style="1" customWidth="1"/>
    <col min="14087" max="14087" width="15.5416666666667" style="1" customWidth="1"/>
    <col min="14088" max="14088" width="8.20833333333333" style="1" customWidth="1"/>
    <col min="14089" max="14336" width="8.48333333333333" style="1"/>
    <col min="14337" max="14337" width="7.13333333333333" style="1" customWidth="1"/>
    <col min="14338" max="14338" width="19.5166666666667" style="1" customWidth="1"/>
    <col min="14339" max="14339" width="7.60833333333333" style="1" customWidth="1"/>
    <col min="14340" max="14340" width="5.71666666666667" style="1" customWidth="1"/>
    <col min="14341" max="14341" width="4.775" style="1" customWidth="1"/>
    <col min="14342" max="14342" width="5.18333333333333" style="1" customWidth="1"/>
    <col min="14343" max="14343" width="15.5416666666667" style="1" customWidth="1"/>
    <col min="14344" max="14344" width="8.20833333333333" style="1" customWidth="1"/>
    <col min="14345" max="14592" width="8.48333333333333" style="1"/>
    <col min="14593" max="14593" width="7.13333333333333" style="1" customWidth="1"/>
    <col min="14594" max="14594" width="19.5166666666667" style="1" customWidth="1"/>
    <col min="14595" max="14595" width="7.60833333333333" style="1" customWidth="1"/>
    <col min="14596" max="14596" width="5.71666666666667" style="1" customWidth="1"/>
    <col min="14597" max="14597" width="4.775" style="1" customWidth="1"/>
    <col min="14598" max="14598" width="5.18333333333333" style="1" customWidth="1"/>
    <col min="14599" max="14599" width="15.5416666666667" style="1" customWidth="1"/>
    <col min="14600" max="14600" width="8.20833333333333" style="1" customWidth="1"/>
    <col min="14601" max="14848" width="8.48333333333333" style="1"/>
    <col min="14849" max="14849" width="7.13333333333333" style="1" customWidth="1"/>
    <col min="14850" max="14850" width="19.5166666666667" style="1" customWidth="1"/>
    <col min="14851" max="14851" width="7.60833333333333" style="1" customWidth="1"/>
    <col min="14852" max="14852" width="5.71666666666667" style="1" customWidth="1"/>
    <col min="14853" max="14853" width="4.775" style="1" customWidth="1"/>
    <col min="14854" max="14854" width="5.18333333333333" style="1" customWidth="1"/>
    <col min="14855" max="14855" width="15.5416666666667" style="1" customWidth="1"/>
    <col min="14856" max="14856" width="8.20833333333333" style="1" customWidth="1"/>
    <col min="14857" max="15104" width="8.48333333333333" style="1"/>
    <col min="15105" max="15105" width="7.13333333333333" style="1" customWidth="1"/>
    <col min="15106" max="15106" width="19.5166666666667" style="1" customWidth="1"/>
    <col min="15107" max="15107" width="7.60833333333333" style="1" customWidth="1"/>
    <col min="15108" max="15108" width="5.71666666666667" style="1" customWidth="1"/>
    <col min="15109" max="15109" width="4.775" style="1" customWidth="1"/>
    <col min="15110" max="15110" width="5.18333333333333" style="1" customWidth="1"/>
    <col min="15111" max="15111" width="15.5416666666667" style="1" customWidth="1"/>
    <col min="15112" max="15112" width="8.20833333333333" style="1" customWidth="1"/>
    <col min="15113" max="15360" width="8.48333333333333" style="1"/>
    <col min="15361" max="15361" width="7.13333333333333" style="1" customWidth="1"/>
    <col min="15362" max="15362" width="19.5166666666667" style="1" customWidth="1"/>
    <col min="15363" max="15363" width="7.60833333333333" style="1" customWidth="1"/>
    <col min="15364" max="15364" width="5.71666666666667" style="1" customWidth="1"/>
    <col min="15365" max="15365" width="4.775" style="1" customWidth="1"/>
    <col min="15366" max="15366" width="5.18333333333333" style="1" customWidth="1"/>
    <col min="15367" max="15367" width="15.5416666666667" style="1" customWidth="1"/>
    <col min="15368" max="15368" width="8.20833333333333" style="1" customWidth="1"/>
    <col min="15369" max="15616" width="8.48333333333333" style="1"/>
    <col min="15617" max="15617" width="7.13333333333333" style="1" customWidth="1"/>
    <col min="15618" max="15618" width="19.5166666666667" style="1" customWidth="1"/>
    <col min="15619" max="15619" width="7.60833333333333" style="1" customWidth="1"/>
    <col min="15620" max="15620" width="5.71666666666667" style="1" customWidth="1"/>
    <col min="15621" max="15621" width="4.775" style="1" customWidth="1"/>
    <col min="15622" max="15622" width="5.18333333333333" style="1" customWidth="1"/>
    <col min="15623" max="15623" width="15.5416666666667" style="1" customWidth="1"/>
    <col min="15624" max="15624" width="8.20833333333333" style="1" customWidth="1"/>
    <col min="15625" max="15872" width="8.48333333333333" style="1"/>
    <col min="15873" max="15873" width="7.13333333333333" style="1" customWidth="1"/>
    <col min="15874" max="15874" width="19.5166666666667" style="1" customWidth="1"/>
    <col min="15875" max="15875" width="7.60833333333333" style="1" customWidth="1"/>
    <col min="15876" max="15876" width="5.71666666666667" style="1" customWidth="1"/>
    <col min="15877" max="15877" width="4.775" style="1" customWidth="1"/>
    <col min="15878" max="15878" width="5.18333333333333" style="1" customWidth="1"/>
    <col min="15879" max="15879" width="15.5416666666667" style="1" customWidth="1"/>
    <col min="15880" max="15880" width="8.20833333333333" style="1" customWidth="1"/>
    <col min="15881" max="16128" width="8.48333333333333" style="1"/>
    <col min="16129" max="16129" width="7.13333333333333" style="1" customWidth="1"/>
    <col min="16130" max="16130" width="19.5166666666667" style="1" customWidth="1"/>
    <col min="16131" max="16131" width="7.60833333333333" style="1" customWidth="1"/>
    <col min="16132" max="16132" width="5.71666666666667" style="1" customWidth="1"/>
    <col min="16133" max="16133" width="4.775" style="1" customWidth="1"/>
    <col min="16134" max="16134" width="5.18333333333333" style="1" customWidth="1"/>
    <col min="16135" max="16135" width="15.5416666666667" style="1" customWidth="1"/>
    <col min="16136" max="16136" width="8.20833333333333" style="1" customWidth="1"/>
    <col min="16137" max="16384" width="8.48333333333333" style="1"/>
  </cols>
  <sheetData>
    <row r="1" s="1" customFormat="1" spans="1:8">
      <c r="A1" s="4" t="s">
        <v>89</v>
      </c>
      <c r="B1" s="4"/>
      <c r="C1" s="4"/>
      <c r="D1" s="4"/>
      <c r="E1" s="4"/>
      <c r="F1" s="4"/>
      <c r="G1" s="4"/>
      <c r="H1" s="5"/>
    </row>
    <row r="2" s="1" customFormat="1" spans="1:8">
      <c r="A2" s="6" t="s">
        <v>1</v>
      </c>
      <c r="B2" s="6"/>
      <c r="C2" s="6"/>
      <c r="D2" s="6"/>
      <c r="E2" s="6"/>
      <c r="F2" s="6"/>
      <c r="G2" s="6"/>
      <c r="H2" s="7"/>
    </row>
    <row r="3" s="1" customFormat="1" spans="1:8">
      <c r="A3" s="6" t="s">
        <v>2</v>
      </c>
      <c r="B3" s="8"/>
      <c r="C3" s="8"/>
      <c r="D3" s="8"/>
      <c r="E3" s="8"/>
      <c r="F3" s="8"/>
      <c r="G3" s="8"/>
      <c r="H3" s="2"/>
    </row>
    <row r="4" s="1" customFormat="1" ht="23.25" spans="1:8">
      <c r="A4" s="9" t="s">
        <v>90</v>
      </c>
      <c r="B4" s="9" t="s">
        <v>91</v>
      </c>
      <c r="C4" s="9" t="s">
        <v>92</v>
      </c>
      <c r="D4" s="9" t="s">
        <v>93</v>
      </c>
      <c r="E4" s="9" t="s">
        <v>94</v>
      </c>
      <c r="F4" s="9" t="s">
        <v>95</v>
      </c>
      <c r="G4" s="9" t="s">
        <v>96</v>
      </c>
      <c r="H4" s="5"/>
    </row>
    <row r="5" s="1" customFormat="1" ht="22.5" spans="1:8">
      <c r="A5" s="9" t="s">
        <v>97</v>
      </c>
      <c r="B5" s="10" t="s">
        <v>98</v>
      </c>
      <c r="C5" s="9"/>
      <c r="D5" s="9"/>
      <c r="E5" s="9"/>
      <c r="F5" s="9"/>
      <c r="G5" s="9"/>
      <c r="H5" s="5"/>
    </row>
    <row r="6" s="1" customFormat="1" spans="1:8">
      <c r="A6" s="9">
        <v>1</v>
      </c>
      <c r="B6" s="10" t="s">
        <v>99</v>
      </c>
      <c r="C6" s="11" t="s">
        <v>76</v>
      </c>
      <c r="D6" s="9">
        <v>1</v>
      </c>
      <c r="E6" s="9"/>
      <c r="F6" s="9"/>
      <c r="G6" s="12" t="s">
        <v>100</v>
      </c>
      <c r="H6" s="5"/>
    </row>
    <row r="7" s="1" customFormat="1" ht="21" spans="1:8">
      <c r="A7" s="9">
        <v>2</v>
      </c>
      <c r="B7" s="10" t="s">
        <v>101</v>
      </c>
      <c r="C7" s="11" t="s">
        <v>76</v>
      </c>
      <c r="D7" s="9">
        <v>1</v>
      </c>
      <c r="E7" s="9"/>
      <c r="F7" s="9"/>
      <c r="G7" s="12" t="s">
        <v>102</v>
      </c>
      <c r="H7" s="5"/>
    </row>
    <row r="8" s="1" customFormat="1" ht="21" spans="1:8">
      <c r="A8" s="9">
        <v>3</v>
      </c>
      <c r="B8" s="10" t="s">
        <v>103</v>
      </c>
      <c r="C8" s="11" t="s">
        <v>76</v>
      </c>
      <c r="D8" s="9">
        <v>1</v>
      </c>
      <c r="E8" s="9"/>
      <c r="F8" s="9"/>
      <c r="G8" s="12" t="s">
        <v>104</v>
      </c>
      <c r="H8" s="5"/>
    </row>
    <row r="9" s="1" customFormat="1" ht="21" spans="1:8">
      <c r="A9" s="9">
        <v>4</v>
      </c>
      <c r="B9" s="10" t="s">
        <v>105</v>
      </c>
      <c r="C9" s="11" t="s">
        <v>76</v>
      </c>
      <c r="D9" s="9">
        <v>1</v>
      </c>
      <c r="E9" s="9"/>
      <c r="F9" s="9"/>
      <c r="G9" s="12" t="s">
        <v>106</v>
      </c>
      <c r="H9" s="5"/>
    </row>
    <row r="10" s="1" customFormat="1" spans="1:8">
      <c r="A10" s="9">
        <v>5</v>
      </c>
      <c r="B10" s="10" t="s">
        <v>107</v>
      </c>
      <c r="C10" s="11" t="s">
        <v>76</v>
      </c>
      <c r="D10" s="9">
        <v>1</v>
      </c>
      <c r="E10" s="9"/>
      <c r="F10" s="9"/>
      <c r="G10" s="12" t="s">
        <v>108</v>
      </c>
      <c r="H10" s="5"/>
    </row>
    <row r="11" s="1" customFormat="1" spans="1:8">
      <c r="A11" s="9">
        <v>6</v>
      </c>
      <c r="B11" s="10" t="s">
        <v>109</v>
      </c>
      <c r="C11" s="11" t="s">
        <v>76</v>
      </c>
      <c r="D11" s="9">
        <v>1</v>
      </c>
      <c r="E11" s="9"/>
      <c r="F11" s="9"/>
      <c r="G11" s="12"/>
      <c r="H11" s="5"/>
    </row>
    <row r="12" s="1" customFormat="1" spans="1:8">
      <c r="A12" s="9">
        <v>7</v>
      </c>
      <c r="B12" s="10" t="s">
        <v>110</v>
      </c>
      <c r="C12" s="11" t="s">
        <v>76</v>
      </c>
      <c r="D12" s="9">
        <v>1</v>
      </c>
      <c r="E12" s="9"/>
      <c r="F12" s="9"/>
      <c r="G12" s="12"/>
      <c r="H12" s="5"/>
    </row>
    <row r="13" s="1" customFormat="1" spans="1:8">
      <c r="A13" s="9">
        <v>8</v>
      </c>
      <c r="B13" s="10" t="s">
        <v>111</v>
      </c>
      <c r="C13" s="11" t="s">
        <v>76</v>
      </c>
      <c r="D13" s="9">
        <v>1</v>
      </c>
      <c r="E13" s="9"/>
      <c r="F13" s="9"/>
      <c r="G13" s="12"/>
      <c r="H13" s="5"/>
    </row>
    <row r="14" s="1" customFormat="1" spans="1:8">
      <c r="A14" s="9">
        <v>9</v>
      </c>
      <c r="B14" s="10" t="s">
        <v>112</v>
      </c>
      <c r="C14" s="11" t="s">
        <v>76</v>
      </c>
      <c r="D14" s="9">
        <v>1</v>
      </c>
      <c r="E14" s="9"/>
      <c r="F14" s="9"/>
      <c r="G14" s="12" t="s">
        <v>113</v>
      </c>
      <c r="H14" s="5"/>
    </row>
    <row r="15" s="1" customFormat="1" ht="21.75" spans="1:8">
      <c r="A15" s="9">
        <v>10</v>
      </c>
      <c r="B15" s="10" t="s">
        <v>114</v>
      </c>
      <c r="C15" s="11" t="s">
        <v>76</v>
      </c>
      <c r="D15" s="9">
        <v>1</v>
      </c>
      <c r="E15" s="9"/>
      <c r="F15" s="9"/>
      <c r="G15" s="12" t="s">
        <v>115</v>
      </c>
      <c r="H15" s="5"/>
    </row>
    <row r="16" s="1" customFormat="1" spans="1:8">
      <c r="A16" s="9">
        <v>11</v>
      </c>
      <c r="B16" s="13" t="s">
        <v>116</v>
      </c>
      <c r="C16" s="11" t="s">
        <v>76</v>
      </c>
      <c r="D16" s="9">
        <v>1</v>
      </c>
      <c r="E16" s="9"/>
      <c r="F16" s="9"/>
      <c r="G16" s="12" t="s">
        <v>117</v>
      </c>
      <c r="H16" s="5"/>
    </row>
    <row r="17" s="1" customFormat="1" ht="22.5" spans="1:8">
      <c r="A17" s="9" t="s">
        <v>118</v>
      </c>
      <c r="B17" s="10" t="s">
        <v>119</v>
      </c>
      <c r="C17" s="9"/>
      <c r="D17" s="9"/>
      <c r="E17" s="9"/>
      <c r="F17" s="9"/>
      <c r="G17" s="12"/>
      <c r="H17" s="5"/>
    </row>
    <row r="18" s="1" customFormat="1" ht="22.5" spans="1:8">
      <c r="A18" s="9">
        <v>1</v>
      </c>
      <c r="B18" s="10" t="s">
        <v>120</v>
      </c>
      <c r="C18" s="11" t="s">
        <v>76</v>
      </c>
      <c r="D18" s="9">
        <v>1</v>
      </c>
      <c r="E18" s="9"/>
      <c r="F18" s="9"/>
      <c r="G18" s="12" t="s">
        <v>121</v>
      </c>
      <c r="H18" s="5"/>
    </row>
    <row r="19" s="1" customFormat="1" spans="1:8">
      <c r="A19" s="9">
        <v>2</v>
      </c>
      <c r="B19" s="10" t="s">
        <v>122</v>
      </c>
      <c r="C19" s="11" t="s">
        <v>76</v>
      </c>
      <c r="D19" s="9">
        <v>1</v>
      </c>
      <c r="E19" s="9"/>
      <c r="F19" s="9"/>
      <c r="G19" s="12"/>
      <c r="H19" s="5"/>
    </row>
    <row r="20" s="1" customFormat="1" ht="22.5" spans="1:8">
      <c r="A20" s="9" t="s">
        <v>123</v>
      </c>
      <c r="B20" s="13" t="s">
        <v>124</v>
      </c>
      <c r="C20" s="9"/>
      <c r="D20" s="9"/>
      <c r="E20" s="9"/>
      <c r="F20" s="9"/>
      <c r="G20" s="12"/>
      <c r="H20" s="5"/>
    </row>
    <row r="21" s="1" customFormat="1" spans="1:8">
      <c r="A21" s="9">
        <v>1</v>
      </c>
      <c r="B21" s="10" t="s">
        <v>125</v>
      </c>
      <c r="C21" s="11" t="s">
        <v>76</v>
      </c>
      <c r="D21" s="9">
        <v>1</v>
      </c>
      <c r="E21" s="9"/>
      <c r="F21" s="9"/>
      <c r="G21" s="12"/>
      <c r="H21" s="5"/>
    </row>
    <row r="22" s="1" customFormat="1" spans="1:8">
      <c r="A22" s="9">
        <v>2</v>
      </c>
      <c r="B22" s="10" t="s">
        <v>126</v>
      </c>
      <c r="C22" s="11" t="s">
        <v>76</v>
      </c>
      <c r="D22" s="9">
        <v>1</v>
      </c>
      <c r="E22" s="9"/>
      <c r="F22" s="9"/>
      <c r="G22" s="12"/>
      <c r="H22" s="5"/>
    </row>
    <row r="23" s="1" customFormat="1" ht="42" spans="1:8">
      <c r="A23" s="9" t="s">
        <v>127</v>
      </c>
      <c r="B23" s="10" t="s">
        <v>128</v>
      </c>
      <c r="C23" s="11" t="s">
        <v>76</v>
      </c>
      <c r="D23" s="9">
        <v>1</v>
      </c>
      <c r="E23" s="9"/>
      <c r="F23" s="9"/>
      <c r="G23" s="12" t="s">
        <v>129</v>
      </c>
      <c r="H23" s="5"/>
    </row>
    <row r="24" s="1" customFormat="1" ht="22.5" spans="1:8">
      <c r="A24" s="9" t="s">
        <v>130</v>
      </c>
      <c r="B24" s="10" t="s">
        <v>131</v>
      </c>
      <c r="C24" s="11" t="s">
        <v>76</v>
      </c>
      <c r="D24" s="9">
        <v>1</v>
      </c>
      <c r="E24" s="9"/>
      <c r="F24" s="9"/>
      <c r="G24" s="12" t="s">
        <v>132</v>
      </c>
      <c r="H24" s="5"/>
    </row>
    <row r="25" s="1" customFormat="1" ht="42" spans="1:8">
      <c r="A25" s="9" t="s">
        <v>133</v>
      </c>
      <c r="B25" s="10" t="s">
        <v>134</v>
      </c>
      <c r="C25" s="11" t="s">
        <v>76</v>
      </c>
      <c r="D25" s="9">
        <v>1</v>
      </c>
      <c r="E25" s="9"/>
      <c r="F25" s="9"/>
      <c r="G25" s="12" t="s">
        <v>135</v>
      </c>
      <c r="H25" s="5"/>
    </row>
    <row r="26" s="1" customFormat="1" ht="33.75" spans="1:8">
      <c r="A26" s="9" t="s">
        <v>136</v>
      </c>
      <c r="B26" s="10" t="s">
        <v>137</v>
      </c>
      <c r="C26" s="11" t="s">
        <v>76</v>
      </c>
      <c r="D26" s="9">
        <v>1</v>
      </c>
      <c r="E26" s="9"/>
      <c r="F26" s="9"/>
      <c r="G26" s="12"/>
      <c r="H26" s="5"/>
    </row>
    <row r="27" s="1" customFormat="1" spans="1:8">
      <c r="A27" s="9" t="s">
        <v>138</v>
      </c>
      <c r="B27" s="10" t="s">
        <v>139</v>
      </c>
      <c r="C27" s="11" t="s">
        <v>76</v>
      </c>
      <c r="D27" s="9">
        <v>1</v>
      </c>
      <c r="E27" s="9"/>
      <c r="F27" s="9"/>
      <c r="G27" s="12"/>
      <c r="H27" s="5"/>
    </row>
    <row r="28" s="1" customFormat="1" ht="22.5" spans="1:8">
      <c r="A28" s="9" t="s">
        <v>140</v>
      </c>
      <c r="B28" s="10" t="s">
        <v>141</v>
      </c>
      <c r="C28" s="9"/>
      <c r="D28" s="9"/>
      <c r="E28" s="9"/>
      <c r="F28" s="9"/>
      <c r="G28" s="12"/>
      <c r="H28" s="5"/>
    </row>
    <row r="29" s="1" customFormat="1" spans="1:8">
      <c r="A29" s="9">
        <v>1</v>
      </c>
      <c r="B29" s="10" t="s">
        <v>142</v>
      </c>
      <c r="C29" s="11" t="s">
        <v>76</v>
      </c>
      <c r="D29" s="9">
        <v>1</v>
      </c>
      <c r="E29" s="9"/>
      <c r="F29" s="9"/>
      <c r="G29" s="12" t="s">
        <v>143</v>
      </c>
      <c r="H29" s="5"/>
    </row>
    <row r="30" s="1" customFormat="1" ht="31.5" spans="1:8">
      <c r="A30" s="9">
        <v>2</v>
      </c>
      <c r="B30" s="10" t="s">
        <v>144</v>
      </c>
      <c r="C30" s="11" t="s">
        <v>76</v>
      </c>
      <c r="D30" s="9">
        <v>1</v>
      </c>
      <c r="E30" s="9"/>
      <c r="F30" s="9"/>
      <c r="G30" s="12" t="s">
        <v>145</v>
      </c>
      <c r="H30" s="5"/>
    </row>
    <row r="31" s="1" customFormat="1" ht="31.5" spans="1:8">
      <c r="A31" s="9">
        <v>3</v>
      </c>
      <c r="B31" s="10" t="s">
        <v>146</v>
      </c>
      <c r="C31" s="11" t="s">
        <v>76</v>
      </c>
      <c r="D31" s="9">
        <v>1</v>
      </c>
      <c r="E31" s="9"/>
      <c r="F31" s="9"/>
      <c r="G31" s="12" t="s">
        <v>147</v>
      </c>
      <c r="H31" s="5"/>
    </row>
    <row r="32" s="1" customFormat="1" ht="22.5" spans="1:8">
      <c r="A32" s="9" t="s">
        <v>148</v>
      </c>
      <c r="B32" s="10" t="s">
        <v>149</v>
      </c>
      <c r="C32" s="11" t="s">
        <v>76</v>
      </c>
      <c r="D32" s="9">
        <v>1</v>
      </c>
      <c r="E32" s="9"/>
      <c r="F32" s="9"/>
      <c r="G32" s="12" t="s">
        <v>150</v>
      </c>
      <c r="H32" s="5"/>
    </row>
    <row r="33" s="1" customFormat="1" spans="1:8">
      <c r="A33" s="9"/>
      <c r="B33" s="14" t="s">
        <v>87</v>
      </c>
      <c r="C33" s="9"/>
      <c r="D33" s="9"/>
      <c r="E33" s="9"/>
      <c r="F33" s="9"/>
      <c r="G33" s="12"/>
      <c r="H33" s="5"/>
    </row>
    <row r="34" s="1" customFormat="1" spans="1:8">
      <c r="A34" s="15"/>
      <c r="B34" s="15"/>
      <c r="C34" s="15"/>
      <c r="D34" s="15"/>
      <c r="E34" s="15"/>
      <c r="F34" s="15"/>
      <c r="G34" s="15"/>
      <c r="H34" s="5"/>
    </row>
    <row r="35" s="1" customFormat="1" spans="1:8">
      <c r="A35" s="15"/>
      <c r="B35" s="15"/>
      <c r="C35" s="15"/>
      <c r="D35" s="15"/>
      <c r="E35" s="15"/>
      <c r="F35" s="15"/>
      <c r="G35" s="15"/>
      <c r="H35" s="5"/>
    </row>
    <row r="36" s="1" customFormat="1" spans="1:8">
      <c r="A36" s="15"/>
      <c r="B36" s="15"/>
      <c r="C36" s="15"/>
      <c r="D36" s="15"/>
      <c r="E36" s="15"/>
      <c r="F36" s="15"/>
      <c r="G36" s="15"/>
      <c r="H36" s="5"/>
    </row>
    <row r="37" s="1" customFormat="1" spans="1:8">
      <c r="A37" s="15"/>
      <c r="B37" s="15"/>
      <c r="C37" s="15"/>
      <c r="D37" s="15"/>
      <c r="E37" s="15"/>
      <c r="F37" s="15"/>
      <c r="G37" s="15"/>
      <c r="H37" s="5"/>
    </row>
    <row r="38" s="1" customFormat="1" spans="1:8">
      <c r="A38" s="15"/>
      <c r="B38" s="15"/>
      <c r="C38" s="15"/>
      <c r="D38" s="15"/>
      <c r="E38" s="15"/>
      <c r="F38" s="15"/>
      <c r="G38" s="15"/>
      <c r="H38" s="5"/>
    </row>
    <row r="39" s="1" customFormat="1" spans="1:8">
      <c r="A39" s="15"/>
      <c r="B39" s="15"/>
      <c r="C39" s="15"/>
      <c r="D39" s="15"/>
      <c r="E39" s="15"/>
      <c r="F39" s="15"/>
      <c r="G39" s="15"/>
      <c r="H39" s="5"/>
    </row>
    <row r="40" s="1" customFormat="1" spans="1:8">
      <c r="A40" s="15"/>
      <c r="B40" s="15"/>
      <c r="C40" s="15"/>
      <c r="D40" s="15"/>
      <c r="E40" s="15"/>
      <c r="F40" s="15"/>
      <c r="G40" s="15"/>
      <c r="H40" s="5"/>
    </row>
    <row r="41" s="1" customFormat="1" spans="1:8">
      <c r="A41" s="15"/>
      <c r="B41" s="15"/>
      <c r="C41" s="15"/>
      <c r="D41" s="15"/>
      <c r="E41" s="15"/>
      <c r="F41" s="15"/>
      <c r="G41" s="15"/>
      <c r="H41" s="5"/>
    </row>
  </sheetData>
  <mergeCells count="1">
    <mergeCell ref="A1:G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标段一项目总价表</vt:lpstr>
      <vt:lpstr>分类分项工程量清单</vt:lpstr>
      <vt:lpstr>措施项目清单</vt:lpstr>
      <vt:lpstr>安全文明措施分解表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曹云</dc:creator>
  <cp:lastModifiedBy>蝈蝈(许jianguo)</cp:lastModifiedBy>
  <dcterms:created xsi:type="dcterms:W3CDTF">2025-04-11T03:40:00Z</dcterms:created>
  <dcterms:modified xsi:type="dcterms:W3CDTF">2025-07-16T08:58:59Z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3C444C58A798400080A9FEFF9B3E09EC_13</vt:lpwstr>
  </property>
  <property fmtid="{D5CDD505-2E9C-101B-9397-08002B2CF9AE}" pid="3" name="KSOProductBuildVer">
    <vt:lpwstr>2052-12.1.0.22175</vt:lpwstr>
  </property>
</Properties>
</file>