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752" windowHeight="9555"/>
  </bookViews>
  <sheets>
    <sheet name="标段范围图" sheetId="4" r:id="rId1"/>
    <sheet name="人员配备要求一览表" sheetId="1" r:id="rId2"/>
    <sheet name="乙供设备配置一览表" sheetId="3" r:id="rId3"/>
  </sheets>
  <definedNames>
    <definedName name="_xlnm._FilterDatabase" localSheetId="1" hidden="1">人员配备要求一览表!$B$6:$B$10</definedName>
    <definedName name="_xlnm.Print_Area" localSheetId="1">人员配备要求一览表!$A$1:$I$19</definedName>
    <definedName name="_xlnm.Print_Area" localSheetId="2">乙供设备配置一览表!$A$1:$L$7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<sst xmlns="http://schemas.openxmlformats.org/spreadsheetml/2006/main" count="70" uniqueCount="60">
  <si>
    <t>标段区域图</t>
  </si>
  <si>
    <t>控制点名称</t>
  </si>
  <si>
    <t>经纬度</t>
  </si>
  <si>
    <t>g120.73127789,31.39379517</t>
  </si>
  <si>
    <t>g120.72809866,31.38961492</t>
  </si>
  <si>
    <t>g120.73273719,31.38020096</t>
  </si>
  <si>
    <t>g120.74630692,31.38416660</t>
  </si>
  <si>
    <t>g120.73780620,31.39306719</t>
  </si>
  <si>
    <t>g120.74360238,31.38585132</t>
  </si>
  <si>
    <t>人员配备要求一览表</t>
  </si>
  <si>
    <t>序号</t>
  </si>
  <si>
    <t>岗位名称</t>
  </si>
  <si>
    <t>岗位要求</t>
  </si>
  <si>
    <t>人数</t>
  </si>
  <si>
    <t>备注</t>
  </si>
  <si>
    <t>项目组人员</t>
  </si>
  <si>
    <t>项目负责人</t>
  </si>
  <si>
    <t>男性年龄不大于60周岁，女性年龄不大于55周岁</t>
  </si>
  <si>
    <t>安全员</t>
  </si>
  <si>
    <r>
      <rPr>
        <sz val="11"/>
        <rFont val="宋体"/>
        <charset val="134"/>
        <scheme val="minor"/>
      </rPr>
      <t>男性年龄不大于60周岁，女性年龄不大于55周岁，</t>
    </r>
    <r>
      <rPr>
        <b/>
        <sz val="11"/>
        <rFont val="宋体"/>
        <charset val="134"/>
        <scheme val="minor"/>
      </rPr>
      <t>具有政府安监部门（应急管理部门）或其认可的相关培训机构颁发的安全员证书</t>
    </r>
  </si>
  <si>
    <t>技术人员</t>
  </si>
  <si>
    <t>班组长</t>
  </si>
  <si>
    <t>年龄不大于67周岁</t>
  </si>
  <si>
    <t>作业人员</t>
  </si>
  <si>
    <t>巡查员</t>
  </si>
  <si>
    <t xml:space="preserve">  </t>
  </si>
  <si>
    <t>船只驾驶员</t>
  </si>
  <si>
    <t>年龄不大于67周岁，具有海事部门颁发的船舶驾驶员证</t>
  </si>
  <si>
    <t>辅助人员</t>
  </si>
  <si>
    <t>小计</t>
  </si>
  <si>
    <t>合计</t>
  </si>
  <si>
    <t>说明：每船配置2人（1驾驶员+1辅助）。</t>
  </si>
  <si>
    <t>乙供设备配置一览表</t>
  </si>
  <si>
    <t>设备名称</t>
  </si>
  <si>
    <t>单位</t>
  </si>
  <si>
    <t>最低数量
要求</t>
  </si>
  <si>
    <t>最迟配备到位
日期</t>
  </si>
  <si>
    <t>产权要求</t>
  </si>
  <si>
    <t>设备要求及参数</t>
  </si>
  <si>
    <t>是否允许替代</t>
  </si>
  <si>
    <t>替代要求</t>
  </si>
  <si>
    <t>设备功能</t>
  </si>
  <si>
    <t>参考图例</t>
  </si>
  <si>
    <t>一、蓝藻打捞及处置设备</t>
  </si>
  <si>
    <t>大型长臂式蓝藻打捞干化船</t>
  </si>
  <si>
    <t>艘</t>
  </si>
  <si>
    <t>自有或租赁</t>
  </si>
  <si>
    <t>船长≥12米，船宽≥2.8米</t>
  </si>
  <si>
    <t>是</t>
  </si>
  <si>
    <t xml:space="preserve">
一艘大型长臂式蓝藻打捞干化船等于同类型船只或5艘小型藻水运输船（长8.5米至10米，宽2.5至3.5米；必须持有海事部门颁发的船检证等相关证件；须配备吸藻泵），人员配置需满足招标文件船只类型要求
</t>
  </si>
  <si>
    <t xml:space="preserve">1、水面漂浮物清理：能够有效收集水面上的落叶、白色垃圾等各种漂浮垃圾。
2、水面蓝藻清理及处置：配置长臂进行蓝藻粗滤，形成浓藻水后通过负压发生器或同类产品吸入船舱，经过滤后形成浓藻浆，藻浆经过石墨烯电絮凝系统或同等能力工艺设备进行分离形成藻泥，经过滤水、干化后形成藻泥，最终通过船载吊车转移上岸。
3、高通过性：船只小巧灵活，能够在河道中通畅行驶，常水位时能无障碍通过桥梁、涵洞等结构物。
</t>
  </si>
  <si>
    <t>小型长臂式蓝藻打捞船</t>
  </si>
  <si>
    <t xml:space="preserve">船长≥6米，船宽≥1.5米
</t>
  </si>
  <si>
    <t>否</t>
  </si>
  <si>
    <t>/</t>
  </si>
  <si>
    <t xml:space="preserve">1、水面漂浮物清理：能够有效收集水面上的落叶、白色垃圾等各种漂浮垃圾。
2、水面蓝藻清理及处置：通过牵引机器人、柔性拦截臂、负压发生器、电絮凝系统、溢流调节系统、可调压清洗水泵等设备，对水面蓝藻进行收集、聚拢，藻水分离，形成浓藻浆，达到快速清理的目标。
3、高通过性：船只小巧灵活，能够在河道中通畅行驶，常水位时能无障碍通过桥梁、涵洞等结构物。
</t>
  </si>
  <si>
    <t>无人机</t>
  </si>
  <si>
    <t>架</t>
  </si>
  <si>
    <t>1. 高空拍摄与摄像：装备高清相机或专业摄影机，进行空中摄影、录像。
2、巡查与监控：对河道、湖泊进行巡查，及时发现异常情况。</t>
  </si>
  <si>
    <r>
      <t>备注：</t>
    </r>
    <r>
      <rPr>
        <sz val="11"/>
        <rFont val="宋体"/>
        <charset val="134"/>
        <scheme val="minor"/>
      </rPr>
      <t xml:space="preserve">
1、拟投入本项目的船舶船检证上船只建造完工日期须为2020年1月1日（含）之后。
</t>
    </r>
    <r>
      <rPr>
        <b/>
        <sz val="11"/>
        <rFont val="宋体"/>
        <charset val="134"/>
        <scheme val="minor"/>
      </rPr>
      <t>2、投标单位在投标文件中至少提供“大型长臂式蓝藻打捞干化船”或“小型长臂式蓝藻打捞船”任意一艘，规格参数不低于招标文件要求，投标单位在投标文件中提供船舶现自有或已租赁船只的相关证明材料，否则为无效投标。
（1）船舶（设备）为现自有的，须在表后附上船舶（正面、侧面两个不同方向拍摄）照片（二张照片均须提供，否则视为无效投标）、海事部门颁发的船舶检验证书及船舶所有权登记证书扫描件（检验证书、登记证上载明的所有人必须为投标单位或其分公司，且船舶需在检验有效期内）；
（2）船舶（设备）为已租赁的，须在表后附上供应商的租赁协议（租赁期限需覆盖本项目服务期）、船舶（正面、侧面二个不同方向拍摄）照片（二张照片均须提供，否则视为无效投标）、海事部门颁发的船舶检验证书及船舶所有权登记证书扫描件（检验证书、登记证上载明的所有人必须为出租方单位，且船舶需在检验有效期内）。</t>
    </r>
    <r>
      <rPr>
        <sz val="11"/>
        <rFont val="宋体"/>
        <charset val="134"/>
        <scheme val="minor"/>
      </rPr>
      <t xml:space="preserve">
3、若有以下情形的，视为设备无效，不计入有效数量：投标供应商租赁设备的期限无法覆盖本项目服务期；发现不同投标供应商拟投入的设备为同一设备。
4、考虑到大型长臂式蓝藻打捞干化船建造周期长，因此在计划进场日期（2025年9月1日）至最迟配备到位日期期间可按要求进行替代。在进场核验前，中标供应商须向采购人提供书面申请，并提供与制造厂商（或出租方）签订的设备订购合同或建造合同或租赁合同复印件，原件备查，经发包人审批通过后，方可进行替代，并按相应的最迟配备到位日期前配备到位。替代期间的服务费用不做调整。
</t>
    </r>
    <r>
      <rPr>
        <b/>
        <sz val="11"/>
        <rFont val="宋体"/>
        <charset val="134"/>
        <scheme val="minor"/>
      </rPr>
      <t>5、中标供应商应在替代期满前将被替代的船舶配备到位，否则，将视为违约，采购人有权进行处罚，并从采购人要求的替代期截止日期起算，按照5000元/船/天的标准进行处罚，并扣除此期间的相应服务费用；一个月后如仍未配备到位，采购人有权解除合同。</t>
    </r>
    <r>
      <rPr>
        <sz val="11"/>
        <rFont val="宋体"/>
        <charset val="134"/>
        <scheme val="minor"/>
      </rPr>
      <t xml:space="preserve">
6、以上各类设备须证照齐全并按照有关规定办理相关手续，进场前按采购人要求统一喷涂相关标识。
7、拟投入本项目的4艘船只都需要安装信息化设备，信息化设备配备要求及安装时间要求详见招标文件附件《信息化设备配置及相关要求》。
8、各类设备配备作业人员类别和数量要求详见招标文件附件《人员配备要求一览表》。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</si>
</sst>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1"/>
      <name val="宋体"/>
      <charset val="134"/>
      <scheme val="minor"/>
    </font>
    <font>
      <b/>
      <sz val="14"/>
      <name val="宋体"/>
      <charset val="134"/>
    </font>
    <font>
      <b/>
      <sz val="11"/>
      <name val="宋体"/>
      <charset val="134"/>
    </font>
    <font>
      <sz val="11"/>
      <name val="宋体"/>
      <charset val="134"/>
    </font>
    <font>
      <b/>
      <sz val="18"/>
      <name val="宋体"/>
      <charset val="134"/>
    </font>
    <font>
      <sz val="9"/>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4" fillId="0" borderId="5"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0" xfId="0" applyFill="1">
      <alignment vertical="center"/>
    </xf>
    <xf numFmtId="0" fontId="6" fillId="0" borderId="0" xfId="0" applyFont="1" applyFill="1" applyAlignment="1">
      <alignment horizontal="center" vertical="center"/>
    </xf>
    <xf numFmtId="0" fontId="2"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8" fillId="0" borderId="0" xfId="0" applyFont="1" applyAlignment="1">
      <alignment horizontal="center" vertical="center"/>
    </xf>
    <xf numFmtId="0" fontId="0" fillId="0" borderId="1" xfId="0" applyBorder="1" applyAlignment="1">
      <alignment horizontal="center" vertical="center"/>
    </xf>
    <xf numFmtId="0" fontId="8" fillId="0" borderId="0" xfId="0" applyFont="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xdr:row>
      <xdr:rowOff>87923</xdr:rowOff>
    </xdr:from>
    <xdr:to>
      <xdr:col>9</xdr:col>
      <xdr:colOff>0</xdr:colOff>
      <xdr:row>33</xdr:row>
      <xdr:rowOff>154597</xdr:rowOff>
    </xdr:to>
    <xdr:pic>
      <xdr:nvPicPr>
        <xdr:cNvPr id="7" name="Picture 1"/>
        <xdr:cNvPicPr>
          <a:picLocks noChangeAspect="1" noChangeArrowheads="1"/>
        </xdr:cNvPicPr>
      </xdr:nvPicPr>
      <xdr:blipFill>
        <a:blip r:embed="rId1"/>
        <a:srcRect/>
        <a:stretch>
          <a:fillRect/>
        </a:stretch>
      </xdr:blipFill>
      <xdr:spPr>
        <a:xfrm>
          <a:off x="0" y="430530"/>
          <a:ext cx="7104380" cy="53816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17779</xdr:colOff>
      <xdr:row>5</xdr:row>
      <xdr:rowOff>9525</xdr:rowOff>
    </xdr:from>
    <xdr:to>
      <xdr:col>11</xdr:col>
      <xdr:colOff>0</xdr:colOff>
      <xdr:row>5</xdr:row>
      <xdr:rowOff>1933575</xdr:rowOff>
    </xdr:to>
    <xdr:pic>
      <xdr:nvPicPr>
        <xdr:cNvPr id="19" name="ID_B24ECE34DEAA46F3B1C4514549E529B1" descr="IMG_20211231_110150.jpg"/>
        <xdr:cNvPicPr>
          <a:picLocks noChangeAspect="1"/>
        </xdr:cNvPicPr>
      </xdr:nvPicPr>
      <xdr:blipFill>
        <a:blip r:embed="rId1" cstate="print"/>
        <a:stretch>
          <a:fillRect/>
        </a:stretch>
      </xdr:blipFill>
      <xdr:spPr>
        <a:xfrm>
          <a:off x="11355070" y="5603240"/>
          <a:ext cx="2539365" cy="1924050"/>
        </a:xfrm>
        <a:prstGeom prst="rect">
          <a:avLst/>
        </a:prstGeom>
      </xdr:spPr>
    </xdr:pic>
    <xdr:clientData/>
  </xdr:twoCellAnchor>
  <xdr:twoCellAnchor editAs="oneCell">
    <xdr:from>
      <xdr:col>10</xdr:col>
      <xdr:colOff>28576</xdr:colOff>
      <xdr:row>4</xdr:row>
      <xdr:rowOff>58420</xdr:rowOff>
    </xdr:from>
    <xdr:to>
      <xdr:col>11</xdr:col>
      <xdr:colOff>0</xdr:colOff>
      <xdr:row>4</xdr:row>
      <xdr:rowOff>2152650</xdr:rowOff>
    </xdr:to>
    <xdr:pic>
      <xdr:nvPicPr>
        <xdr:cNvPr id="2" name="图片 1"/>
        <xdr:cNvPicPr>
          <a:picLocks noChangeAspect="1"/>
        </xdr:cNvPicPr>
      </xdr:nvPicPr>
      <xdr:blipFill>
        <a:blip r:embed="rId2" cstate="print"/>
        <a:stretch>
          <a:fillRect/>
        </a:stretch>
      </xdr:blipFill>
      <xdr:spPr>
        <a:xfrm>
          <a:off x="11366500" y="3451860"/>
          <a:ext cx="2527935" cy="2094230"/>
        </a:xfrm>
        <a:prstGeom prst="rect">
          <a:avLst/>
        </a:prstGeom>
        <a:noFill/>
        <a:ln w="9525">
          <a:noFill/>
        </a:ln>
      </xdr:spPr>
    </xdr:pic>
    <xdr:clientData/>
  </xdr:twoCellAnchor>
  <xdr:twoCellAnchor editAs="oneCell">
    <xdr:from>
      <xdr:col>9</xdr:col>
      <xdr:colOff>3476624</xdr:colOff>
      <xdr:row>3</xdr:row>
      <xdr:rowOff>0</xdr:rowOff>
    </xdr:from>
    <xdr:to>
      <xdr:col>11</xdr:col>
      <xdr:colOff>0</xdr:colOff>
      <xdr:row>3</xdr:row>
      <xdr:rowOff>2105025</xdr:rowOff>
    </xdr:to>
    <xdr:pic>
      <xdr:nvPicPr>
        <xdr:cNvPr id="4" name="图片 3"/>
        <xdr:cNvPicPr/>
      </xdr:nvPicPr>
      <xdr:blipFill>
        <a:blip r:embed="rId3"/>
        <a:srcRect r="17575"/>
        <a:stretch>
          <a:fillRect/>
        </a:stretch>
      </xdr:blipFill>
      <xdr:spPr>
        <a:xfrm>
          <a:off x="11337925" y="1269365"/>
          <a:ext cx="2556510" cy="21050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2:K42"/>
  <sheetViews>
    <sheetView tabSelected="1" zoomScale="130" zoomScaleNormal="130" workbookViewId="0">
      <selection activeCell="L9" sqref="L9"/>
    </sheetView>
  </sheetViews>
  <sheetFormatPr defaultColWidth="9" defaultRowHeight="13.5"/>
  <cols>
    <col min="2" max="2" width="12.5044247787611" customWidth="1"/>
    <col min="4" max="4" width="23.5044247787611" customWidth="1"/>
  </cols>
  <sheetData>
    <row r="2" spans="1:11">
      <c r="A2" s="39" t="s">
        <v>0</v>
      </c>
      <c r="B2" s="39"/>
      <c r="C2" s="39"/>
      <c r="D2" s="39"/>
      <c r="E2" s="39"/>
      <c r="F2" s="39"/>
      <c r="G2" s="39"/>
      <c r="H2" s="39"/>
      <c r="I2" s="39"/>
      <c r="J2" s="41"/>
      <c r="K2" s="41"/>
    </row>
    <row r="36" spans="2:4">
      <c r="B36" s="40" t="s">
        <v>1</v>
      </c>
      <c r="C36" s="40" t="s">
        <v>2</v>
      </c>
      <c r="D36" s="40"/>
    </row>
    <row r="37" spans="2:4">
      <c r="B37" s="40">
        <v>1</v>
      </c>
      <c r="C37" s="40" t="s">
        <v>3</v>
      </c>
      <c r="D37" s="40"/>
    </row>
    <row r="38" spans="2:4">
      <c r="B38" s="40">
        <v>2</v>
      </c>
      <c r="C38" s="40" t="s">
        <v>4</v>
      </c>
      <c r="D38" s="40"/>
    </row>
    <row r="39" spans="2:4">
      <c r="B39" s="40">
        <v>3</v>
      </c>
      <c r="C39" s="40" t="s">
        <v>5</v>
      </c>
      <c r="D39" s="40"/>
    </row>
    <row r="40" spans="2:4">
      <c r="B40" s="40">
        <v>4</v>
      </c>
      <c r="C40" s="40" t="s">
        <v>6</v>
      </c>
      <c r="D40" s="40"/>
    </row>
    <row r="41" spans="2:4">
      <c r="B41" s="40">
        <v>5</v>
      </c>
      <c r="C41" s="40" t="s">
        <v>7</v>
      </c>
      <c r="D41" s="40"/>
    </row>
    <row r="42" spans="2:4">
      <c r="B42" s="40">
        <v>6</v>
      </c>
      <c r="C42" s="40" t="s">
        <v>8</v>
      </c>
      <c r="D42" s="40"/>
    </row>
  </sheetData>
  <mergeCells count="8">
    <mergeCell ref="A2:I2"/>
    <mergeCell ref="C36:D36"/>
    <mergeCell ref="C37:D37"/>
    <mergeCell ref="C38:D38"/>
    <mergeCell ref="C39:D39"/>
    <mergeCell ref="C40:D40"/>
    <mergeCell ref="C41:D41"/>
    <mergeCell ref="C42:D42"/>
  </mergeCells>
  <pageMargins left="0.708661417322835" right="0.708661417322835" top="0.748031496062992" bottom="0.748031496062992" header="0.31496062992126" footer="0.31496062992126"/>
  <pageSetup paperSize="9" scale="64"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1"/>
  <sheetViews>
    <sheetView view="pageBreakPreview" zoomScaleNormal="100" workbookViewId="0">
      <selection activeCell="H5" sqref="H5"/>
    </sheetView>
  </sheetViews>
  <sheetFormatPr defaultColWidth="9" defaultRowHeight="13.5" outlineLevelCol="7"/>
  <cols>
    <col min="1" max="1" width="9.50442477876106" style="25" customWidth="1"/>
    <col min="2" max="2" width="15" style="25" customWidth="1"/>
    <col min="3" max="3" width="18.8761061946903" style="25" customWidth="1"/>
    <col min="4" max="4" width="45.5044247787611" style="25" customWidth="1"/>
    <col min="5" max="5" width="9.6283185840708" style="25" customWidth="1"/>
    <col min="6" max="6" width="17.6283185840708" style="25" customWidth="1"/>
    <col min="7" max="16384" width="9" style="25"/>
  </cols>
  <sheetData>
    <row r="1" ht="27.95" customHeight="1" spans="1:6">
      <c r="A1" s="26" t="s">
        <v>9</v>
      </c>
      <c r="B1" s="26"/>
      <c r="C1" s="26"/>
      <c r="D1" s="26"/>
      <c r="E1" s="26"/>
      <c r="F1" s="26"/>
    </row>
    <row r="2" ht="35.25" customHeight="1" spans="1:6">
      <c r="A2" s="27" t="s">
        <v>10</v>
      </c>
      <c r="B2" s="7" t="s">
        <v>11</v>
      </c>
      <c r="C2" s="7"/>
      <c r="D2" s="22" t="s">
        <v>12</v>
      </c>
      <c r="E2" s="28" t="s">
        <v>13</v>
      </c>
      <c r="F2" s="7" t="s">
        <v>14</v>
      </c>
    </row>
    <row r="3" ht="80.1" customHeight="1" spans="1:6">
      <c r="A3" s="29">
        <v>1</v>
      </c>
      <c r="B3" s="14" t="s">
        <v>15</v>
      </c>
      <c r="C3" s="15" t="s">
        <v>16</v>
      </c>
      <c r="D3" s="15" t="s">
        <v>17</v>
      </c>
      <c r="E3" s="28">
        <v>1</v>
      </c>
      <c r="F3" s="15"/>
    </row>
    <row r="4" ht="80.1" customHeight="1" spans="1:6">
      <c r="A4" s="30"/>
      <c r="B4" s="31"/>
      <c r="C4" s="15" t="s">
        <v>18</v>
      </c>
      <c r="D4" s="15" t="s">
        <v>19</v>
      </c>
      <c r="E4" s="28">
        <v>1</v>
      </c>
      <c r="F4" s="15"/>
    </row>
    <row r="5" ht="36.75" customHeight="1" spans="1:6">
      <c r="A5" s="29">
        <v>2</v>
      </c>
      <c r="B5" s="14" t="s">
        <v>20</v>
      </c>
      <c r="C5" s="14" t="s">
        <v>21</v>
      </c>
      <c r="D5" s="14" t="s">
        <v>22</v>
      </c>
      <c r="E5" s="32">
        <v>1</v>
      </c>
      <c r="F5" s="33"/>
    </row>
    <row r="6" ht="55.5" customHeight="1" spans="1:8">
      <c r="A6" s="34">
        <v>3</v>
      </c>
      <c r="B6" s="15" t="s">
        <v>23</v>
      </c>
      <c r="C6" s="15" t="s">
        <v>24</v>
      </c>
      <c r="D6" s="15" t="s">
        <v>22</v>
      </c>
      <c r="E6" s="15">
        <v>1</v>
      </c>
      <c r="F6" s="33"/>
      <c r="H6" s="25" t="s">
        <v>25</v>
      </c>
    </row>
    <row r="7" ht="27.95" customHeight="1" spans="1:6">
      <c r="A7" s="34"/>
      <c r="B7" s="15"/>
      <c r="C7" s="15" t="s">
        <v>26</v>
      </c>
      <c r="D7" s="15" t="s">
        <v>27</v>
      </c>
      <c r="E7" s="15">
        <v>4</v>
      </c>
      <c r="F7" s="33"/>
    </row>
    <row r="8" ht="27.95" customHeight="1" spans="1:6">
      <c r="A8" s="34"/>
      <c r="B8" s="15"/>
      <c r="C8" s="15" t="s">
        <v>28</v>
      </c>
      <c r="D8" s="15" t="s">
        <v>22</v>
      </c>
      <c r="E8" s="15">
        <v>4</v>
      </c>
      <c r="F8" s="33"/>
    </row>
    <row r="9" ht="27.95" customHeight="1" spans="1:6">
      <c r="A9" s="34">
        <v>4</v>
      </c>
      <c r="B9" s="15" t="s">
        <v>29</v>
      </c>
      <c r="C9" s="15"/>
      <c r="D9" s="15"/>
      <c r="E9" s="7">
        <f>SUM(E6:E8)</f>
        <v>9</v>
      </c>
      <c r="F9" s="34"/>
    </row>
    <row r="10" ht="27.95" customHeight="1" spans="1:6">
      <c r="A10" s="34">
        <v>5</v>
      </c>
      <c r="B10" s="27" t="s">
        <v>30</v>
      </c>
      <c r="C10" s="27"/>
      <c r="D10" s="34"/>
      <c r="E10" s="27">
        <f>E3+E4+E5+E9</f>
        <v>12</v>
      </c>
      <c r="F10" s="35"/>
    </row>
    <row r="11" ht="49.5" customHeight="1" spans="1:6">
      <c r="A11" s="36" t="s">
        <v>31</v>
      </c>
      <c r="B11" s="37"/>
      <c r="C11" s="37"/>
      <c r="D11" s="37"/>
      <c r="E11" s="37"/>
      <c r="F11" s="38"/>
    </row>
  </sheetData>
  <mergeCells count="7">
    <mergeCell ref="A1:F1"/>
    <mergeCell ref="B2:C2"/>
    <mergeCell ref="A11:F11"/>
    <mergeCell ref="A3:A4"/>
    <mergeCell ref="A6:A8"/>
    <mergeCell ref="B3:B4"/>
    <mergeCell ref="B6:B8"/>
  </mergeCells>
  <printOptions horizontalCentered="1" verticalCentered="1"/>
  <pageMargins left="0.57" right="0.708333333333333" top="0.747916666666667" bottom="0.747916666666667" header="0.314583333333333" footer="0.314583333333333"/>
  <pageSetup paperSize="9" scale="75"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1"/>
  <sheetViews>
    <sheetView topLeftCell="A6" workbookViewId="0">
      <selection activeCell="A7" sqref="A7:L7"/>
    </sheetView>
  </sheetViews>
  <sheetFormatPr defaultColWidth="9" defaultRowHeight="13.5"/>
  <cols>
    <col min="1" max="1" width="5.24778761061947" style="1" customWidth="1"/>
    <col min="2" max="2" width="11.8761061946903" style="1" customWidth="1"/>
    <col min="3" max="3" width="5.24778761061947" style="1" customWidth="1"/>
    <col min="4" max="4" width="10.7522123893805" style="2" customWidth="1"/>
    <col min="5" max="5" width="15" style="2" customWidth="1"/>
    <col min="6" max="6" width="11.3716814159292" style="2" customWidth="1"/>
    <col min="7" max="7" width="22.6283185840708" style="1" customWidth="1"/>
    <col min="8" max="8" width="9.75221238938053" style="1" customWidth="1"/>
    <col min="9" max="9" width="20.5044247787611" style="2" customWidth="1"/>
    <col min="10" max="10" width="45.6283185840708" style="3" customWidth="1"/>
    <col min="11" max="11" width="35.6283185840708" style="1" customWidth="1"/>
    <col min="12" max="12" width="17.5044247787611" style="4" customWidth="1"/>
    <col min="13" max="16384" width="9" style="1"/>
  </cols>
  <sheetData>
    <row r="1" ht="39.95" customHeight="1" spans="1:12">
      <c r="A1" s="5" t="s">
        <v>32</v>
      </c>
      <c r="B1" s="5"/>
      <c r="C1" s="5"/>
      <c r="D1" s="5"/>
      <c r="E1" s="5"/>
      <c r="F1" s="5"/>
      <c r="G1" s="5"/>
      <c r="H1" s="5"/>
      <c r="I1" s="5"/>
      <c r="J1" s="5"/>
      <c r="K1" s="5"/>
      <c r="L1" s="5"/>
    </row>
    <row r="2" ht="30" customHeight="1" spans="1:12">
      <c r="A2" s="6" t="s">
        <v>10</v>
      </c>
      <c r="B2" s="6" t="s">
        <v>33</v>
      </c>
      <c r="C2" s="6" t="s">
        <v>34</v>
      </c>
      <c r="D2" s="6" t="s">
        <v>35</v>
      </c>
      <c r="E2" s="7" t="s">
        <v>36</v>
      </c>
      <c r="F2" s="7" t="s">
        <v>37</v>
      </c>
      <c r="G2" s="6" t="s">
        <v>38</v>
      </c>
      <c r="H2" s="6" t="s">
        <v>39</v>
      </c>
      <c r="I2" s="6" t="s">
        <v>40</v>
      </c>
      <c r="J2" s="6" t="s">
        <v>41</v>
      </c>
      <c r="K2" s="7" t="s">
        <v>42</v>
      </c>
      <c r="L2" s="7" t="s">
        <v>14</v>
      </c>
    </row>
    <row r="3" ht="30" customHeight="1" spans="1:12">
      <c r="A3" s="8" t="s">
        <v>43</v>
      </c>
      <c r="B3" s="9"/>
      <c r="C3" s="9"/>
      <c r="D3" s="9"/>
      <c r="E3" s="9"/>
      <c r="F3" s="10"/>
      <c r="G3" s="9"/>
      <c r="H3" s="9"/>
      <c r="I3" s="9"/>
      <c r="J3" s="9"/>
      <c r="K3" s="9"/>
      <c r="L3" s="21"/>
    </row>
    <row r="4" ht="167.25" customHeight="1" spans="1:12">
      <c r="A4" s="11">
        <v>1</v>
      </c>
      <c r="B4" s="11" t="s">
        <v>44</v>
      </c>
      <c r="C4" s="11" t="s">
        <v>45</v>
      </c>
      <c r="D4" s="11">
        <v>2</v>
      </c>
      <c r="E4" s="12">
        <v>45920</v>
      </c>
      <c r="F4" s="11" t="s">
        <v>46</v>
      </c>
      <c r="G4" s="13" t="s">
        <v>47</v>
      </c>
      <c r="H4" s="11" t="s">
        <v>48</v>
      </c>
      <c r="I4" s="19" t="s">
        <v>49</v>
      </c>
      <c r="J4" s="13" t="s">
        <v>50</v>
      </c>
      <c r="K4" s="11"/>
      <c r="L4" s="13"/>
    </row>
    <row r="5" ht="173.25" customHeight="1" spans="1:12">
      <c r="A5" s="14">
        <v>2</v>
      </c>
      <c r="B5" s="14" t="s">
        <v>51</v>
      </c>
      <c r="C5" s="14" t="s">
        <v>45</v>
      </c>
      <c r="D5" s="15">
        <v>2</v>
      </c>
      <c r="E5" s="16">
        <v>45901</v>
      </c>
      <c r="F5" s="11" t="s">
        <v>46</v>
      </c>
      <c r="G5" s="17" t="s">
        <v>52</v>
      </c>
      <c r="H5" s="15" t="s">
        <v>53</v>
      </c>
      <c r="I5" s="15" t="s">
        <v>54</v>
      </c>
      <c r="J5" s="17" t="s">
        <v>55</v>
      </c>
      <c r="K5" s="14"/>
      <c r="L5" s="22"/>
    </row>
    <row r="6" ht="153.75" customHeight="1" spans="1:12">
      <c r="A6" s="15">
        <v>3</v>
      </c>
      <c r="B6" s="15" t="s">
        <v>56</v>
      </c>
      <c r="C6" s="15" t="s">
        <v>57</v>
      </c>
      <c r="D6" s="15">
        <v>1</v>
      </c>
      <c r="E6" s="16">
        <v>45901</v>
      </c>
      <c r="F6" s="11" t="s">
        <v>46</v>
      </c>
      <c r="G6" s="15" t="s">
        <v>54</v>
      </c>
      <c r="H6" s="15" t="s">
        <v>53</v>
      </c>
      <c r="I6" s="15" t="s">
        <v>54</v>
      </c>
      <c r="J6" s="19" t="s">
        <v>58</v>
      </c>
      <c r="K6" s="23"/>
      <c r="L6" s="24"/>
    </row>
    <row r="7" ht="262" customHeight="1" spans="1:12">
      <c r="A7" s="18" t="s">
        <v>59</v>
      </c>
      <c r="B7" s="19"/>
      <c r="C7" s="19"/>
      <c r="D7" s="19"/>
      <c r="E7" s="19"/>
      <c r="F7" s="19"/>
      <c r="G7" s="19"/>
      <c r="H7" s="19"/>
      <c r="I7" s="19"/>
      <c r="J7" s="19"/>
      <c r="K7" s="19"/>
      <c r="L7" s="19"/>
    </row>
    <row r="11" spans="5:5">
      <c r="E11" s="20"/>
    </row>
  </sheetData>
  <mergeCells count="3">
    <mergeCell ref="A1:L1"/>
    <mergeCell ref="A3:L3"/>
    <mergeCell ref="A7:L7"/>
  </mergeCells>
  <printOptions horizontalCentered="1" verticalCentered="1"/>
  <pageMargins left="0.708661417322835" right="0.708661417322835" top="0.748031496062992" bottom="0.748031496062992" header="0.31496062992126" footer="0.31496062992126"/>
  <pageSetup paperSize="9" scale="63"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标段范围图</vt:lpstr>
      <vt:lpstr>人员配备要求一览表</vt:lpstr>
      <vt:lpstr>乙供设备配置一览表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cp:lastModifiedBy>
  <dcterms:created xsi:type="dcterms:W3CDTF">2006-09-13T11:21:00Z</dcterms:created>
  <cp:lastPrinted>2025-07-21T10:59:00Z</cp:lastPrinted>
  <dcterms:modified xsi:type="dcterms:W3CDTF">2025-07-25T08:29:58Z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035A9A7875CE46DB93AC14CA8EBC51BA_13</vt:lpwstr>
  </property>
  <property fmtid="{D5CDD505-2E9C-101B-9397-08002B2CF9AE}" pid="3" name="KSOProductBuildVer">
    <vt:lpwstr>2052-12.1.0.21915</vt:lpwstr>
  </property>
</Properties>
</file>