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说明" sheetId="1" r:id="rId1"/>
    <sheet name="汇总表" sheetId="2" r:id="rId2"/>
    <sheet name="分项 " sheetId="3" r:id="rId3"/>
    <sheet name="一般项目" sheetId="4" r:id="rId4"/>
    <sheet name="单价分析表"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<sst xmlns="http://schemas.openxmlformats.org/spreadsheetml/2006/main" count="167" uniqueCount="134">
  <si>
    <t>总  说  明</t>
  </si>
  <si>
    <t>项目名称：GH205 丹金溧漕河溧阳段（K52+679～K52+733）护岸应急抢修工程</t>
  </si>
  <si>
    <t>一、工程概况</t>
  </si>
  <si>
    <t xml:space="preserve">    GH205 丹金溧漕河溧阳段（K52+679～K52+733）护岸应急抢修工程位于溧阳市别桥镇，别桥大桥上游约 440m 处航道左岸，因该段驳岸现状出现倾斜，存在倾覆的风险，需对该处驳岸进行加固。加固总长度56.4m。其余详见图纸文件、招标文件。</t>
  </si>
  <si>
    <t>二、工程招标范围</t>
  </si>
  <si>
    <t xml:space="preserve">       GH205 丹金溧漕河溧阳段（K52+679～K52+733）护岸应急抢修加固总长度56.4m。具体内容详见图纸文件、招标文件、工程量清单文件。</t>
  </si>
  <si>
    <t>三、工程量清单编制依据</t>
  </si>
  <si>
    <t xml:space="preserve">    1.浙江鸿海工程勘察设计有限公司提供的《GH205 丹金溧漕河溧阳段（K52+679～K52+733）护岸应急抢修工程》施工图设计文件（报批稿，2025年10月）；</t>
  </si>
  <si>
    <t xml:space="preserve">    2.《水运工程工程量清单计价规范》JTS 271-2020；</t>
  </si>
  <si>
    <t xml:space="preserve">    3.《水运工程标准施工招标文件》JTS 110-2008；</t>
  </si>
  <si>
    <t xml:space="preserve">    4江苏省地方标准《内河航道养护工程预算编制办法及定额》（DB32/T 2174-2012）；</t>
  </si>
  <si>
    <t xml:space="preserve">    5.江苏省交通运输厅关于《江苏省公路养护工程营业税改增值税计价依据调整方案和江苏省内河航道养护工程营业税改增值税计价依据调整方案》的通知；</t>
  </si>
  <si>
    <t xml:space="preserve">    6.关于深化增值税改革有关政策的公告（财政部 税务总局 海关总署公告2019年第39号）；</t>
  </si>
  <si>
    <t xml:space="preserve">    7.省、市现行有关的法规及文件规定等。</t>
  </si>
  <si>
    <t>四、工程质量、材料、施工等的特殊要求：详见图纸文件、招标文件。</t>
  </si>
  <si>
    <t>五、招标人自行采购的名称、规格型号、数量、单价、金额等：无。</t>
  </si>
  <si>
    <t>六、其他说明</t>
  </si>
  <si>
    <t xml:space="preserve">    1.工程量清单应与招标文件、技术标准和要求及图纸等文件结合起来查阅与理解。</t>
  </si>
  <si>
    <t xml:space="preserve">    2.工程量清单中所列工程数量是估算或设计的预计数量，仅作为投标的共同基础，清单工程量的计算应按招标文件规定的计算规则执行，工程数量以设计图纸净尺寸为准，不含超深、超宽、施工期回淤及吹填工程量。具体计量方法详见招标文件。</t>
  </si>
  <si>
    <t xml:space="preserve">    3.除非合同另有规定，工程量清单中有标价的单价和总额价均已包含了为实施和完成合同工程所需的劳务、材料、机械、质检（自检）、安装、缺陷修复、管理、保险、税费、利润等全部费用，以及合同明示或暗示的所有责任、义务和一般风险。</t>
  </si>
  <si>
    <t xml:space="preserve">    4.工程量清单中的每一个细目，都需填入单价；报价人在工程量清单中漏报的工程子目或单价，招标人将不予支付，并认为该子目的价款已包括在工程量清单的其他单价或总额价中；在工程量清单中多报的子目或单价、合价或总额价，招标人将不予接受，仍按招标文件给出的工程量清单核定其报价。</t>
  </si>
  <si>
    <t xml:space="preserve">    5.符合合同条款的规定的全部费用应认为已被计入有标价的工程量所列各细目之中，未列细目不予计量的工作，其费用应视为已分摊在本合同工程的相关细目的单价或一般项目的总额价之中。</t>
  </si>
  <si>
    <t xml:space="preserve">    6.工程量清单中所列工程量的变动，不会降低或影响合同条款的效力，也不免除承包人按规定的标准进行施工和修复缺陷的责任。</t>
  </si>
  <si>
    <t xml:space="preserve">    7.一般项目清单中未列项目其费用报价含入相关的项目中，不再另行计量与支付。</t>
  </si>
  <si>
    <t xml:space="preserve">    8.承包人对于本合同工程的各类装备的提供、运输、维护、装卸、拼装等支付的费用已包含在工程量清单的单价和总额价之中。</t>
  </si>
  <si>
    <t xml:space="preserve">    9.报价人应仔细研究所投标段的施工方案和技术要求，了解施工地点的地质、气象等情况，制定周密的安全、质量保证措施(包括人员、设备、材料、后勤保障及紧急处理措施等)及施工计划，以保证本合同工程的顺利施工，所需费用均含入所报的单价或总额价内不单独计列。设计文件中的施工方案仅是设计单位提供的参考意见，并非发包人要求报价人必须采纳的。因此，各报价人在编制投标文件时，应充分调查，仔细研究招标文件，根据自己的技术水平、施工经验、设备配备等选择合适的方案。 承包人应严格执行发包人或监理人提出的阶段性工期要求，根据要求合理编制施工方案和工期计划。</t>
  </si>
  <si>
    <t xml:space="preserve">    10.承包人应在监理人的指示下，为本项目其他工程提供必要的便利条件，因此发生的一切费用均含入所报的单价或总额价内不单独计列。</t>
  </si>
  <si>
    <t xml:space="preserve">    11.根据苏人社规[2023]2号文“关于印发《江苏省工伤保险费率管理办法》的通知”，承包人应按合同价3‰的金额，为本工程中所有人员（包括临时用工）办理工伤保险，其费用包括在清单报价内，不另行支付。</t>
  </si>
  <si>
    <t xml:space="preserve">    12.安全生产费：按工程量清单所示固定价进行报价。安全生产费用用于施工安全防护用具及设施的采购和更新、安全施工措施的落实、安全生产条件的改善，不得挪作他用。业主将根据实际情况按实结算，具体按照根据《公路水运工程安全生产监督管理办法（中华人民共和国交通运输部令2017年第25号）》及苏交规[2012]9号《省交通运输厅关于印发＜江苏省公路水运工程安全生产费用管理办法＞的通知》等规定执行。若实际施工时安全生产费超出固定价金额，超出部分金额不予计量。</t>
  </si>
  <si>
    <t xml:space="preserve">    13.在一般项目中计列施工环保费，施工过程中需满足相关部门的环境保护要求，且施工过程中未发生因不满足环保要求产生的行政处罚行为，经监理人审核报业主批准后，按实计量与支付，若实际施工时施工环保费超出报价金额，超出部分金额不予计量。扬尘污染防治费用及环保措施费用均含在该费用中，不另行计量支付。</t>
  </si>
  <si>
    <t xml:space="preserve">    14.竣工文件费：总额包干，承包人竣工资料的整理应满足招标文件相关条款要求并符合发包人要求，否则不予支付。</t>
  </si>
  <si>
    <t xml:space="preserve">    15.清理、挖除、拆除类项目均包含挖、装、运、卸车、场内堆放、场内调配、场地清理、外运和弃方场地的费用，报价时充分考虑现场实际情况、环保、安全等要求，由投标人自行报价，费用包干使用，结算时不予调整。</t>
  </si>
  <si>
    <t xml:space="preserve">    16.外借土方由承包人自行落实，土资源费用和借土场的清表、整平、排水以及借土场便道等与之相关的全部费用在投标报价中考虑，投标人在借土、弃土处理时还应充分考虑保证满足环境保护的要求。</t>
  </si>
  <si>
    <t xml:space="preserve">    17.老护岸破损处浇筑的工程量不单独计量支付，相关费用含在投标报价中，投标人在投标报价时应统筹考虑。</t>
  </si>
  <si>
    <t xml:space="preserve">    18.除清单的单列子目外，打桩平台、降排水、围堰、支护、沉降位移观测等所有清单子目的附属工作、措施工作、辅助材料、设施设备等均考虑在相关单价中，不另行计量支付。</t>
  </si>
  <si>
    <t xml:space="preserve">    19.本项目弃土区选择及相关所有费用（包括但不限于弃土区用地补偿、弃土区复垦、围堰修筑及降排水等费用）均由承包人承担，摊入各工程子目的单价和费率中，不单独计量与支付。施工期间弃土区围堰倒塌等造成的损失及补偿由承包人承担。</t>
  </si>
  <si>
    <t xml:space="preserve">    20.工程量清单中各项金额均以人民币（元）结算。</t>
  </si>
  <si>
    <t>工程量清单项目总价表</t>
  </si>
  <si>
    <t>序号</t>
  </si>
  <si>
    <t>项目名称</t>
  </si>
  <si>
    <t>限价金额（元）</t>
  </si>
  <si>
    <t>投标金额（元）</t>
  </si>
  <si>
    <t>一</t>
  </si>
  <si>
    <t>一般项目</t>
  </si>
  <si>
    <t>二</t>
  </si>
  <si>
    <t>单位工程</t>
  </si>
  <si>
    <t>(一)</t>
  </si>
  <si>
    <t xml:space="preserve">  护岸工程</t>
  </si>
  <si>
    <t>合计</t>
  </si>
  <si>
    <t>下浮比例K值</t>
  </si>
  <si>
    <r>
      <rPr>
        <sz val="10"/>
        <rFont val="宋体"/>
        <charset val="134"/>
      </rPr>
      <t>报价人名称：</t>
    </r>
    <r>
      <rPr>
        <u/>
        <sz val="10"/>
        <rFont val="宋体"/>
        <charset val="134"/>
      </rPr>
      <t xml:space="preserve">                                                   </t>
    </r>
    <r>
      <rPr>
        <sz val="10"/>
        <rFont val="宋体"/>
        <charset val="134"/>
      </rPr>
      <t>（盖章）</t>
    </r>
  </si>
  <si>
    <r>
      <rPr>
        <sz val="10"/>
        <rFont val="宋体"/>
        <charset val="134"/>
      </rPr>
      <t>法定代表人或其授权代理人：</t>
    </r>
    <r>
      <rPr>
        <u/>
        <sz val="10"/>
        <rFont val="宋体"/>
        <charset val="134"/>
      </rPr>
      <t xml:space="preserve">                                      </t>
    </r>
    <r>
      <rPr>
        <sz val="10"/>
        <rFont val="宋体"/>
        <charset val="134"/>
      </rPr>
      <t xml:space="preserve">（签字）                                  </t>
    </r>
  </si>
  <si>
    <t>分项工程量清单计价表</t>
  </si>
  <si>
    <t>单位工程名称：护岸工程                                            　</t>
  </si>
  <si>
    <t>项目编码</t>
  </si>
  <si>
    <t>计量单位</t>
  </si>
  <si>
    <t>工程数量</t>
  </si>
  <si>
    <t>项目特征</t>
  </si>
  <si>
    <t>限价单价(元)</t>
  </si>
  <si>
    <t>限价合价（元）</t>
  </si>
  <si>
    <t>投标单价（元）</t>
  </si>
  <si>
    <t>投标合价（元）</t>
  </si>
  <si>
    <t>100401004001</t>
  </si>
  <si>
    <t>土方开挖</t>
  </si>
  <si>
    <t>m3</t>
  </si>
  <si>
    <t>1、含挖掘机进出场费用、弃方外运等全部相关费用；
2、其他要求详见图纸。</t>
  </si>
  <si>
    <t>100403021001</t>
  </si>
  <si>
    <t>土方回填</t>
  </si>
  <si>
    <t>1、材料：利用方+外购土；
2、其他要求详见图纸。</t>
  </si>
  <si>
    <t>101000013001</t>
  </si>
  <si>
    <t>拆除混凝土（面层砼）</t>
  </si>
  <si>
    <t>1、拆除部位：原面层砼
2、含拆除、运输、堆放及弃方外运等全部相关费用；
3、其他要求详见图纸。</t>
  </si>
  <si>
    <t>101000013002</t>
  </si>
  <si>
    <t>拆除混凝土（护岸砼）</t>
  </si>
  <si>
    <t>1、拆除部位：原护岸砼
2、含拆除、运输、堆放及弃方外运等全部相关费用；
3、其他要求详见图纸。</t>
  </si>
  <si>
    <t>101000016001</t>
  </si>
  <si>
    <t>拆除砌体（护岸块石）</t>
  </si>
  <si>
    <t>1、部位：原驳岸块石；
2、含河道排水费用、弃方外运等全部相关费用；
3、其他要求详见图纸。</t>
  </si>
  <si>
    <t>101000019001</t>
  </si>
  <si>
    <t>拔护岸小木桩</t>
  </si>
  <si>
    <t>根</t>
  </si>
  <si>
    <t>1、部位：护岸小木桩
2、桩长：L=6000@700
3、含拆除、运输、堆放及弃方外运等全部相关费用；
4、其他要求详见图纸。</t>
  </si>
  <si>
    <t>100501005001</t>
  </si>
  <si>
    <t>钢板桩（CRP-U-2200 ）</t>
  </si>
  <si>
    <t>1、构件规格：桩长10m/根，密打
2、含型钢围檩、拉杆、打桩机进出场费用、打桩、接桩、除锈Sa2.5等全部相关费用；
3、其他要求详见图纸。</t>
  </si>
  <si>
    <t>100501007001</t>
  </si>
  <si>
    <t>钢桩防腐（防锈漆）</t>
  </si>
  <si>
    <t>m2</t>
  </si>
  <si>
    <t>1、环氧富底漆1道，环氧树脂面漆2道。
2、其他要求详见图纸。</t>
  </si>
  <si>
    <t>100602065001</t>
  </si>
  <si>
    <t>冠梁砼</t>
  </si>
  <si>
    <t>1、混凝土强度等级：C30砼；
2、含永久沉降观测点标志
3、其他要求详见图纸。</t>
  </si>
  <si>
    <t>100701001001</t>
  </si>
  <si>
    <t>现浇混凝土钢筋</t>
  </si>
  <si>
    <t>kg</t>
  </si>
  <si>
    <t>1、钢筋种类：HPB、HRB；
2、规格：详见图纸。</t>
  </si>
  <si>
    <t>100602062001</t>
  </si>
  <si>
    <t>面层</t>
  </si>
  <si>
    <t>1、混凝土强度等级：C30砼；
2、其他要求详见图纸。</t>
  </si>
  <si>
    <t>10b001</t>
  </si>
  <si>
    <t>碎石垫层</t>
  </si>
  <si>
    <t>1、碎石种类：级配碎石；
2、其他要求详见图纸。</t>
  </si>
  <si>
    <t>10b002</t>
  </si>
  <si>
    <t>加固驳岸端部处理</t>
  </si>
  <si>
    <t>处</t>
  </si>
  <si>
    <t>1、采用C30水下混凝土灌浆进行施工，新老混凝土界面衔接紧密，可靠。
2、其他要求详见图纸。</t>
  </si>
  <si>
    <t>100602065002</t>
  </si>
  <si>
    <t>裂缝灌浆</t>
  </si>
  <si>
    <t>一般项目清单计价表</t>
  </si>
  <si>
    <t>备注</t>
  </si>
  <si>
    <t>安全生产费
（固定价）</t>
  </si>
  <si>
    <t>项</t>
  </si>
  <si>
    <t>按工程量清单所示固定价进行报价。安全生产费用用于施工安全防护用具及设施的采购和更新、安全施工措施的落实、安全生产条件的改善，不得挪作他用。业主将根据实际情况按实结算。若实际施工时安全生产费超出固定价金额，超出部分金额不予计量</t>
  </si>
  <si>
    <t>施工环保费
（含扬尘污染防治费用）（固定价）</t>
  </si>
  <si>
    <t>临时交通
（固定价）</t>
  </si>
  <si>
    <t>临时用电
（固定价）</t>
  </si>
  <si>
    <t>临时用水
（固定价）</t>
  </si>
  <si>
    <t>临时通信
（固定价）</t>
  </si>
  <si>
    <t>竣工文件编制
（固定价）</t>
  </si>
  <si>
    <t>按招标文件要求提供竣工资料</t>
  </si>
  <si>
    <t>分项工程量清单综合单价汇总表</t>
  </si>
  <si>
    <t>单位工程名称：护岸工程</t>
  </si>
  <si>
    <t>第    页</t>
  </si>
  <si>
    <t>共    页</t>
  </si>
  <si>
    <t>综合单价</t>
  </si>
  <si>
    <t>合价</t>
  </si>
  <si>
    <t>其中</t>
  </si>
  <si>
    <t>人工费</t>
  </si>
  <si>
    <t>材料费</t>
  </si>
  <si>
    <t>船机使用费</t>
  </si>
  <si>
    <t>间接费</t>
  </si>
  <si>
    <t>利润</t>
  </si>
  <si>
    <t>税金</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</si>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</sst>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Red]\(0.00\)"/>
  </numFmts>
  <fonts count="39">
    <font>
      <sz val="11"/>
      <color theme="1"/>
      <name val="宋体"/>
      <charset val="134"/>
      <scheme val="minor"/>
    </font>
    <font>
      <sz val="12"/>
      <name val="宋体"/>
      <charset val="134"/>
    </font>
    <font>
      <sz val="16"/>
      <name val="宋体"/>
      <charset val="134"/>
    </font>
    <font>
      <sz val="10.5"/>
      <name val="Calibri"/>
      <charset val="134"/>
    </font>
    <font>
      <sz val="10"/>
      <name val="宋体"/>
      <charset val="134"/>
    </font>
    <font>
      <b/>
      <sz val="10"/>
      <name val="宋体"/>
      <charset val="134"/>
    </font>
    <font>
      <sz val="12"/>
      <name val="Times New Roman"/>
      <charset val="134"/>
    </font>
    <font>
      <b/>
      <sz val="16"/>
      <name val="宋体"/>
      <charset val="134"/>
    </font>
    <font>
      <sz val="10"/>
      <color theme="0" tint="-0.499984740745262"/>
      <name val="宋体"/>
      <charset val="134"/>
    </font>
    <font>
      <sz val="10"/>
      <name val="Times New Roman"/>
      <charset val="134"/>
    </font>
    <font>
      <b/>
      <sz val="10"/>
      <color rgb="FFC00000"/>
      <name val="宋体"/>
      <charset val="134"/>
    </font>
    <font>
      <sz val="12"/>
      <name val="Arial"/>
      <charset val="134"/>
    </font>
    <font>
      <b/>
      <sz val="10"/>
      <color rgb="FFFF0000"/>
      <name val="宋体"/>
      <charset val="134"/>
    </font>
    <font>
      <sz val="12"/>
      <color rgb="FFFF0000"/>
      <name val="仿宋_GB2312"/>
      <charset val="134"/>
    </font>
    <font>
      <sz val="10.5"/>
      <color rgb="FFFF0000"/>
      <name val="仿宋_GB2312"/>
      <charset val="134"/>
    </font>
    <font>
      <sz val="10"/>
      <color rgb="FFFF0000"/>
      <name val="宋体"/>
      <charset val="134"/>
      <scheme val="minor"/>
    </font>
    <font>
      <b/>
      <sz val="16"/>
      <color theme="1"/>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4" borderId="31" applyNumberFormat="0" applyAlignment="0" applyProtection="0">
      <alignment vertical="center"/>
    </xf>
    <xf numFmtId="0" fontId="28" fillId="5" borderId="32" applyNumberFormat="0" applyAlignment="0" applyProtection="0">
      <alignment vertical="center"/>
    </xf>
    <xf numFmtId="0" fontId="29" fillId="5" borderId="31" applyNumberFormat="0" applyAlignment="0" applyProtection="0">
      <alignment vertical="center"/>
    </xf>
    <xf numFmtId="0" fontId="30" fillId="6" borderId="33" applyNumberFormat="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xf numFmtId="0" fontId="1" fillId="0" borderId="0"/>
  </cellStyleXfs>
  <cellXfs count="125">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4" fillId="0" borderId="1" xfId="0" applyFont="1" applyFill="1" applyBorder="1" applyAlignment="1">
      <alignment horizontal="left"/>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left"/>
    </xf>
    <xf numFmtId="0" fontId="4" fillId="0" borderId="6" xfId="0" applyFont="1" applyFill="1" applyBorder="1" applyAlignment="1">
      <alignment horizontal="left"/>
    </xf>
    <xf numFmtId="0" fontId="4" fillId="0" borderId="0" xfId="49" applyFont="1" applyFill="1" applyAlignment="1">
      <alignment vertical="center"/>
    </xf>
    <xf numFmtId="0" fontId="5" fillId="0" borderId="0" xfId="49" applyFont="1" applyFill="1" applyAlignment="1">
      <alignment vertical="center"/>
    </xf>
    <xf numFmtId="0" fontId="4" fillId="0" borderId="0" xfId="49" applyFont="1" applyFill="1"/>
    <xf numFmtId="0" fontId="5" fillId="0" borderId="0" xfId="49" applyFont="1" applyFill="1"/>
    <xf numFmtId="0" fontId="1" fillId="0" borderId="0" xfId="49" applyFont="1" applyFill="1"/>
    <xf numFmtId="0" fontId="6" fillId="0" borderId="0" xfId="49" applyFont="1" applyFill="1" applyAlignment="1">
      <alignment horizontal="center"/>
    </xf>
    <xf numFmtId="0" fontId="6" fillId="0" borderId="0" xfId="49" applyFont="1" applyFill="1"/>
    <xf numFmtId="0" fontId="7" fillId="0" borderId="0" xfId="49" applyFont="1" applyFill="1" applyAlignment="1">
      <alignment horizontal="center" vertical="center"/>
    </xf>
    <xf numFmtId="0" fontId="4" fillId="0" borderId="1" xfId="49" applyFont="1" applyFill="1" applyBorder="1" applyAlignment="1">
      <alignment horizontal="left" vertical="center"/>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9" xfId="49" applyNumberFormat="1" applyFont="1" applyFill="1" applyBorder="1" applyAlignment="1">
      <alignment horizontal="center" vertical="center" wrapText="1"/>
    </xf>
    <xf numFmtId="0" fontId="5" fillId="0" borderId="10" xfId="49" applyFont="1" applyBorder="1" applyAlignment="1">
      <alignment horizontal="center" vertical="center" wrapText="1"/>
    </xf>
    <xf numFmtId="0" fontId="4" fillId="0" borderId="11" xfId="49" applyFont="1" applyFill="1" applyBorder="1" applyAlignment="1">
      <alignment horizontal="center" vertical="center"/>
    </xf>
    <xf numFmtId="176"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49" applyFont="1" applyFill="1" applyBorder="1" applyAlignment="1">
      <alignment horizontal="center" vertical="center" wrapText="1"/>
    </xf>
    <xf numFmtId="1" fontId="4" fillId="0" borderId="12" xfId="49" applyNumberFormat="1" applyFont="1" applyFill="1" applyBorder="1" applyAlignment="1">
      <alignment horizontal="center" vertical="center" wrapText="1"/>
    </xf>
    <xf numFmtId="0" fontId="4" fillId="2" borderId="13" xfId="49" applyFont="1" applyFill="1" applyBorder="1" applyAlignment="1">
      <alignment horizontal="center" vertical="center" wrapText="1"/>
    </xf>
    <xf numFmtId="1" fontId="4" fillId="0" borderId="0" xfId="49" applyNumberFormat="1" applyFont="1" applyFill="1" applyAlignment="1">
      <alignment horizontal="center" vertical="center"/>
    </xf>
    <xf numFmtId="0" fontId="4" fillId="0" borderId="12" xfId="49" applyFont="1" applyFill="1" applyBorder="1" applyAlignment="1">
      <alignment horizontal="center" vertical="center" wrapText="1"/>
    </xf>
    <xf numFmtId="176" fontId="4" fillId="0" borderId="12" xfId="49" applyNumberFormat="1" applyFont="1" applyFill="1" applyBorder="1" applyAlignment="1">
      <alignment horizontal="center" vertical="center" wrapText="1"/>
    </xf>
    <xf numFmtId="176" fontId="4" fillId="0" borderId="12" xfId="49" applyNumberFormat="1" applyFont="1" applyBorder="1" applyAlignment="1">
      <alignment horizontal="center" vertical="center" wrapText="1"/>
    </xf>
    <xf numFmtId="0" fontId="4" fillId="0" borderId="13" xfId="49" applyFont="1" applyFill="1" applyBorder="1" applyAlignment="1">
      <alignment horizontal="center" vertical="center" wrapText="1"/>
    </xf>
    <xf numFmtId="0" fontId="5" fillId="0" borderId="14" xfId="49" applyFont="1" applyFill="1" applyBorder="1" applyAlignment="1">
      <alignment vertical="center"/>
    </xf>
    <xf numFmtId="0" fontId="5" fillId="0" borderId="15" xfId="49" applyFont="1" applyFill="1" applyBorder="1" applyAlignment="1">
      <alignment horizontal="center" vertical="center"/>
    </xf>
    <xf numFmtId="176" fontId="5" fillId="0" borderId="15" xfId="49" applyNumberFormat="1" applyFont="1" applyFill="1" applyBorder="1" applyAlignment="1">
      <alignment horizontal="center" vertical="center"/>
    </xf>
    <xf numFmtId="0" fontId="5" fillId="0" borderId="16" xfId="49" applyFont="1" applyFill="1" applyBorder="1" applyAlignment="1">
      <alignment horizontal="center"/>
    </xf>
    <xf numFmtId="0" fontId="4" fillId="0" borderId="0" xfId="49" applyFont="1" applyFill="1" applyAlignment="1">
      <alignment horizontal="center"/>
    </xf>
    <xf numFmtId="0" fontId="4" fillId="0" borderId="0" xfId="0" applyFont="1" applyFill="1" applyAlignment="1">
      <alignment vertical="center"/>
    </xf>
    <xf numFmtId="0" fontId="5" fillId="0" borderId="0" xfId="0" applyFont="1" applyFill="1" applyAlignment="1">
      <alignment vertical="center"/>
    </xf>
    <xf numFmtId="0" fontId="8" fillId="0" borderId="0" xfId="0" applyFont="1" applyFill="1" applyAlignment="1"/>
    <xf numFmtId="0" fontId="4" fillId="0" borderId="0" xfId="0" applyFont="1" applyFill="1" applyAlignment="1"/>
    <xf numFmtId="0" fontId="5" fillId="0" borderId="0" xfId="0" applyFont="1" applyFill="1" applyAlignment="1"/>
    <xf numFmtId="0" fontId="9" fillId="0" borderId="0" xfId="0" applyFont="1" applyFill="1" applyAlignment="1">
      <alignment horizontal="center"/>
    </xf>
    <xf numFmtId="0" fontId="9" fillId="0" borderId="0" xfId="0" applyFont="1" applyFill="1" applyAlignment="1"/>
    <xf numFmtId="177" fontId="4" fillId="0" borderId="0" xfId="0" applyNumberFormat="1" applyFont="1" applyFill="1" applyAlignment="1"/>
    <xf numFmtId="0" fontId="7" fillId="0" borderId="0" xfId="0" applyFont="1" applyFill="1" applyAlignment="1">
      <alignment horizontal="center" vertical="center"/>
    </xf>
    <xf numFmtId="0" fontId="4" fillId="0" borderId="1" xfId="0" applyFont="1" applyFill="1" applyBorder="1" applyAlignment="1">
      <alignmen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0" fontId="5" fillId="0" borderId="18" xfId="49" applyNumberFormat="1" applyFont="1" applyFill="1" applyBorder="1" applyAlignment="1">
      <alignment horizontal="center" vertical="center" wrapText="1"/>
    </xf>
    <xf numFmtId="177" fontId="5" fillId="0" borderId="18" xfId="49" applyNumberFormat="1" applyFont="1" applyFill="1" applyBorder="1" applyAlignment="1">
      <alignment horizontal="center" vertical="center" wrapText="1"/>
    </xf>
    <xf numFmtId="177" fontId="5" fillId="0" borderId="19" xfId="49" applyNumberFormat="1" applyFont="1" applyFill="1" applyBorder="1" applyAlignment="1">
      <alignment horizontal="center" vertical="center" wrapText="1"/>
    </xf>
    <xf numFmtId="0" fontId="4" fillId="0" borderId="20" xfId="0" applyFont="1" applyFill="1" applyBorder="1" applyAlignment="1">
      <alignment horizontal="center" vertical="center"/>
    </xf>
    <xf numFmtId="49" fontId="4" fillId="0" borderId="21" xfId="0" applyNumberFormat="1" applyFont="1" applyFill="1" applyBorder="1" applyAlignment="1">
      <alignment horizontal="center" vertical="center" wrapText="1"/>
    </xf>
    <xf numFmtId="49" fontId="4" fillId="0" borderId="21" xfId="0" applyNumberFormat="1" applyFont="1" applyFill="1" applyBorder="1" applyAlignment="1">
      <alignment horizontal="left" vertical="center" wrapText="1"/>
    </xf>
    <xf numFmtId="0" fontId="4" fillId="0" borderId="21" xfId="0" applyFont="1" applyFill="1" applyBorder="1" applyAlignment="1">
      <alignment horizontal="center" vertical="center" wrapText="1"/>
    </xf>
    <xf numFmtId="178" fontId="4" fillId="0" borderId="21" xfId="0" applyNumberFormat="1" applyFont="1" applyFill="1" applyBorder="1" applyAlignment="1">
      <alignment horizontal="center" vertical="center" wrapText="1"/>
    </xf>
    <xf numFmtId="0" fontId="4" fillId="0" borderId="21" xfId="0" applyFont="1" applyFill="1" applyBorder="1" applyAlignment="1">
      <alignment vertical="center" wrapText="1"/>
    </xf>
    <xf numFmtId="179" fontId="4" fillId="0" borderId="21" xfId="0" applyNumberFormat="1" applyFont="1" applyFill="1" applyBorder="1" applyAlignment="1" applyProtection="1">
      <alignment horizontal="center" vertical="center" wrapText="1"/>
    </xf>
    <xf numFmtId="178" fontId="4" fillId="0" borderId="12" xfId="0" applyNumberFormat="1" applyFont="1" applyFill="1" applyBorder="1" applyAlignment="1">
      <alignment horizontal="center" vertical="center" wrapText="1"/>
    </xf>
    <xf numFmtId="179" fontId="4" fillId="0" borderId="22" xfId="0" applyNumberFormat="1" applyFont="1" applyFill="1" applyBorder="1" applyAlignment="1" applyProtection="1">
      <alignment horizontal="center" vertical="center" wrapText="1"/>
    </xf>
    <xf numFmtId="0" fontId="4" fillId="0" borderId="11" xfId="0" applyFont="1" applyFill="1" applyBorder="1" applyAlignment="1">
      <alignment horizontal="center" vertical="center"/>
    </xf>
    <xf numFmtId="49" fontId="4" fillId="0" borderId="12"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179" fontId="4" fillId="0" borderId="12" xfId="0" applyNumberFormat="1" applyFont="1" applyFill="1" applyBorder="1" applyAlignment="1" applyProtection="1">
      <alignment horizontal="center" vertical="center" wrapText="1"/>
    </xf>
    <xf numFmtId="179" fontId="4" fillId="0" borderId="23" xfId="0" applyNumberFormat="1" applyFont="1" applyFill="1" applyBorder="1" applyAlignment="1" applyProtection="1">
      <alignment horizontal="center" vertical="center" wrapText="1"/>
    </xf>
    <xf numFmtId="49" fontId="4" fillId="0" borderId="12" xfId="0" applyNumberFormat="1" applyFont="1" applyFill="1" applyBorder="1" applyAlignment="1">
      <alignment horizontal="left" vertical="center" wrapText="1"/>
    </xf>
    <xf numFmtId="49" fontId="4" fillId="0" borderId="12" xfId="0" applyNumberFormat="1" applyFont="1" applyFill="1" applyBorder="1" applyAlignment="1">
      <alignment vertical="center" wrapText="1"/>
    </xf>
    <xf numFmtId="49" fontId="4" fillId="0" borderId="24" xfId="0" applyNumberFormat="1" applyFont="1" applyFill="1" applyBorder="1" applyAlignment="1">
      <alignment horizontal="center" vertical="center" wrapText="1"/>
    </xf>
    <xf numFmtId="49" fontId="4" fillId="0" borderId="24" xfId="0" applyNumberFormat="1" applyFont="1" applyFill="1" applyBorder="1" applyAlignment="1">
      <alignment horizontal="left" vertical="center" wrapText="1"/>
    </xf>
    <xf numFmtId="0" fontId="4" fillId="0" borderId="24" xfId="0" applyFont="1" applyFill="1" applyBorder="1" applyAlignment="1">
      <alignment horizontal="center" vertical="center" wrapText="1"/>
    </xf>
    <xf numFmtId="178" fontId="4" fillId="0" borderId="24" xfId="0" applyNumberFormat="1" applyFont="1" applyFill="1" applyBorder="1" applyAlignment="1">
      <alignment horizontal="center" vertical="center" wrapText="1"/>
    </xf>
    <xf numFmtId="0" fontId="4" fillId="0" borderId="24" xfId="0" applyFont="1" applyFill="1" applyBorder="1" applyAlignment="1">
      <alignment vertical="center" wrapText="1"/>
    </xf>
    <xf numFmtId="179" fontId="4" fillId="0" borderId="25" xfId="0"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179" fontId="5" fillId="0" borderId="15" xfId="0" applyNumberFormat="1" applyFont="1" applyFill="1" applyBorder="1" applyAlignment="1">
      <alignment horizontal="center" vertical="center"/>
    </xf>
    <xf numFmtId="179" fontId="5" fillId="0" borderId="26" xfId="0" applyNumberFormat="1" applyFont="1" applyFill="1" applyBorder="1" applyAlignment="1">
      <alignment horizontal="center" vertical="center"/>
    </xf>
    <xf numFmtId="0" fontId="4" fillId="0" borderId="0" xfId="0" applyFont="1" applyFill="1" applyAlignment="1">
      <alignment horizontal="center"/>
    </xf>
    <xf numFmtId="179" fontId="10" fillId="0" borderId="0" xfId="0" applyNumberFormat="1" applyFont="1" applyFill="1" applyAlignment="1">
      <alignment horizontal="center" vertical="center"/>
    </xf>
    <xf numFmtId="177" fontId="5" fillId="0" borderId="0" xfId="0" applyNumberFormat="1" applyFont="1" applyFill="1" applyAlignment="1">
      <alignment horizontal="center" vertical="center"/>
    </xf>
    <xf numFmtId="0" fontId="4" fillId="0" borderId="0" xfId="49" applyFont="1" applyFill="1" applyAlignment="1">
      <alignment horizontal="center" vertical="center"/>
    </xf>
    <xf numFmtId="0" fontId="5" fillId="0" borderId="0" xfId="49" applyFont="1" applyFill="1" applyAlignment="1">
      <alignment horizontal="center" vertical="center"/>
    </xf>
    <xf numFmtId="0" fontId="4" fillId="0" borderId="0" xfId="49" applyFont="1" applyFill="1" applyAlignment="1" applyProtection="1">
      <alignment horizontal="center" vertical="center"/>
    </xf>
    <xf numFmtId="0" fontId="11" fillId="0" borderId="0" xfId="49" applyFont="1" applyFill="1" applyAlignment="1">
      <alignment horizontal="center" vertical="center"/>
    </xf>
    <xf numFmtId="0" fontId="4" fillId="0" borderId="1" xfId="49" applyFont="1" applyFill="1" applyBorder="1" applyAlignment="1">
      <alignment vertical="center"/>
    </xf>
    <xf numFmtId="0" fontId="5" fillId="0" borderId="8" xfId="49" applyFont="1" applyBorder="1" applyAlignment="1">
      <alignment horizontal="center" vertical="center"/>
    </xf>
    <xf numFmtId="0" fontId="5" fillId="0" borderId="9" xfId="49" applyFont="1" applyBorder="1" applyAlignment="1">
      <alignment horizontal="center" vertical="center"/>
    </xf>
    <xf numFmtId="0" fontId="5" fillId="0" borderId="10" xfId="49" applyFont="1" applyFill="1" applyBorder="1" applyAlignment="1">
      <alignment horizontal="center" vertical="center"/>
    </xf>
    <xf numFmtId="0" fontId="12" fillId="0" borderId="0" xfId="49" applyFont="1" applyFill="1" applyAlignment="1">
      <alignment horizontal="left" vertical="center"/>
    </xf>
    <xf numFmtId="0" fontId="4" fillId="0" borderId="11" xfId="49" applyFont="1" applyBorder="1" applyAlignment="1" applyProtection="1">
      <alignment horizontal="center" vertical="center"/>
    </xf>
    <xf numFmtId="0" fontId="4" fillId="0" borderId="12" xfId="49" applyFont="1" applyBorder="1" applyAlignment="1" applyProtection="1">
      <alignment horizontal="left" vertical="center"/>
    </xf>
    <xf numFmtId="176" fontId="4" fillId="0" borderId="12" xfId="49" applyNumberFormat="1" applyFont="1" applyBorder="1" applyAlignment="1">
      <alignment horizontal="center" vertical="center"/>
    </xf>
    <xf numFmtId="176" fontId="4" fillId="0" borderId="13" xfId="49" applyNumberFormat="1" applyFont="1" applyBorder="1" applyAlignment="1">
      <alignment horizontal="center" vertical="center"/>
    </xf>
    <xf numFmtId="178" fontId="4" fillId="0" borderId="12" xfId="49" applyNumberFormat="1" applyFont="1" applyBorder="1" applyAlignment="1">
      <alignment horizontal="center" vertical="center"/>
    </xf>
    <xf numFmtId="178" fontId="4" fillId="0" borderId="13" xfId="49" applyNumberFormat="1" applyFont="1" applyBorder="1" applyAlignment="1">
      <alignment horizontal="center" vertical="center"/>
    </xf>
    <xf numFmtId="0" fontId="5" fillId="0" borderId="14" xfId="49" applyFont="1" applyFill="1" applyBorder="1" applyAlignment="1">
      <alignment horizontal="center" vertical="center"/>
    </xf>
    <xf numFmtId="178" fontId="5" fillId="0" borderId="15" xfId="49" applyNumberFormat="1" applyFont="1" applyFill="1" applyBorder="1" applyAlignment="1">
      <alignment horizontal="center" vertical="center"/>
    </xf>
    <xf numFmtId="178" fontId="5" fillId="0" borderId="16" xfId="49" applyNumberFormat="1" applyFont="1" applyFill="1" applyBorder="1" applyAlignment="1">
      <alignment horizontal="center" vertical="center"/>
    </xf>
    <xf numFmtId="2" fontId="5" fillId="0" borderId="0" xfId="49" applyNumberFormat="1" applyFont="1" applyFill="1" applyAlignment="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0" fontId="5" fillId="0" borderId="27" xfId="3" applyNumberFormat="1" applyFont="1" applyFill="1" applyBorder="1" applyAlignment="1" applyProtection="1">
      <alignment horizontal="center"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protection locked="0"/>
    </xf>
    <xf numFmtId="176" fontId="4" fillId="0" borderId="0" xfId="0" applyNumberFormat="1" applyFont="1" applyFill="1" applyAlignment="1" applyProtection="1">
      <alignment horizontal="center" vertical="center"/>
      <protection locked="0"/>
    </xf>
    <xf numFmtId="0" fontId="13" fillId="0" borderId="0" xfId="50" applyFont="1" applyAlignment="1">
      <alignment vertical="center"/>
    </xf>
    <xf numFmtId="0" fontId="14" fillId="0" borderId="0" xfId="50" applyFont="1" applyAlignment="1">
      <alignment vertical="center"/>
    </xf>
    <xf numFmtId="0" fontId="15" fillId="0" borderId="0" xfId="50" applyFont="1" applyAlignment="1">
      <alignment vertical="center"/>
    </xf>
    <xf numFmtId="0" fontId="16" fillId="0" borderId="0" xfId="50" applyFont="1" applyFill="1" applyAlignment="1">
      <alignment horizontal="center" vertical="center"/>
    </xf>
    <xf numFmtId="0" fontId="17" fillId="0" borderId="0" xfId="50" applyFont="1" applyFill="1" applyBorder="1" applyAlignment="1">
      <alignment horizontal="left" vertical="center"/>
    </xf>
    <xf numFmtId="0" fontId="17" fillId="0" borderId="0" xfId="50" applyFont="1" applyFill="1" applyBorder="1" applyAlignment="1">
      <alignment horizontal="left" vertical="center" wrapText="1"/>
    </xf>
    <xf numFmtId="0" fontId="4" fillId="0" borderId="0" xfId="50" applyFont="1" applyFill="1" applyBorder="1" applyAlignment="1">
      <alignment horizontal="left" vertical="center" wrapText="1"/>
    </xf>
    <xf numFmtId="0" fontId="18" fillId="0" borderId="0" xfId="50" applyFont="1" applyFill="1" applyBorder="1" applyAlignment="1">
      <alignment horizontal="left" vertical="center" wrapText="1"/>
    </xf>
    <xf numFmtId="0" fontId="18" fillId="0" borderId="0" xfId="50" applyFont="1" applyBorder="1" applyAlignment="1">
      <alignment horizontal="left" vertical="center" wrapText="1"/>
    </xf>
    <xf numFmtId="0" fontId="17" fillId="0" borderId="0" xfId="50" applyFont="1" applyFill="1" applyAlignment="1">
      <alignment horizontal="left" vertical="center" wrapText="1"/>
    </xf>
    <xf numFmtId="0" fontId="18" fillId="0" borderId="0" xfId="50" applyFont="1" applyFill="1" applyAlignment="1">
      <alignment horizontal="left" vertical="center" wrapText="1"/>
    </xf>
    <xf numFmtId="0" fontId="18" fillId="0" borderId="0" xfId="5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tabSelected="1" workbookViewId="0">
      <selection activeCell="A1" sqref="A1"/>
    </sheetView>
  </sheetViews>
  <sheetFormatPr defaultColWidth="9" defaultRowHeight="14.25"/>
  <cols>
    <col min="1" max="1" width="80.6" style="115" customWidth="1"/>
    <col min="2" max="226" width="9" style="113"/>
    <col min="227" max="227" width="11.1" style="113" customWidth="1"/>
    <col min="228" max="228" width="67.9" style="113" customWidth="1"/>
    <col min="229" max="238" width="9" style="113" hidden="1" customWidth="1"/>
    <col min="239" max="482" width="9" style="113"/>
    <col min="483" max="483" width="11.1" style="113" customWidth="1"/>
    <col min="484" max="484" width="67.9" style="113" customWidth="1"/>
    <col min="485" max="494" width="9" style="113" hidden="1" customWidth="1"/>
    <col min="495" max="738" width="9" style="113"/>
    <col min="739" max="739" width="11.1" style="113" customWidth="1"/>
    <col min="740" max="740" width="67.9" style="113" customWidth="1"/>
    <col min="741" max="750" width="9" style="113" hidden="1" customWidth="1"/>
    <col min="751" max="994" width="9" style="113"/>
    <col min="995" max="995" width="11.1" style="113" customWidth="1"/>
    <col min="996" max="996" width="67.9" style="113" customWidth="1"/>
    <col min="997" max="1006" width="9" style="113" hidden="1" customWidth="1"/>
    <col min="1007" max="1250" width="9" style="113"/>
    <col min="1251" max="1251" width="11.1" style="113" customWidth="1"/>
    <col min="1252" max="1252" width="67.9" style="113" customWidth="1"/>
    <col min="1253" max="1262" width="9" style="113" hidden="1" customWidth="1"/>
    <col min="1263" max="1506" width="9" style="113"/>
    <col min="1507" max="1507" width="11.1" style="113" customWidth="1"/>
    <col min="1508" max="1508" width="67.9" style="113" customWidth="1"/>
    <col min="1509" max="1518" width="9" style="113" hidden="1" customWidth="1"/>
    <col min="1519" max="1762" width="9" style="113"/>
    <col min="1763" max="1763" width="11.1" style="113" customWidth="1"/>
    <col min="1764" max="1764" width="67.9" style="113" customWidth="1"/>
    <col min="1765" max="1774" width="9" style="113" hidden="1" customWidth="1"/>
    <col min="1775" max="2018" width="9" style="113"/>
    <col min="2019" max="2019" width="11.1" style="113" customWidth="1"/>
    <col min="2020" max="2020" width="67.9" style="113" customWidth="1"/>
    <col min="2021" max="2030" width="9" style="113" hidden="1" customWidth="1"/>
    <col min="2031" max="2274" width="9" style="113"/>
    <col min="2275" max="2275" width="11.1" style="113" customWidth="1"/>
    <col min="2276" max="2276" width="67.9" style="113" customWidth="1"/>
    <col min="2277" max="2286" width="9" style="113" hidden="1" customWidth="1"/>
    <col min="2287" max="2530" width="9" style="113"/>
    <col min="2531" max="2531" width="11.1" style="113" customWidth="1"/>
    <col min="2532" max="2532" width="67.9" style="113" customWidth="1"/>
    <col min="2533" max="2542" width="9" style="113" hidden="1" customWidth="1"/>
    <col min="2543" max="2786" width="9" style="113"/>
    <col min="2787" max="2787" width="11.1" style="113" customWidth="1"/>
    <col min="2788" max="2788" width="67.9" style="113" customWidth="1"/>
    <col min="2789" max="2798" width="9" style="113" hidden="1" customWidth="1"/>
    <col min="2799" max="3042" width="9" style="113"/>
    <col min="3043" max="3043" width="11.1" style="113" customWidth="1"/>
    <col min="3044" max="3044" width="67.9" style="113" customWidth="1"/>
    <col min="3045" max="3054" width="9" style="113" hidden="1" customWidth="1"/>
    <col min="3055" max="3298" width="9" style="113"/>
    <col min="3299" max="3299" width="11.1" style="113" customWidth="1"/>
    <col min="3300" max="3300" width="67.9" style="113" customWidth="1"/>
    <col min="3301" max="3310" width="9" style="113" hidden="1" customWidth="1"/>
    <col min="3311" max="3554" width="9" style="113"/>
    <col min="3555" max="3555" width="11.1" style="113" customWidth="1"/>
    <col min="3556" max="3556" width="67.9" style="113" customWidth="1"/>
    <col min="3557" max="3566" width="9" style="113" hidden="1" customWidth="1"/>
    <col min="3567" max="3810" width="9" style="113"/>
    <col min="3811" max="3811" width="11.1" style="113" customWidth="1"/>
    <col min="3812" max="3812" width="67.9" style="113" customWidth="1"/>
    <col min="3813" max="3822" width="9" style="113" hidden="1" customWidth="1"/>
    <col min="3823" max="4066" width="9" style="113"/>
    <col min="4067" max="4067" width="11.1" style="113" customWidth="1"/>
    <col min="4068" max="4068" width="67.9" style="113" customWidth="1"/>
    <col min="4069" max="4078" width="9" style="113" hidden="1" customWidth="1"/>
    <col min="4079" max="4322" width="9" style="113"/>
    <col min="4323" max="4323" width="11.1" style="113" customWidth="1"/>
    <col min="4324" max="4324" width="67.9" style="113" customWidth="1"/>
    <col min="4325" max="4334" width="9" style="113" hidden="1" customWidth="1"/>
    <col min="4335" max="4578" width="9" style="113"/>
    <col min="4579" max="4579" width="11.1" style="113" customWidth="1"/>
    <col min="4580" max="4580" width="67.9" style="113" customWidth="1"/>
    <col min="4581" max="4590" width="9" style="113" hidden="1" customWidth="1"/>
    <col min="4591" max="4834" width="9" style="113"/>
    <col min="4835" max="4835" width="11.1" style="113" customWidth="1"/>
    <col min="4836" max="4836" width="67.9" style="113" customWidth="1"/>
    <col min="4837" max="4846" width="9" style="113" hidden="1" customWidth="1"/>
    <col min="4847" max="5090" width="9" style="113"/>
    <col min="5091" max="5091" width="11.1" style="113" customWidth="1"/>
    <col min="5092" max="5092" width="67.9" style="113" customWidth="1"/>
    <col min="5093" max="5102" width="9" style="113" hidden="1" customWidth="1"/>
    <col min="5103" max="5346" width="9" style="113"/>
    <col min="5347" max="5347" width="11.1" style="113" customWidth="1"/>
    <col min="5348" max="5348" width="67.9" style="113" customWidth="1"/>
    <col min="5349" max="5358" width="9" style="113" hidden="1" customWidth="1"/>
    <col min="5359" max="5602" width="9" style="113"/>
    <col min="5603" max="5603" width="11.1" style="113" customWidth="1"/>
    <col min="5604" max="5604" width="67.9" style="113" customWidth="1"/>
    <col min="5605" max="5614" width="9" style="113" hidden="1" customWidth="1"/>
    <col min="5615" max="5858" width="9" style="113"/>
    <col min="5859" max="5859" width="11.1" style="113" customWidth="1"/>
    <col min="5860" max="5860" width="67.9" style="113" customWidth="1"/>
    <col min="5861" max="5870" width="9" style="113" hidden="1" customWidth="1"/>
    <col min="5871" max="6114" width="9" style="113"/>
    <col min="6115" max="6115" width="11.1" style="113" customWidth="1"/>
    <col min="6116" max="6116" width="67.9" style="113" customWidth="1"/>
    <col min="6117" max="6126" width="9" style="113" hidden="1" customWidth="1"/>
    <col min="6127" max="6370" width="9" style="113"/>
    <col min="6371" max="6371" width="11.1" style="113" customWidth="1"/>
    <col min="6372" max="6372" width="67.9" style="113" customWidth="1"/>
    <col min="6373" max="6382" width="9" style="113" hidden="1" customWidth="1"/>
    <col min="6383" max="6626" width="9" style="113"/>
    <col min="6627" max="6627" width="11.1" style="113" customWidth="1"/>
    <col min="6628" max="6628" width="67.9" style="113" customWidth="1"/>
    <col min="6629" max="6638" width="9" style="113" hidden="1" customWidth="1"/>
    <col min="6639" max="6882" width="9" style="113"/>
    <col min="6883" max="6883" width="11.1" style="113" customWidth="1"/>
    <col min="6884" max="6884" width="67.9" style="113" customWidth="1"/>
    <col min="6885" max="6894" width="9" style="113" hidden="1" customWidth="1"/>
    <col min="6895" max="7138" width="9" style="113"/>
    <col min="7139" max="7139" width="11.1" style="113" customWidth="1"/>
    <col min="7140" max="7140" width="67.9" style="113" customWidth="1"/>
    <col min="7141" max="7150" width="9" style="113" hidden="1" customWidth="1"/>
    <col min="7151" max="7394" width="9" style="113"/>
    <col min="7395" max="7395" width="11.1" style="113" customWidth="1"/>
    <col min="7396" max="7396" width="67.9" style="113" customWidth="1"/>
    <col min="7397" max="7406" width="9" style="113" hidden="1" customWidth="1"/>
    <col min="7407" max="7650" width="9" style="113"/>
    <col min="7651" max="7651" width="11.1" style="113" customWidth="1"/>
    <col min="7652" max="7652" width="67.9" style="113" customWidth="1"/>
    <col min="7653" max="7662" width="9" style="113" hidden="1" customWidth="1"/>
    <col min="7663" max="7906" width="9" style="113"/>
    <col min="7907" max="7907" width="11.1" style="113" customWidth="1"/>
    <col min="7908" max="7908" width="67.9" style="113" customWidth="1"/>
    <col min="7909" max="7918" width="9" style="113" hidden="1" customWidth="1"/>
    <col min="7919" max="8162" width="9" style="113"/>
    <col min="8163" max="8163" width="11.1" style="113" customWidth="1"/>
    <col min="8164" max="8164" width="67.9" style="113" customWidth="1"/>
    <col min="8165" max="8174" width="9" style="113" hidden="1" customWidth="1"/>
    <col min="8175" max="8418" width="9" style="113"/>
    <col min="8419" max="8419" width="11.1" style="113" customWidth="1"/>
    <col min="8420" max="8420" width="67.9" style="113" customWidth="1"/>
    <col min="8421" max="8430" width="9" style="113" hidden="1" customWidth="1"/>
    <col min="8431" max="8674" width="9" style="113"/>
    <col min="8675" max="8675" width="11.1" style="113" customWidth="1"/>
    <col min="8676" max="8676" width="67.9" style="113" customWidth="1"/>
    <col min="8677" max="8686" width="9" style="113" hidden="1" customWidth="1"/>
    <col min="8687" max="8930" width="9" style="113"/>
    <col min="8931" max="8931" width="11.1" style="113" customWidth="1"/>
    <col min="8932" max="8932" width="67.9" style="113" customWidth="1"/>
    <col min="8933" max="8942" width="9" style="113" hidden="1" customWidth="1"/>
    <col min="8943" max="9186" width="9" style="113"/>
    <col min="9187" max="9187" width="11.1" style="113" customWidth="1"/>
    <col min="9188" max="9188" width="67.9" style="113" customWidth="1"/>
    <col min="9189" max="9198" width="9" style="113" hidden="1" customWidth="1"/>
    <col min="9199" max="9442" width="9" style="113"/>
    <col min="9443" max="9443" width="11.1" style="113" customWidth="1"/>
    <col min="9444" max="9444" width="67.9" style="113" customWidth="1"/>
    <col min="9445" max="9454" width="9" style="113" hidden="1" customWidth="1"/>
    <col min="9455" max="9698" width="9" style="113"/>
    <col min="9699" max="9699" width="11.1" style="113" customWidth="1"/>
    <col min="9700" max="9700" width="67.9" style="113" customWidth="1"/>
    <col min="9701" max="9710" width="9" style="113" hidden="1" customWidth="1"/>
    <col min="9711" max="9954" width="9" style="113"/>
    <col min="9955" max="9955" width="11.1" style="113" customWidth="1"/>
    <col min="9956" max="9956" width="67.9" style="113" customWidth="1"/>
    <col min="9957" max="9966" width="9" style="113" hidden="1" customWidth="1"/>
    <col min="9967" max="10210" width="9" style="113"/>
    <col min="10211" max="10211" width="11.1" style="113" customWidth="1"/>
    <col min="10212" max="10212" width="67.9" style="113" customWidth="1"/>
    <col min="10213" max="10222" width="9" style="113" hidden="1" customWidth="1"/>
    <col min="10223" max="10466" width="9" style="113"/>
    <col min="10467" max="10467" width="11.1" style="113" customWidth="1"/>
    <col min="10468" max="10468" width="67.9" style="113" customWidth="1"/>
    <col min="10469" max="10478" width="9" style="113" hidden="1" customWidth="1"/>
    <col min="10479" max="10722" width="9" style="113"/>
    <col min="10723" max="10723" width="11.1" style="113" customWidth="1"/>
    <col min="10724" max="10724" width="67.9" style="113" customWidth="1"/>
    <col min="10725" max="10734" width="9" style="113" hidden="1" customWidth="1"/>
    <col min="10735" max="10978" width="9" style="113"/>
    <col min="10979" max="10979" width="11.1" style="113" customWidth="1"/>
    <col min="10980" max="10980" width="67.9" style="113" customWidth="1"/>
    <col min="10981" max="10990" width="9" style="113" hidden="1" customWidth="1"/>
    <col min="10991" max="11234" width="9" style="113"/>
    <col min="11235" max="11235" width="11.1" style="113" customWidth="1"/>
    <col min="11236" max="11236" width="67.9" style="113" customWidth="1"/>
    <col min="11237" max="11246" width="9" style="113" hidden="1" customWidth="1"/>
    <col min="11247" max="11490" width="9" style="113"/>
    <col min="11491" max="11491" width="11.1" style="113" customWidth="1"/>
    <col min="11492" max="11492" width="67.9" style="113" customWidth="1"/>
    <col min="11493" max="11502" width="9" style="113" hidden="1" customWidth="1"/>
    <col min="11503" max="11746" width="9" style="113"/>
    <col min="11747" max="11747" width="11.1" style="113" customWidth="1"/>
    <col min="11748" max="11748" width="67.9" style="113" customWidth="1"/>
    <col min="11749" max="11758" width="9" style="113" hidden="1" customWidth="1"/>
    <col min="11759" max="12002" width="9" style="113"/>
    <col min="12003" max="12003" width="11.1" style="113" customWidth="1"/>
    <col min="12004" max="12004" width="67.9" style="113" customWidth="1"/>
    <col min="12005" max="12014" width="9" style="113" hidden="1" customWidth="1"/>
    <col min="12015" max="12258" width="9" style="113"/>
    <col min="12259" max="12259" width="11.1" style="113" customWidth="1"/>
    <col min="12260" max="12260" width="67.9" style="113" customWidth="1"/>
    <col min="12261" max="12270" width="9" style="113" hidden="1" customWidth="1"/>
    <col min="12271" max="12514" width="9" style="113"/>
    <col min="12515" max="12515" width="11.1" style="113" customWidth="1"/>
    <col min="12516" max="12516" width="67.9" style="113" customWidth="1"/>
    <col min="12517" max="12526" width="9" style="113" hidden="1" customWidth="1"/>
    <col min="12527" max="12770" width="9" style="113"/>
    <col min="12771" max="12771" width="11.1" style="113" customWidth="1"/>
    <col min="12772" max="12772" width="67.9" style="113" customWidth="1"/>
    <col min="12773" max="12782" width="9" style="113" hidden="1" customWidth="1"/>
    <col min="12783" max="13026" width="9" style="113"/>
    <col min="13027" max="13027" width="11.1" style="113" customWidth="1"/>
    <col min="13028" max="13028" width="67.9" style="113" customWidth="1"/>
    <col min="13029" max="13038" width="9" style="113" hidden="1" customWidth="1"/>
    <col min="13039" max="13282" width="9" style="113"/>
    <col min="13283" max="13283" width="11.1" style="113" customWidth="1"/>
    <col min="13284" max="13284" width="67.9" style="113" customWidth="1"/>
    <col min="13285" max="13294" width="9" style="113" hidden="1" customWidth="1"/>
    <col min="13295" max="13538" width="9" style="113"/>
    <col min="13539" max="13539" width="11.1" style="113" customWidth="1"/>
    <col min="13540" max="13540" width="67.9" style="113" customWidth="1"/>
    <col min="13541" max="13550" width="9" style="113" hidden="1" customWidth="1"/>
    <col min="13551" max="13794" width="9" style="113"/>
    <col min="13795" max="13795" width="11.1" style="113" customWidth="1"/>
    <col min="13796" max="13796" width="67.9" style="113" customWidth="1"/>
    <col min="13797" max="13806" width="9" style="113" hidden="1" customWidth="1"/>
    <col min="13807" max="14050" width="9" style="113"/>
    <col min="14051" max="14051" width="11.1" style="113" customWidth="1"/>
    <col min="14052" max="14052" width="67.9" style="113" customWidth="1"/>
    <col min="14053" max="14062" width="9" style="113" hidden="1" customWidth="1"/>
    <col min="14063" max="14306" width="9" style="113"/>
    <col min="14307" max="14307" width="11.1" style="113" customWidth="1"/>
    <col min="14308" max="14308" width="67.9" style="113" customWidth="1"/>
    <col min="14309" max="14318" width="9" style="113" hidden="1" customWidth="1"/>
    <col min="14319" max="14562" width="9" style="113"/>
    <col min="14563" max="14563" width="11.1" style="113" customWidth="1"/>
    <col min="14564" max="14564" width="67.9" style="113" customWidth="1"/>
    <col min="14565" max="14574" width="9" style="113" hidden="1" customWidth="1"/>
    <col min="14575" max="14818" width="9" style="113"/>
    <col min="14819" max="14819" width="11.1" style="113" customWidth="1"/>
    <col min="14820" max="14820" width="67.9" style="113" customWidth="1"/>
    <col min="14821" max="14830" width="9" style="113" hidden="1" customWidth="1"/>
    <col min="14831" max="15074" width="9" style="113"/>
    <col min="15075" max="15075" width="11.1" style="113" customWidth="1"/>
    <col min="15076" max="15076" width="67.9" style="113" customWidth="1"/>
    <col min="15077" max="15086" width="9" style="113" hidden="1" customWidth="1"/>
    <col min="15087" max="15330" width="9" style="113"/>
    <col min="15331" max="15331" width="11.1" style="113" customWidth="1"/>
    <col min="15332" max="15332" width="67.9" style="113" customWidth="1"/>
    <col min="15333" max="15342" width="9" style="113" hidden="1" customWidth="1"/>
    <col min="15343" max="15586" width="9" style="113"/>
    <col min="15587" max="15587" width="11.1" style="113" customWidth="1"/>
    <col min="15588" max="15588" width="67.9" style="113" customWidth="1"/>
    <col min="15589" max="15598" width="9" style="113" hidden="1" customWidth="1"/>
    <col min="15599" max="15842" width="9" style="113"/>
    <col min="15843" max="15843" width="11.1" style="113" customWidth="1"/>
    <col min="15844" max="15844" width="67.9" style="113" customWidth="1"/>
    <col min="15845" max="15854" width="9" style="113" hidden="1" customWidth="1"/>
    <col min="15855" max="16098" width="9" style="113"/>
    <col min="16099" max="16099" width="11.1" style="113" customWidth="1"/>
    <col min="16100" max="16100" width="67.9" style="113" customWidth="1"/>
    <col min="16101" max="16110" width="9" style="113" hidden="1" customWidth="1"/>
    <col min="16111" max="16366" width="9" style="113"/>
    <col min="16367" max="16384" width="9" style="1"/>
  </cols>
  <sheetData>
    <row r="1" s="113" customFormat="1" ht="27.9" customHeight="1" spans="1:1 16367:16384">
      <c r="A1" s="116" t="s">
        <v>0</v>
      </c>
      <c r="XEM1" s="1"/>
      <c r="XEN1" s="1"/>
      <c r="XEO1" s="1"/>
      <c r="XEP1" s="1"/>
      <c r="XEQ1" s="1"/>
      <c r="XER1" s="1"/>
      <c r="XES1" s="1"/>
      <c r="XET1" s="1"/>
      <c r="XEU1" s="1"/>
      <c r="XEV1" s="1"/>
      <c r="XEW1" s="1"/>
      <c r="XEX1" s="1"/>
      <c r="XEY1" s="1"/>
      <c r="XEZ1" s="1"/>
      <c r="XFA1" s="1"/>
      <c r="XFB1" s="1"/>
      <c r="XFC1" s="1"/>
      <c r="XFD1" s="1"/>
    </row>
    <row r="2" s="113" customFormat="1" ht="21.9" customHeight="1" spans="1:1 16367:16384">
      <c r="A2" s="117" t="s">
        <v>1</v>
      </c>
      <c r="XEM2" s="1"/>
      <c r="XEN2" s="1"/>
      <c r="XEO2" s="1"/>
      <c r="XEP2" s="1"/>
      <c r="XEQ2" s="1"/>
      <c r="XER2" s="1"/>
      <c r="XES2" s="1"/>
      <c r="XET2" s="1"/>
      <c r="XEU2" s="1"/>
      <c r="XEV2" s="1"/>
      <c r="XEW2" s="1"/>
      <c r="XEX2" s="1"/>
      <c r="XEY2" s="1"/>
      <c r="XEZ2" s="1"/>
      <c r="XFA2" s="1"/>
      <c r="XFB2" s="1"/>
      <c r="XFC2" s="1"/>
      <c r="XFD2" s="1"/>
    </row>
    <row r="3" s="114" customFormat="1" ht="18" customHeight="1" spans="1:1 16367:16384">
      <c r="A3" s="118" t="s">
        <v>2</v>
      </c>
    </row>
    <row r="4" s="114" customFormat="1" ht="48" customHeight="1" spans="1:1 16367:16384">
      <c r="A4" s="118" t="s">
        <v>3</v>
      </c>
    </row>
    <row r="5" s="114" customFormat="1" ht="18" customHeight="1" spans="1:1 16367:16384">
      <c r="A5" s="118" t="s">
        <v>4</v>
      </c>
    </row>
    <row r="6" s="114" customFormat="1" ht="27.9" customHeight="1" spans="1:1 16367:16384">
      <c r="A6" s="119" t="s">
        <v>5</v>
      </c>
    </row>
    <row r="7" s="114" customFormat="1" ht="18" customHeight="1" spans="1:1 16367:16384">
      <c r="A7" s="118" t="s">
        <v>6</v>
      </c>
    </row>
    <row r="8" s="114" customFormat="1" ht="30.75" customHeight="1" spans="1:1 16367:16384">
      <c r="A8" s="118" t="s">
        <v>7</v>
      </c>
    </row>
    <row r="9" s="114" customFormat="1" ht="15" customHeight="1" spans="1:1 16367:16384">
      <c r="A9" s="118" t="s">
        <v>8</v>
      </c>
    </row>
    <row r="10" s="114" customFormat="1" ht="15" customHeight="1" spans="1:1 16367:16384">
      <c r="A10" s="118" t="s">
        <v>9</v>
      </c>
    </row>
    <row r="11" s="114" customFormat="1" ht="15" customHeight="1" spans="1:1 16367:16384">
      <c r="A11" s="118" t="s">
        <v>10</v>
      </c>
    </row>
    <row r="12" s="114" customFormat="1" ht="27.9" customHeight="1" spans="1:1 16367:16384">
      <c r="A12" s="118" t="s">
        <v>11</v>
      </c>
    </row>
    <row r="13" s="114" customFormat="1" ht="15" customHeight="1" spans="1:1 16367:16384">
      <c r="A13" s="118" t="s">
        <v>12</v>
      </c>
    </row>
    <row r="14" s="114" customFormat="1" ht="15" customHeight="1" spans="1:1 16367:16384">
      <c r="A14" s="118" t="s">
        <v>13</v>
      </c>
    </row>
    <row r="15" s="114" customFormat="1" ht="18" customHeight="1" spans="1:1 16367:16384">
      <c r="A15" s="118" t="s">
        <v>14</v>
      </c>
    </row>
    <row r="16" s="114" customFormat="1" ht="18" customHeight="1" spans="1:1 16367:16384">
      <c r="A16" s="118" t="s">
        <v>15</v>
      </c>
    </row>
    <row r="17" s="114" customFormat="1" ht="18" customHeight="1" spans="1:1">
      <c r="A17" s="118" t="s">
        <v>16</v>
      </c>
    </row>
    <row r="18" s="114" customFormat="1" ht="15" customHeight="1" spans="1:1">
      <c r="A18" s="118" t="s">
        <v>17</v>
      </c>
    </row>
    <row r="19" s="114" customFormat="1" ht="42" customHeight="1" spans="1:1">
      <c r="A19" s="118" t="s">
        <v>18</v>
      </c>
    </row>
    <row r="20" s="114" customFormat="1" ht="39.75" customHeight="1" spans="1:1">
      <c r="A20" s="120" t="s">
        <v>19</v>
      </c>
    </row>
    <row r="21" s="114" customFormat="1" ht="39.9" customHeight="1" spans="1:1">
      <c r="A21" s="118" t="s">
        <v>20</v>
      </c>
    </row>
    <row r="22" s="114" customFormat="1" ht="27.9" customHeight="1" spans="1:1">
      <c r="A22" s="120" t="s">
        <v>21</v>
      </c>
    </row>
    <row r="23" s="114" customFormat="1" ht="27.9" customHeight="1" spans="1:1">
      <c r="A23" s="120" t="s">
        <v>22</v>
      </c>
    </row>
    <row r="24" s="114" customFormat="1" ht="15" customHeight="1" spans="1:1">
      <c r="A24" s="120" t="s">
        <v>23</v>
      </c>
    </row>
    <row r="25" s="114" customFormat="1" ht="27.9" customHeight="1" spans="1:1">
      <c r="A25" s="120" t="s">
        <v>24</v>
      </c>
    </row>
    <row r="26" s="114" customFormat="1" ht="80.1" customHeight="1" spans="1:1">
      <c r="A26" s="118" t="s">
        <v>25</v>
      </c>
    </row>
    <row r="27" s="114" customFormat="1" ht="27.9" customHeight="1" spans="1:1">
      <c r="A27" s="121" t="s">
        <v>26</v>
      </c>
    </row>
    <row r="28" s="114" customFormat="1" ht="38.1" customHeight="1" spans="1:1">
      <c r="A28" s="118" t="s">
        <v>27</v>
      </c>
    </row>
    <row r="29" s="114" customFormat="1" ht="68.1" customHeight="1" spans="1:1">
      <c r="A29" s="118" t="s">
        <v>28</v>
      </c>
    </row>
    <row r="30" s="114" customFormat="1" ht="48" customHeight="1" spans="1:1">
      <c r="A30" s="118" t="s">
        <v>29</v>
      </c>
    </row>
    <row r="31" s="114" customFormat="1" ht="27.9" customHeight="1" spans="1:1">
      <c r="A31" s="122" t="s">
        <v>30</v>
      </c>
    </row>
    <row r="32" s="114" customFormat="1" ht="42" customHeight="1" spans="1:1">
      <c r="A32" s="122" t="s">
        <v>31</v>
      </c>
    </row>
    <row r="33" s="114" customFormat="1" ht="27.9" customHeight="1" spans="1:1">
      <c r="A33" s="122" t="s">
        <v>32</v>
      </c>
    </row>
    <row r="34" s="114" customFormat="1" ht="27.9" customHeight="1" spans="1:1">
      <c r="A34" s="122" t="s">
        <v>33</v>
      </c>
    </row>
    <row r="35" s="114" customFormat="1" ht="27.9" customHeight="1" spans="1:1">
      <c r="A35" s="122" t="s">
        <v>34</v>
      </c>
    </row>
    <row r="36" s="114" customFormat="1" ht="48.75" customHeight="1" spans="1:1">
      <c r="A36" s="123" t="s">
        <v>35</v>
      </c>
    </row>
    <row r="37" s="114" customFormat="1" ht="15" customHeight="1" spans="1:1">
      <c r="A37" s="124" t="s">
        <v>36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D1"/>
    </sheetView>
  </sheetViews>
  <sheetFormatPr defaultColWidth="9" defaultRowHeight="26.1" customHeight="1" outlineLevelCol="7"/>
  <cols>
    <col min="1" max="1" width="10.6" style="90" customWidth="1"/>
    <col min="2" max="4" width="25.6" style="90" customWidth="1"/>
    <col min="5" max="5" width="9" style="90" customWidth="1"/>
    <col min="6" max="7" width="9" style="90"/>
    <col min="8" max="8" width="9" style="90" customWidth="1"/>
    <col min="9" max="233" width="9" style="90"/>
    <col min="234" max="234" width="10.4" style="90" customWidth="1"/>
    <col min="235" max="235" width="19.5" style="90" customWidth="1"/>
    <col min="236" max="236" width="49.9" style="90" customWidth="1"/>
    <col min="237" max="240" width="9" style="90" customWidth="1"/>
    <col min="241" max="489" width="9" style="90"/>
    <col min="490" max="490" width="10.4" style="90" customWidth="1"/>
    <col min="491" max="491" width="19.5" style="90" customWidth="1"/>
    <col min="492" max="492" width="49.9" style="90" customWidth="1"/>
    <col min="493" max="496" width="9" style="90" customWidth="1"/>
    <col min="497" max="745" width="9" style="90"/>
    <col min="746" max="746" width="10.4" style="90" customWidth="1"/>
    <col min="747" max="747" width="19.5" style="90" customWidth="1"/>
    <col min="748" max="748" width="49.9" style="90" customWidth="1"/>
    <col min="749" max="752" width="9" style="90" customWidth="1"/>
    <col min="753" max="1001" width="9" style="90"/>
    <col min="1002" max="1002" width="10.4" style="90" customWidth="1"/>
    <col min="1003" max="1003" width="19.5" style="90" customWidth="1"/>
    <col min="1004" max="1004" width="49.9" style="90" customWidth="1"/>
    <col min="1005" max="1008" width="9" style="90" customWidth="1"/>
    <col min="1009" max="1257" width="9" style="90"/>
    <col min="1258" max="1258" width="10.4" style="90" customWidth="1"/>
    <col min="1259" max="1259" width="19.5" style="90" customWidth="1"/>
    <col min="1260" max="1260" width="49.9" style="90" customWidth="1"/>
    <col min="1261" max="1264" width="9" style="90" customWidth="1"/>
    <col min="1265" max="1513" width="9" style="90"/>
    <col min="1514" max="1514" width="10.4" style="90" customWidth="1"/>
    <col min="1515" max="1515" width="19.5" style="90" customWidth="1"/>
    <col min="1516" max="1516" width="49.9" style="90" customWidth="1"/>
    <col min="1517" max="1520" width="9" style="90" customWidth="1"/>
    <col min="1521" max="1769" width="9" style="90"/>
    <col min="1770" max="1770" width="10.4" style="90" customWidth="1"/>
    <col min="1771" max="1771" width="19.5" style="90" customWidth="1"/>
    <col min="1772" max="1772" width="49.9" style="90" customWidth="1"/>
    <col min="1773" max="1776" width="9" style="90" customWidth="1"/>
    <col min="1777" max="2025" width="9" style="90"/>
    <col min="2026" max="2026" width="10.4" style="90" customWidth="1"/>
    <col min="2027" max="2027" width="19.5" style="90" customWidth="1"/>
    <col min="2028" max="2028" width="49.9" style="90" customWidth="1"/>
    <col min="2029" max="2032" width="9" style="90" customWidth="1"/>
    <col min="2033" max="2281" width="9" style="90"/>
    <col min="2282" max="2282" width="10.4" style="90" customWidth="1"/>
    <col min="2283" max="2283" width="19.5" style="90" customWidth="1"/>
    <col min="2284" max="2284" width="49.9" style="90" customWidth="1"/>
    <col min="2285" max="2288" width="9" style="90" customWidth="1"/>
    <col min="2289" max="2537" width="9" style="90"/>
    <col min="2538" max="2538" width="10.4" style="90" customWidth="1"/>
    <col min="2539" max="2539" width="19.5" style="90" customWidth="1"/>
    <col min="2540" max="2540" width="49.9" style="90" customWidth="1"/>
    <col min="2541" max="2544" width="9" style="90" customWidth="1"/>
    <col min="2545" max="2793" width="9" style="90"/>
    <col min="2794" max="2794" width="10.4" style="90" customWidth="1"/>
    <col min="2795" max="2795" width="19.5" style="90" customWidth="1"/>
    <col min="2796" max="2796" width="49.9" style="90" customWidth="1"/>
    <col min="2797" max="2800" width="9" style="90" customWidth="1"/>
    <col min="2801" max="3049" width="9" style="90"/>
    <col min="3050" max="3050" width="10.4" style="90" customWidth="1"/>
    <col min="3051" max="3051" width="19.5" style="90" customWidth="1"/>
    <col min="3052" max="3052" width="49.9" style="90" customWidth="1"/>
    <col min="3053" max="3056" width="9" style="90" customWidth="1"/>
    <col min="3057" max="3305" width="9" style="90"/>
    <col min="3306" max="3306" width="10.4" style="90" customWidth="1"/>
    <col min="3307" max="3307" width="19.5" style="90" customWidth="1"/>
    <col min="3308" max="3308" width="49.9" style="90" customWidth="1"/>
    <col min="3309" max="3312" width="9" style="90" customWidth="1"/>
    <col min="3313" max="3561" width="9" style="90"/>
    <col min="3562" max="3562" width="10.4" style="90" customWidth="1"/>
    <col min="3563" max="3563" width="19.5" style="90" customWidth="1"/>
    <col min="3564" max="3564" width="49.9" style="90" customWidth="1"/>
    <col min="3565" max="3568" width="9" style="90" customWidth="1"/>
    <col min="3569" max="3817" width="9" style="90"/>
    <col min="3818" max="3818" width="10.4" style="90" customWidth="1"/>
    <col min="3819" max="3819" width="19.5" style="90" customWidth="1"/>
    <col min="3820" max="3820" width="49.9" style="90" customWidth="1"/>
    <col min="3821" max="3824" width="9" style="90" customWidth="1"/>
    <col min="3825" max="4073" width="9" style="90"/>
    <col min="4074" max="4074" width="10.4" style="90" customWidth="1"/>
    <col min="4075" max="4075" width="19.5" style="90" customWidth="1"/>
    <col min="4076" max="4076" width="49.9" style="90" customWidth="1"/>
    <col min="4077" max="4080" width="9" style="90" customWidth="1"/>
    <col min="4081" max="4329" width="9" style="90"/>
    <col min="4330" max="4330" width="10.4" style="90" customWidth="1"/>
    <col min="4331" max="4331" width="19.5" style="90" customWidth="1"/>
    <col min="4332" max="4332" width="49.9" style="90" customWidth="1"/>
    <col min="4333" max="4336" width="9" style="90" customWidth="1"/>
    <col min="4337" max="4585" width="9" style="90"/>
    <col min="4586" max="4586" width="10.4" style="90" customWidth="1"/>
    <col min="4587" max="4587" width="19.5" style="90" customWidth="1"/>
    <col min="4588" max="4588" width="49.9" style="90" customWidth="1"/>
    <col min="4589" max="4592" width="9" style="90" customWidth="1"/>
    <col min="4593" max="4841" width="9" style="90"/>
    <col min="4842" max="4842" width="10.4" style="90" customWidth="1"/>
    <col min="4843" max="4843" width="19.5" style="90" customWidth="1"/>
    <col min="4844" max="4844" width="49.9" style="90" customWidth="1"/>
    <col min="4845" max="4848" width="9" style="90" customWidth="1"/>
    <col min="4849" max="5097" width="9" style="90"/>
    <col min="5098" max="5098" width="10.4" style="90" customWidth="1"/>
    <col min="5099" max="5099" width="19.5" style="90" customWidth="1"/>
    <col min="5100" max="5100" width="49.9" style="90" customWidth="1"/>
    <col min="5101" max="5104" width="9" style="90" customWidth="1"/>
    <col min="5105" max="5353" width="9" style="90"/>
    <col min="5354" max="5354" width="10.4" style="90" customWidth="1"/>
    <col min="5355" max="5355" width="19.5" style="90" customWidth="1"/>
    <col min="5356" max="5356" width="49.9" style="90" customWidth="1"/>
    <col min="5357" max="5360" width="9" style="90" customWidth="1"/>
    <col min="5361" max="5609" width="9" style="90"/>
    <col min="5610" max="5610" width="10.4" style="90" customWidth="1"/>
    <col min="5611" max="5611" width="19.5" style="90" customWidth="1"/>
    <col min="5612" max="5612" width="49.9" style="90" customWidth="1"/>
    <col min="5613" max="5616" width="9" style="90" customWidth="1"/>
    <col min="5617" max="5865" width="9" style="90"/>
    <col min="5866" max="5866" width="10.4" style="90" customWidth="1"/>
    <col min="5867" max="5867" width="19.5" style="90" customWidth="1"/>
    <col min="5868" max="5868" width="49.9" style="90" customWidth="1"/>
    <col min="5869" max="5872" width="9" style="90" customWidth="1"/>
    <col min="5873" max="6121" width="9" style="90"/>
    <col min="6122" max="6122" width="10.4" style="90" customWidth="1"/>
    <col min="6123" max="6123" width="19.5" style="90" customWidth="1"/>
    <col min="6124" max="6124" width="49.9" style="90" customWidth="1"/>
    <col min="6125" max="6128" width="9" style="90" customWidth="1"/>
    <col min="6129" max="6377" width="9" style="90"/>
    <col min="6378" max="6378" width="10.4" style="90" customWidth="1"/>
    <col min="6379" max="6379" width="19.5" style="90" customWidth="1"/>
    <col min="6380" max="6380" width="49.9" style="90" customWidth="1"/>
    <col min="6381" max="6384" width="9" style="90" customWidth="1"/>
    <col min="6385" max="6633" width="9" style="90"/>
    <col min="6634" max="6634" width="10.4" style="90" customWidth="1"/>
    <col min="6635" max="6635" width="19.5" style="90" customWidth="1"/>
    <col min="6636" max="6636" width="49.9" style="90" customWidth="1"/>
    <col min="6637" max="6640" width="9" style="90" customWidth="1"/>
    <col min="6641" max="6889" width="9" style="90"/>
    <col min="6890" max="6890" width="10.4" style="90" customWidth="1"/>
    <col min="6891" max="6891" width="19.5" style="90" customWidth="1"/>
    <col min="6892" max="6892" width="49.9" style="90" customWidth="1"/>
    <col min="6893" max="6896" width="9" style="90" customWidth="1"/>
    <col min="6897" max="7145" width="9" style="90"/>
    <col min="7146" max="7146" width="10.4" style="90" customWidth="1"/>
    <col min="7147" max="7147" width="19.5" style="90" customWidth="1"/>
    <col min="7148" max="7148" width="49.9" style="90" customWidth="1"/>
    <col min="7149" max="7152" width="9" style="90" customWidth="1"/>
    <col min="7153" max="7401" width="9" style="90"/>
    <col min="7402" max="7402" width="10.4" style="90" customWidth="1"/>
    <col min="7403" max="7403" width="19.5" style="90" customWidth="1"/>
    <col min="7404" max="7404" width="49.9" style="90" customWidth="1"/>
    <col min="7405" max="7408" width="9" style="90" customWidth="1"/>
    <col min="7409" max="7657" width="9" style="90"/>
    <col min="7658" max="7658" width="10.4" style="90" customWidth="1"/>
    <col min="7659" max="7659" width="19.5" style="90" customWidth="1"/>
    <col min="7660" max="7660" width="49.9" style="90" customWidth="1"/>
    <col min="7661" max="7664" width="9" style="90" customWidth="1"/>
    <col min="7665" max="7913" width="9" style="90"/>
    <col min="7914" max="7914" width="10.4" style="90" customWidth="1"/>
    <col min="7915" max="7915" width="19.5" style="90" customWidth="1"/>
    <col min="7916" max="7916" width="49.9" style="90" customWidth="1"/>
    <col min="7917" max="7920" width="9" style="90" customWidth="1"/>
    <col min="7921" max="8169" width="9" style="90"/>
    <col min="8170" max="8170" width="10.4" style="90" customWidth="1"/>
    <col min="8171" max="8171" width="19.5" style="90" customWidth="1"/>
    <col min="8172" max="8172" width="49.9" style="90" customWidth="1"/>
    <col min="8173" max="8176" width="9" style="90" customWidth="1"/>
    <col min="8177" max="8425" width="9" style="90"/>
    <col min="8426" max="8426" width="10.4" style="90" customWidth="1"/>
    <col min="8427" max="8427" width="19.5" style="90" customWidth="1"/>
    <col min="8428" max="8428" width="49.9" style="90" customWidth="1"/>
    <col min="8429" max="8432" width="9" style="90" customWidth="1"/>
    <col min="8433" max="8681" width="9" style="90"/>
    <col min="8682" max="8682" width="10.4" style="90" customWidth="1"/>
    <col min="8683" max="8683" width="19.5" style="90" customWidth="1"/>
    <col min="8684" max="8684" width="49.9" style="90" customWidth="1"/>
    <col min="8685" max="8688" width="9" style="90" customWidth="1"/>
    <col min="8689" max="8937" width="9" style="90"/>
    <col min="8938" max="8938" width="10.4" style="90" customWidth="1"/>
    <col min="8939" max="8939" width="19.5" style="90" customWidth="1"/>
    <col min="8940" max="8940" width="49.9" style="90" customWidth="1"/>
    <col min="8941" max="8944" width="9" style="90" customWidth="1"/>
    <col min="8945" max="9193" width="9" style="90"/>
    <col min="9194" max="9194" width="10.4" style="90" customWidth="1"/>
    <col min="9195" max="9195" width="19.5" style="90" customWidth="1"/>
    <col min="9196" max="9196" width="49.9" style="90" customWidth="1"/>
    <col min="9197" max="9200" width="9" style="90" customWidth="1"/>
    <col min="9201" max="9449" width="9" style="90"/>
    <col min="9450" max="9450" width="10.4" style="90" customWidth="1"/>
    <col min="9451" max="9451" width="19.5" style="90" customWidth="1"/>
    <col min="9452" max="9452" width="49.9" style="90" customWidth="1"/>
    <col min="9453" max="9456" width="9" style="90" customWidth="1"/>
    <col min="9457" max="9705" width="9" style="90"/>
    <col min="9706" max="9706" width="10.4" style="90" customWidth="1"/>
    <col min="9707" max="9707" width="19.5" style="90" customWidth="1"/>
    <col min="9708" max="9708" width="49.9" style="90" customWidth="1"/>
    <col min="9709" max="9712" width="9" style="90" customWidth="1"/>
    <col min="9713" max="9961" width="9" style="90"/>
    <col min="9962" max="9962" width="10.4" style="90" customWidth="1"/>
    <col min="9963" max="9963" width="19.5" style="90" customWidth="1"/>
    <col min="9964" max="9964" width="49.9" style="90" customWidth="1"/>
    <col min="9965" max="9968" width="9" style="90" customWidth="1"/>
    <col min="9969" max="10217" width="9" style="90"/>
    <col min="10218" max="10218" width="10.4" style="90" customWidth="1"/>
    <col min="10219" max="10219" width="19.5" style="90" customWidth="1"/>
    <col min="10220" max="10220" width="49.9" style="90" customWidth="1"/>
    <col min="10221" max="10224" width="9" style="90" customWidth="1"/>
    <col min="10225" max="10473" width="9" style="90"/>
    <col min="10474" max="10474" width="10.4" style="90" customWidth="1"/>
    <col min="10475" max="10475" width="19.5" style="90" customWidth="1"/>
    <col min="10476" max="10476" width="49.9" style="90" customWidth="1"/>
    <col min="10477" max="10480" width="9" style="90" customWidth="1"/>
    <col min="10481" max="10729" width="9" style="90"/>
    <col min="10730" max="10730" width="10.4" style="90" customWidth="1"/>
    <col min="10731" max="10731" width="19.5" style="90" customWidth="1"/>
    <col min="10732" max="10732" width="49.9" style="90" customWidth="1"/>
    <col min="10733" max="10736" width="9" style="90" customWidth="1"/>
    <col min="10737" max="10985" width="9" style="90"/>
    <col min="10986" max="10986" width="10.4" style="90" customWidth="1"/>
    <col min="10987" max="10987" width="19.5" style="90" customWidth="1"/>
    <col min="10988" max="10988" width="49.9" style="90" customWidth="1"/>
    <col min="10989" max="10992" width="9" style="90" customWidth="1"/>
    <col min="10993" max="11241" width="9" style="90"/>
    <col min="11242" max="11242" width="10.4" style="90" customWidth="1"/>
    <col min="11243" max="11243" width="19.5" style="90" customWidth="1"/>
    <col min="11244" max="11244" width="49.9" style="90" customWidth="1"/>
    <col min="11245" max="11248" width="9" style="90" customWidth="1"/>
    <col min="11249" max="11497" width="9" style="90"/>
    <col min="11498" max="11498" width="10.4" style="90" customWidth="1"/>
    <col min="11499" max="11499" width="19.5" style="90" customWidth="1"/>
    <col min="11500" max="11500" width="49.9" style="90" customWidth="1"/>
    <col min="11501" max="11504" width="9" style="90" customWidth="1"/>
    <col min="11505" max="11753" width="9" style="90"/>
    <col min="11754" max="11754" width="10.4" style="90" customWidth="1"/>
    <col min="11755" max="11755" width="19.5" style="90" customWidth="1"/>
    <col min="11756" max="11756" width="49.9" style="90" customWidth="1"/>
    <col min="11757" max="11760" width="9" style="90" customWidth="1"/>
    <col min="11761" max="12009" width="9" style="90"/>
    <col min="12010" max="12010" width="10.4" style="90" customWidth="1"/>
    <col min="12011" max="12011" width="19.5" style="90" customWidth="1"/>
    <col min="12012" max="12012" width="49.9" style="90" customWidth="1"/>
    <col min="12013" max="12016" width="9" style="90" customWidth="1"/>
    <col min="12017" max="12265" width="9" style="90"/>
    <col min="12266" max="12266" width="10.4" style="90" customWidth="1"/>
    <col min="12267" max="12267" width="19.5" style="90" customWidth="1"/>
    <col min="12268" max="12268" width="49.9" style="90" customWidth="1"/>
    <col min="12269" max="12272" width="9" style="90" customWidth="1"/>
    <col min="12273" max="12521" width="9" style="90"/>
    <col min="12522" max="12522" width="10.4" style="90" customWidth="1"/>
    <col min="12523" max="12523" width="19.5" style="90" customWidth="1"/>
    <col min="12524" max="12524" width="49.9" style="90" customWidth="1"/>
    <col min="12525" max="12528" width="9" style="90" customWidth="1"/>
    <col min="12529" max="12777" width="9" style="90"/>
    <col min="12778" max="12778" width="10.4" style="90" customWidth="1"/>
    <col min="12779" max="12779" width="19.5" style="90" customWidth="1"/>
    <col min="12780" max="12780" width="49.9" style="90" customWidth="1"/>
    <col min="12781" max="12784" width="9" style="90" customWidth="1"/>
    <col min="12785" max="13033" width="9" style="90"/>
    <col min="13034" max="13034" width="10.4" style="90" customWidth="1"/>
    <col min="13035" max="13035" width="19.5" style="90" customWidth="1"/>
    <col min="13036" max="13036" width="49.9" style="90" customWidth="1"/>
    <col min="13037" max="13040" width="9" style="90" customWidth="1"/>
    <col min="13041" max="13289" width="9" style="90"/>
    <col min="13290" max="13290" width="10.4" style="90" customWidth="1"/>
    <col min="13291" max="13291" width="19.5" style="90" customWidth="1"/>
    <col min="13292" max="13292" width="49.9" style="90" customWidth="1"/>
    <col min="13293" max="13296" width="9" style="90" customWidth="1"/>
    <col min="13297" max="13545" width="9" style="90"/>
    <col min="13546" max="13546" width="10.4" style="90" customWidth="1"/>
    <col min="13547" max="13547" width="19.5" style="90" customWidth="1"/>
    <col min="13548" max="13548" width="49.9" style="90" customWidth="1"/>
    <col min="13549" max="13552" width="9" style="90" customWidth="1"/>
    <col min="13553" max="13801" width="9" style="90"/>
    <col min="13802" max="13802" width="10.4" style="90" customWidth="1"/>
    <col min="13803" max="13803" width="19.5" style="90" customWidth="1"/>
    <col min="13804" max="13804" width="49.9" style="90" customWidth="1"/>
    <col min="13805" max="13808" width="9" style="90" customWidth="1"/>
    <col min="13809" max="14057" width="9" style="90"/>
    <col min="14058" max="14058" width="10.4" style="90" customWidth="1"/>
    <col min="14059" max="14059" width="19.5" style="90" customWidth="1"/>
    <col min="14060" max="14060" width="49.9" style="90" customWidth="1"/>
    <col min="14061" max="14064" width="9" style="90" customWidth="1"/>
    <col min="14065" max="14313" width="9" style="90"/>
    <col min="14314" max="14314" width="10.4" style="90" customWidth="1"/>
    <col min="14315" max="14315" width="19.5" style="90" customWidth="1"/>
    <col min="14316" max="14316" width="49.9" style="90" customWidth="1"/>
    <col min="14317" max="14320" width="9" style="90" customWidth="1"/>
    <col min="14321" max="14569" width="9" style="90"/>
    <col min="14570" max="14570" width="10.4" style="90" customWidth="1"/>
    <col min="14571" max="14571" width="19.5" style="90" customWidth="1"/>
    <col min="14572" max="14572" width="49.9" style="90" customWidth="1"/>
    <col min="14573" max="14576" width="9" style="90" customWidth="1"/>
    <col min="14577" max="14825" width="9" style="90"/>
    <col min="14826" max="14826" width="10.4" style="90" customWidth="1"/>
    <col min="14827" max="14827" width="19.5" style="90" customWidth="1"/>
    <col min="14828" max="14828" width="49.9" style="90" customWidth="1"/>
    <col min="14829" max="14832" width="9" style="90" customWidth="1"/>
    <col min="14833" max="15081" width="9" style="90"/>
    <col min="15082" max="15082" width="10.4" style="90" customWidth="1"/>
    <col min="15083" max="15083" width="19.5" style="90" customWidth="1"/>
    <col min="15084" max="15084" width="49.9" style="90" customWidth="1"/>
    <col min="15085" max="15088" width="9" style="90" customWidth="1"/>
    <col min="15089" max="15337" width="9" style="90"/>
    <col min="15338" max="15338" width="10.4" style="90" customWidth="1"/>
    <col min="15339" max="15339" width="19.5" style="90" customWidth="1"/>
    <col min="15340" max="15340" width="49.9" style="90" customWidth="1"/>
    <col min="15341" max="15344" width="9" style="90" customWidth="1"/>
    <col min="15345" max="15593" width="9" style="90"/>
    <col min="15594" max="15594" width="10.4" style="90" customWidth="1"/>
    <col min="15595" max="15595" width="19.5" style="90" customWidth="1"/>
    <col min="15596" max="15596" width="49.9" style="90" customWidth="1"/>
    <col min="15597" max="15600" width="9" style="90" customWidth="1"/>
    <col min="15601" max="15849" width="9" style="90"/>
    <col min="15850" max="15850" width="10.4" style="90" customWidth="1"/>
    <col min="15851" max="15851" width="19.5" style="90" customWidth="1"/>
    <col min="15852" max="15852" width="49.9" style="90" customWidth="1"/>
    <col min="15853" max="15856" width="9" style="90" customWidth="1"/>
    <col min="15857" max="16105" width="9" style="90"/>
    <col min="16106" max="16106" width="10.4" style="90" customWidth="1"/>
    <col min="16107" max="16107" width="19.5" style="90" customWidth="1"/>
    <col min="16108" max="16108" width="49.9" style="90" customWidth="1"/>
    <col min="16109" max="16112" width="9" style="90" customWidth="1"/>
    <col min="16113" max="16384" width="9" style="90"/>
  </cols>
  <sheetData>
    <row r="1" s="87" customFormat="1" ht="32.1" customHeight="1" spans="1:8">
      <c r="A1" s="19" t="s">
        <v>37</v>
      </c>
      <c r="B1" s="19"/>
      <c r="C1" s="19"/>
      <c r="D1" s="19"/>
    </row>
    <row r="2" s="87" customFormat="1" customHeight="1" spans="1:8">
      <c r="A2" s="91" t="s">
        <v>1</v>
      </c>
      <c r="B2" s="91"/>
      <c r="C2" s="91"/>
      <c r="D2" s="91"/>
    </row>
    <row r="3" s="87" customFormat="1" customHeight="1" spans="1:8">
      <c r="A3" s="92" t="s">
        <v>38</v>
      </c>
      <c r="B3" s="93" t="s">
        <v>39</v>
      </c>
      <c r="C3" s="93" t="s">
        <v>40</v>
      </c>
      <c r="D3" s="94" t="s">
        <v>41</v>
      </c>
      <c r="E3" s="95"/>
    </row>
    <row r="4" s="87" customFormat="1" customHeight="1" spans="1:8">
      <c r="A4" s="96" t="s">
        <v>42</v>
      </c>
      <c r="B4" s="97" t="s">
        <v>43</v>
      </c>
      <c r="C4" s="98">
        <f>一般项目!E11</f>
        <v>37780</v>
      </c>
      <c r="D4" s="99">
        <f>一般项目!F11</f>
        <v>37780</v>
      </c>
    </row>
    <row r="5" s="87" customFormat="1" customHeight="1" spans="1:8">
      <c r="A5" s="96" t="s">
        <v>44</v>
      </c>
      <c r="B5" s="97" t="s">
        <v>45</v>
      </c>
      <c r="C5" s="98"/>
      <c r="D5" s="99"/>
    </row>
    <row r="6" s="87" customFormat="1" customHeight="1" spans="1:8">
      <c r="A6" s="96" t="s">
        <v>46</v>
      </c>
      <c r="B6" s="97" t="s">
        <v>47</v>
      </c>
      <c r="C6" s="100">
        <f>'分项 '!H18</f>
        <v>571454.0391</v>
      </c>
      <c r="D6" s="101">
        <f>'分项 '!J18</f>
        <v>571454.0391</v>
      </c>
    </row>
    <row r="7" s="88" customFormat="1" customHeight="1" spans="1:8">
      <c r="A7" s="102" t="s">
        <v>48</v>
      </c>
      <c r="B7" s="37"/>
      <c r="C7" s="103">
        <f>SUM(C4:C6)</f>
        <v>609234.0391</v>
      </c>
      <c r="D7" s="104">
        <f>SUM(D4:D6)</f>
        <v>609234.0391</v>
      </c>
      <c r="E7" s="105"/>
      <c r="F7" s="105"/>
      <c r="H7" s="105"/>
    </row>
    <row r="8" s="87" customFormat="1" customHeight="1" spans="1:8">
      <c r="A8" s="106"/>
      <c r="B8" s="106"/>
      <c r="C8" s="106"/>
      <c r="D8" s="106"/>
    </row>
    <row r="9" s="89" customFormat="1" customHeight="1" spans="1:8">
      <c r="A9" s="107" t="s">
        <v>49</v>
      </c>
      <c r="B9" s="108"/>
      <c r="C9" s="109">
        <v>0</v>
      </c>
      <c r="D9" s="106"/>
      <c r="E9" s="110"/>
    </row>
    <row r="10" s="87" customFormat="1" customHeight="1" spans="1:8">
      <c r="A10" s="111"/>
      <c r="B10" s="111"/>
      <c r="C10" s="112"/>
      <c r="D10" s="112"/>
    </row>
    <row r="11" s="87" customFormat="1" customHeight="1" spans="1:8">
      <c r="A11" s="106" t="s">
        <v>50</v>
      </c>
      <c r="B11" s="106"/>
      <c r="C11" s="106"/>
      <c r="D11" s="106"/>
    </row>
    <row r="12" s="87" customFormat="1" customHeight="1" spans="1:8">
      <c r="A12" s="106" t="s">
        <v>51</v>
      </c>
      <c r="B12" s="106"/>
      <c r="C12" s="106"/>
      <c r="D12" s="106"/>
    </row>
    <row r="13" s="87" customFormat="1" customHeight="1" spans="1:8">
      <c r="A13" s="111"/>
      <c r="B13" s="111"/>
      <c r="C13" s="112"/>
      <c r="D13" s="112"/>
    </row>
    <row r="14" s="87" customFormat="1" customHeight="1"/>
    <row r="15" s="87" customFormat="1" customHeight="1"/>
  </sheetData>
  <mergeCells count="6">
    <mergeCell ref="A1:D1"/>
    <mergeCell ref="A2:D2"/>
    <mergeCell ref="A7:B7"/>
    <mergeCell ref="A8:C8"/>
    <mergeCell ref="A11:C11"/>
    <mergeCell ref="A12:C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A2" sqref="A2:J2"/>
    </sheetView>
  </sheetViews>
  <sheetFormatPr defaultColWidth="9" defaultRowHeight="14.25"/>
  <cols>
    <col min="1" max="1" width="5.6" style="44" customWidth="1"/>
    <col min="2" max="2" width="11.6" style="46" customWidth="1"/>
    <col min="3" max="3" width="16.6" style="47" customWidth="1"/>
    <col min="4" max="4" width="8.6" style="47" customWidth="1"/>
    <col min="5" max="5" width="10.6" style="47" customWidth="1"/>
    <col min="6" max="6" width="24.6" style="44" customWidth="1"/>
    <col min="7" max="7" width="10.6" style="44" customWidth="1"/>
    <col min="8" max="10" width="10.6" style="48" customWidth="1"/>
    <col min="11" max="12" width="9" style="1"/>
    <col min="13" max="13" width="9.25" style="1"/>
    <col min="14" max="14" width="9" style="1"/>
    <col min="15" max="15" width="9.25" style="1"/>
    <col min="16" max="16384" width="9" style="1"/>
  </cols>
  <sheetData>
    <row r="1" s="41" customFormat="1" ht="32.1" customHeight="1" spans="1:10">
      <c r="A1" s="49" t="s">
        <v>52</v>
      </c>
      <c r="B1" s="49"/>
      <c r="C1" s="49"/>
      <c r="D1" s="49"/>
      <c r="E1" s="49"/>
      <c r="F1" s="49"/>
      <c r="G1" s="49"/>
      <c r="H1" s="49"/>
      <c r="I1" s="49"/>
      <c r="J1" s="49"/>
    </row>
    <row r="2" s="41" customFormat="1" ht="26.1" customHeight="1" spans="1:10">
      <c r="A2" s="50" t="s">
        <v>53</v>
      </c>
      <c r="B2" s="50"/>
      <c r="C2" s="50"/>
      <c r="D2" s="50"/>
      <c r="E2" s="50"/>
      <c r="F2" s="50"/>
      <c r="G2" s="50"/>
      <c r="H2" s="50"/>
      <c r="I2" s="50"/>
      <c r="J2" s="50"/>
    </row>
    <row r="3" s="42" customFormat="1" ht="27.9" customHeight="1" spans="1:10">
      <c r="A3" s="51" t="s">
        <v>38</v>
      </c>
      <c r="B3" s="52" t="s">
        <v>54</v>
      </c>
      <c r="C3" s="52" t="s">
        <v>39</v>
      </c>
      <c r="D3" s="52" t="s">
        <v>55</v>
      </c>
      <c r="E3" s="53" t="s">
        <v>56</v>
      </c>
      <c r="F3" s="52" t="s">
        <v>57</v>
      </c>
      <c r="G3" s="54" t="s">
        <v>58</v>
      </c>
      <c r="H3" s="55" t="s">
        <v>59</v>
      </c>
      <c r="I3" s="55" t="s">
        <v>60</v>
      </c>
      <c r="J3" s="56" t="s">
        <v>61</v>
      </c>
    </row>
    <row r="4" s="43" customFormat="1" ht="42" customHeight="1" spans="1:10">
      <c r="A4" s="57">
        <v>1</v>
      </c>
      <c r="B4" s="58" t="s">
        <v>62</v>
      </c>
      <c r="C4" s="59" t="s">
        <v>63</v>
      </c>
      <c r="D4" s="60" t="s">
        <v>64</v>
      </c>
      <c r="E4" s="61">
        <v>364.08</v>
      </c>
      <c r="F4" s="62" t="s">
        <v>65</v>
      </c>
      <c r="G4" s="61">
        <v>6.7</v>
      </c>
      <c r="H4" s="63">
        <f>E4*G4</f>
        <v>2439.336</v>
      </c>
      <c r="I4" s="64">
        <f>G4*(1-汇总表!C9)</f>
        <v>6.7</v>
      </c>
      <c r="J4" s="65">
        <f>E4*I4</f>
        <v>2439.336</v>
      </c>
    </row>
    <row r="5" s="44" customFormat="1" ht="33" customHeight="1" spans="1:10">
      <c r="A5" s="66">
        <v>2</v>
      </c>
      <c r="B5" s="67" t="s">
        <v>66</v>
      </c>
      <c r="C5" s="68" t="s">
        <v>67</v>
      </c>
      <c r="D5" s="27" t="s">
        <v>64</v>
      </c>
      <c r="E5" s="64">
        <v>364.08</v>
      </c>
      <c r="F5" s="68" t="s">
        <v>68</v>
      </c>
      <c r="G5" s="69">
        <v>17.5</v>
      </c>
      <c r="H5" s="69">
        <f>E5*G5</f>
        <v>6371.4</v>
      </c>
      <c r="I5" s="64">
        <f>G5*(1-汇总表!C9)</f>
        <v>17.5</v>
      </c>
      <c r="J5" s="70">
        <f>E5*I5</f>
        <v>6371.4</v>
      </c>
    </row>
    <row r="6" s="44" customFormat="1" ht="51" customHeight="1" spans="1:10">
      <c r="A6" s="66">
        <v>3</v>
      </c>
      <c r="B6" s="67" t="s">
        <v>69</v>
      </c>
      <c r="C6" s="68" t="s">
        <v>70</v>
      </c>
      <c r="D6" s="27" t="s">
        <v>64</v>
      </c>
      <c r="E6" s="64">
        <v>60</v>
      </c>
      <c r="F6" s="68" t="s">
        <v>71</v>
      </c>
      <c r="G6" s="69">
        <v>69.68</v>
      </c>
      <c r="H6" s="69">
        <f t="shared" ref="H6:H17" si="0">E6*G6</f>
        <v>4180.8</v>
      </c>
      <c r="I6" s="64">
        <f>G6*(1-汇总表!C9)</f>
        <v>69.68</v>
      </c>
      <c r="J6" s="70">
        <f t="shared" ref="J6:J16" si="1">E6*I6</f>
        <v>4180.8</v>
      </c>
    </row>
    <row r="7" s="44" customFormat="1" ht="49" customHeight="1" spans="1:10">
      <c r="A7" s="66">
        <v>4</v>
      </c>
      <c r="B7" s="67" t="s">
        <v>72</v>
      </c>
      <c r="C7" s="68" t="s">
        <v>73</v>
      </c>
      <c r="D7" s="27" t="s">
        <v>64</v>
      </c>
      <c r="E7" s="64">
        <v>335.34</v>
      </c>
      <c r="F7" s="68" t="s">
        <v>74</v>
      </c>
      <c r="G7" s="69">
        <v>69.68</v>
      </c>
      <c r="H7" s="69">
        <f t="shared" si="0"/>
        <v>23366.4912</v>
      </c>
      <c r="I7" s="64">
        <f>G7*(1-汇总表!C9)</f>
        <v>69.68</v>
      </c>
      <c r="J7" s="70">
        <f t="shared" si="1"/>
        <v>23366.4912</v>
      </c>
    </row>
    <row r="8" s="44" customFormat="1" ht="50" customHeight="1" spans="1:10">
      <c r="A8" s="66">
        <v>5</v>
      </c>
      <c r="B8" s="67" t="s">
        <v>75</v>
      </c>
      <c r="C8" s="68" t="s">
        <v>76</v>
      </c>
      <c r="D8" s="27" t="s">
        <v>64</v>
      </c>
      <c r="E8" s="64">
        <v>103.68</v>
      </c>
      <c r="F8" s="68" t="s">
        <v>77</v>
      </c>
      <c r="G8" s="69">
        <v>144.54</v>
      </c>
      <c r="H8" s="69">
        <f t="shared" si="0"/>
        <v>14985.9072</v>
      </c>
      <c r="I8" s="64">
        <f>G8*(1-汇总表!C9)</f>
        <v>144.54</v>
      </c>
      <c r="J8" s="70">
        <f t="shared" si="1"/>
        <v>14985.9072</v>
      </c>
    </row>
    <row r="9" s="44" customFormat="1" ht="62" customHeight="1" spans="1:10">
      <c r="A9" s="66">
        <v>6</v>
      </c>
      <c r="B9" s="67" t="s">
        <v>78</v>
      </c>
      <c r="C9" s="68" t="s">
        <v>79</v>
      </c>
      <c r="D9" s="27" t="s">
        <v>80</v>
      </c>
      <c r="E9" s="64">
        <v>154</v>
      </c>
      <c r="F9" s="68" t="s">
        <v>81</v>
      </c>
      <c r="G9" s="69">
        <v>89</v>
      </c>
      <c r="H9" s="69">
        <f t="shared" si="0"/>
        <v>13706</v>
      </c>
      <c r="I9" s="64">
        <f>G9*(1-汇总表!C9)</f>
        <v>89</v>
      </c>
      <c r="J9" s="70">
        <f t="shared" si="1"/>
        <v>13706</v>
      </c>
    </row>
    <row r="10" s="44" customFormat="1" ht="79" customHeight="1" spans="1:10">
      <c r="A10" s="66">
        <v>7</v>
      </c>
      <c r="B10" s="67" t="s">
        <v>82</v>
      </c>
      <c r="C10" s="71" t="s">
        <v>83</v>
      </c>
      <c r="D10" s="27" t="s">
        <v>80</v>
      </c>
      <c r="E10" s="64">
        <v>94</v>
      </c>
      <c r="F10" s="68" t="s">
        <v>84</v>
      </c>
      <c r="G10" s="64">
        <v>3229.43</v>
      </c>
      <c r="H10" s="69">
        <f t="shared" si="0"/>
        <v>303566.42</v>
      </c>
      <c r="I10" s="64">
        <f>G10*(1-汇总表!C9)</f>
        <v>3229.43</v>
      </c>
      <c r="J10" s="70">
        <f t="shared" si="1"/>
        <v>303566.42</v>
      </c>
    </row>
    <row r="11" s="44" customFormat="1" ht="48" customHeight="1" spans="1:10">
      <c r="A11" s="66">
        <v>8</v>
      </c>
      <c r="B11" s="67" t="s">
        <v>85</v>
      </c>
      <c r="C11" s="68" t="s">
        <v>86</v>
      </c>
      <c r="D11" s="27" t="s">
        <v>87</v>
      </c>
      <c r="E11" s="64">
        <v>3530.64</v>
      </c>
      <c r="F11" s="68" t="s">
        <v>88</v>
      </c>
      <c r="G11" s="69">
        <v>37.68</v>
      </c>
      <c r="H11" s="69">
        <f t="shared" si="0"/>
        <v>133034.5152</v>
      </c>
      <c r="I11" s="64">
        <f>G11*(1-汇总表!C9)</f>
        <v>37.68</v>
      </c>
      <c r="J11" s="70">
        <f t="shared" si="1"/>
        <v>133034.5152</v>
      </c>
    </row>
    <row r="12" s="44" customFormat="1" ht="42" customHeight="1" spans="1:10">
      <c r="A12" s="66">
        <v>9</v>
      </c>
      <c r="B12" s="67" t="s">
        <v>89</v>
      </c>
      <c r="C12" s="72" t="s">
        <v>90</v>
      </c>
      <c r="D12" s="27" t="s">
        <v>64</v>
      </c>
      <c r="E12" s="64">
        <v>36.1</v>
      </c>
      <c r="F12" s="68" t="s">
        <v>91</v>
      </c>
      <c r="G12" s="64">
        <v>655.42</v>
      </c>
      <c r="H12" s="69">
        <f t="shared" si="0"/>
        <v>23660.662</v>
      </c>
      <c r="I12" s="64">
        <f>G12*(1-汇总表!C9)</f>
        <v>655.42</v>
      </c>
      <c r="J12" s="70">
        <f t="shared" si="1"/>
        <v>23660.662</v>
      </c>
    </row>
    <row r="13" s="44" customFormat="1" ht="42" customHeight="1" spans="1:10">
      <c r="A13" s="66">
        <v>10</v>
      </c>
      <c r="B13" s="67" t="s">
        <v>92</v>
      </c>
      <c r="C13" s="72" t="s">
        <v>93</v>
      </c>
      <c r="D13" s="27" t="s">
        <v>94</v>
      </c>
      <c r="E13" s="64">
        <v>3634</v>
      </c>
      <c r="F13" s="68" t="s">
        <v>95</v>
      </c>
      <c r="G13" s="69">
        <v>4.12</v>
      </c>
      <c r="H13" s="69">
        <f t="shared" si="0"/>
        <v>14972.08</v>
      </c>
      <c r="I13" s="64">
        <f>G13*(1-汇总表!C9)</f>
        <v>4.12</v>
      </c>
      <c r="J13" s="70">
        <f t="shared" si="1"/>
        <v>14972.08</v>
      </c>
    </row>
    <row r="14" s="44" customFormat="1" ht="42" customHeight="1" spans="1:10">
      <c r="A14" s="66">
        <v>11</v>
      </c>
      <c r="B14" s="67" t="s">
        <v>96</v>
      </c>
      <c r="C14" s="72" t="s">
        <v>97</v>
      </c>
      <c r="D14" s="27" t="s">
        <v>64</v>
      </c>
      <c r="E14" s="64">
        <v>29.75</v>
      </c>
      <c r="F14" s="68" t="s">
        <v>98</v>
      </c>
      <c r="G14" s="69">
        <v>564.42</v>
      </c>
      <c r="H14" s="69">
        <f t="shared" si="0"/>
        <v>16791.495</v>
      </c>
      <c r="I14" s="64">
        <f>G14*(1-汇总表!C9)</f>
        <v>564.42</v>
      </c>
      <c r="J14" s="70">
        <f t="shared" si="1"/>
        <v>16791.495</v>
      </c>
    </row>
    <row r="15" s="44" customFormat="1" ht="42" customHeight="1" spans="1:10">
      <c r="A15" s="66">
        <v>12</v>
      </c>
      <c r="B15" s="67" t="s">
        <v>99</v>
      </c>
      <c r="C15" s="72" t="s">
        <v>100</v>
      </c>
      <c r="D15" s="27" t="s">
        <v>64</v>
      </c>
      <c r="E15" s="64">
        <v>29.75</v>
      </c>
      <c r="F15" s="68" t="s">
        <v>101</v>
      </c>
      <c r="G15" s="69">
        <v>179.47</v>
      </c>
      <c r="H15" s="69">
        <f t="shared" si="0"/>
        <v>5339.2325</v>
      </c>
      <c r="I15" s="64">
        <f>G15*(1-汇总表!C9)</f>
        <v>179.47</v>
      </c>
      <c r="J15" s="70">
        <f t="shared" si="1"/>
        <v>5339.2325</v>
      </c>
    </row>
    <row r="16" s="44" customFormat="1" ht="60" customHeight="1" spans="1:10">
      <c r="A16" s="66">
        <v>13</v>
      </c>
      <c r="B16" s="67" t="s">
        <v>102</v>
      </c>
      <c r="C16" s="72" t="s">
        <v>103</v>
      </c>
      <c r="D16" s="27" t="s">
        <v>104</v>
      </c>
      <c r="E16" s="64">
        <v>2</v>
      </c>
      <c r="F16" s="68" t="s">
        <v>105</v>
      </c>
      <c r="G16" s="69">
        <v>1750</v>
      </c>
      <c r="H16" s="69">
        <f t="shared" si="0"/>
        <v>3500</v>
      </c>
      <c r="I16" s="64">
        <f>G16*(1-汇总表!C9)</f>
        <v>1750</v>
      </c>
      <c r="J16" s="70">
        <f t="shared" si="1"/>
        <v>3500</v>
      </c>
    </row>
    <row r="17" s="43" customFormat="1" ht="120" customHeight="1" spans="1:10">
      <c r="A17" s="66">
        <v>12</v>
      </c>
      <c r="B17" s="73" t="s">
        <v>106</v>
      </c>
      <c r="C17" s="74" t="s">
        <v>107</v>
      </c>
      <c r="D17" s="75" t="s">
        <v>64</v>
      </c>
      <c r="E17" s="76">
        <v>10</v>
      </c>
      <c r="F17" s="77" t="s">
        <v>98</v>
      </c>
      <c r="G17" s="76">
        <v>553.97</v>
      </c>
      <c r="H17" s="69">
        <f t="shared" si="0"/>
        <v>5539.7</v>
      </c>
      <c r="I17" s="64">
        <f>G17*(1-汇总表!C9)</f>
        <v>553.97</v>
      </c>
      <c r="J17" s="78">
        <f>I17*E17</f>
        <v>5539.7</v>
      </c>
    </row>
    <row r="18" s="43" customFormat="1" ht="56.1" customHeight="1" spans="1:10">
      <c r="A18" s="79" t="s">
        <v>48</v>
      </c>
      <c r="B18" s="80"/>
      <c r="C18" s="80"/>
      <c r="D18" s="80"/>
      <c r="E18" s="80"/>
      <c r="F18" s="80"/>
      <c r="G18" s="81"/>
      <c r="H18" s="82">
        <f>SUM(H4:H17)</f>
        <v>571454.0391</v>
      </c>
      <c r="I18" s="81"/>
      <c r="J18" s="83">
        <f>SUM(J4:J17)</f>
        <v>571454.0391</v>
      </c>
    </row>
    <row r="19" s="45" customFormat="1" ht="26.1" customHeight="1" spans="1:10">
      <c r="A19" s="44"/>
      <c r="B19" s="84"/>
      <c r="C19" s="44"/>
      <c r="D19" s="44"/>
      <c r="E19" s="85"/>
      <c r="F19" s="44"/>
      <c r="G19" s="44"/>
      <c r="H19" s="48"/>
      <c r="I19" s="48"/>
      <c r="J19" s="86"/>
    </row>
    <row r="20" s="44" customFormat="1" ht="24.9" customHeight="1" spans="1:10">
      <c r="B20" s="84"/>
      <c r="H20" s="48"/>
      <c r="I20" s="48"/>
      <c r="J20" s="48"/>
    </row>
    <row r="21" s="44" customFormat="1" ht="24.9" customHeight="1" spans="1:10">
      <c r="B21" s="84"/>
      <c r="H21" s="48"/>
      <c r="I21" s="48"/>
      <c r="J21" s="48"/>
    </row>
    <row r="22" s="44" customFormat="1" ht="24.9" customHeight="1" spans="1:10">
      <c r="B22" s="84"/>
      <c r="H22" s="48"/>
      <c r="I22" s="48"/>
      <c r="J22" s="48"/>
    </row>
    <row r="23" s="44" customFormat="1" ht="24.9" customHeight="1" spans="1:10">
      <c r="B23" s="84"/>
      <c r="H23" s="48"/>
      <c r="I23" s="48"/>
      <c r="J23" s="48"/>
    </row>
    <row r="24" s="44" customFormat="1" ht="24.9" customHeight="1" spans="1:10">
      <c r="B24" s="84"/>
      <c r="H24" s="48"/>
      <c r="I24" s="48"/>
      <c r="J24" s="48"/>
    </row>
    <row r="25" s="44" customFormat="1" ht="24.9" customHeight="1" spans="1:10">
      <c r="B25" s="84"/>
      <c r="H25" s="48"/>
      <c r="I25" s="48"/>
      <c r="J25" s="48"/>
    </row>
    <row r="26" s="44" customFormat="1" ht="24.9" customHeight="1" spans="1:10">
      <c r="B26" s="84"/>
      <c r="H26" s="48"/>
      <c r="I26" s="48"/>
      <c r="J26" s="48"/>
    </row>
    <row r="27" s="44" customFormat="1" ht="15.9" customHeight="1" spans="1:10">
      <c r="B27" s="84"/>
      <c r="H27" s="48"/>
      <c r="I27" s="48"/>
      <c r="J27" s="48"/>
    </row>
    <row r="28" s="44" customFormat="1" ht="15.9" customHeight="1" spans="1:10">
      <c r="B28" s="84"/>
      <c r="H28" s="48"/>
      <c r="I28" s="48"/>
      <c r="J28" s="48"/>
    </row>
    <row r="29" s="44" customFormat="1" ht="15.9" customHeight="1" spans="1:10">
      <c r="B29" s="84"/>
      <c r="H29" s="48"/>
      <c r="I29" s="48"/>
      <c r="J29" s="48"/>
    </row>
    <row r="30" s="44" customFormat="1" ht="15.9" customHeight="1" spans="1:10">
      <c r="B30" s="84"/>
      <c r="H30" s="48"/>
      <c r="I30" s="48"/>
      <c r="J30" s="48"/>
    </row>
    <row r="31" s="44" customFormat="1" ht="15.9" customHeight="1" spans="1:10">
      <c r="B31" s="84"/>
      <c r="H31" s="48"/>
      <c r="I31" s="48"/>
      <c r="J31" s="48"/>
    </row>
    <row r="32" s="44" customFormat="1" ht="15.9" customHeight="1" spans="1:10">
      <c r="B32" s="84"/>
      <c r="H32" s="48"/>
      <c r="I32" s="48"/>
      <c r="J32" s="48"/>
    </row>
    <row r="33" s="44" customFormat="1" ht="15.9" customHeight="1" spans="2:10">
      <c r="B33" s="84"/>
      <c r="H33" s="48"/>
      <c r="I33" s="48"/>
      <c r="J33" s="48"/>
    </row>
    <row r="34" s="44" customFormat="1" ht="15.9" customHeight="1" spans="2:10">
      <c r="B34" s="84"/>
      <c r="H34" s="48"/>
      <c r="I34" s="48"/>
      <c r="J34" s="48"/>
    </row>
    <row r="35" s="44" customFormat="1" ht="15.9" customHeight="1" spans="2:10">
      <c r="B35" s="84"/>
      <c r="H35" s="48"/>
      <c r="I35" s="48"/>
      <c r="J35" s="48"/>
    </row>
    <row r="36" s="44" customFormat="1" ht="15.9" customHeight="1" spans="2:10">
      <c r="B36" s="84"/>
      <c r="H36" s="48"/>
      <c r="I36" s="48"/>
      <c r="J36" s="48"/>
    </row>
    <row r="37" s="44" customFormat="1" ht="15.9" customHeight="1" spans="2:10">
      <c r="B37" s="84"/>
      <c r="H37" s="48"/>
      <c r="I37" s="48"/>
      <c r="J37" s="48"/>
    </row>
    <row r="38" s="44" customFormat="1" ht="15.9" customHeight="1" spans="2:10">
      <c r="B38" s="84"/>
      <c r="H38" s="48"/>
      <c r="I38" s="48"/>
      <c r="J38" s="48"/>
    </row>
    <row r="39" s="44" customFormat="1" ht="15.9" customHeight="1" spans="2:10">
      <c r="B39" s="84"/>
      <c r="H39" s="48"/>
      <c r="I39" s="48"/>
      <c r="J39" s="48"/>
    </row>
    <row r="40" s="44" customFormat="1" ht="15.9" customHeight="1" spans="2:10">
      <c r="B40" s="84"/>
      <c r="H40" s="48"/>
      <c r="I40" s="48"/>
      <c r="J40" s="48"/>
    </row>
    <row r="41" s="44" customFormat="1" ht="15.9" customHeight="1" spans="2:10">
      <c r="B41" s="84"/>
      <c r="H41" s="48"/>
      <c r="I41" s="48"/>
      <c r="J41" s="48"/>
    </row>
    <row r="42" s="44" customFormat="1" ht="15.9" customHeight="1" spans="2:10">
      <c r="B42" s="84"/>
      <c r="H42" s="48"/>
      <c r="I42" s="48"/>
      <c r="J42" s="48"/>
    </row>
    <row r="43" s="44" customFormat="1" ht="15.9" customHeight="1" spans="2:10">
      <c r="B43" s="84"/>
      <c r="H43" s="48"/>
      <c r="I43" s="48"/>
      <c r="J43" s="48"/>
    </row>
    <row r="44" s="44" customFormat="1" ht="15.9" customHeight="1" spans="2:10">
      <c r="B44" s="84"/>
      <c r="H44" s="48"/>
      <c r="I44" s="48"/>
      <c r="J44" s="48"/>
    </row>
    <row r="45" s="44" customFormat="1" ht="15.9" customHeight="1" spans="2:10">
      <c r="B45" s="84"/>
      <c r="H45" s="48"/>
      <c r="I45" s="48"/>
      <c r="J45" s="48"/>
    </row>
    <row r="46" s="44" customFormat="1" ht="15.9" customHeight="1" spans="2:10">
      <c r="B46" s="84"/>
      <c r="H46" s="48"/>
      <c r="I46" s="48"/>
      <c r="J46" s="48"/>
    </row>
    <row r="47" s="44" customFormat="1" ht="15.9" customHeight="1" spans="2:10">
      <c r="B47" s="84"/>
      <c r="H47" s="48"/>
      <c r="I47" s="48"/>
      <c r="J47" s="48"/>
    </row>
    <row r="48" s="44" customFormat="1" ht="15.9" customHeight="1" spans="2:10">
      <c r="B48" s="46"/>
      <c r="C48" s="47"/>
      <c r="D48" s="47"/>
      <c r="E48" s="47"/>
      <c r="H48" s="48"/>
      <c r="I48" s="48"/>
      <c r="J48" s="48"/>
    </row>
    <row r="49" ht="15.9" customHeight="1"/>
    <row r="50" ht="15.9" customHeight="1"/>
    <row r="51" ht="15.9" customHeight="1"/>
    <row r="52" ht="15.9" customHeight="1"/>
    <row r="53" ht="15.9" customHeight="1"/>
    <row r="54" ht="15.9" customHeight="1"/>
    <row r="55" ht="15.9" customHeight="1"/>
    <row r="56" ht="15.9" customHeight="1"/>
  </sheetData>
  <mergeCells count="2">
    <mergeCell ref="A1:J1"/>
    <mergeCell ref="A2:J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G5" sqref="G5"/>
    </sheetView>
  </sheetViews>
  <sheetFormatPr defaultColWidth="9" defaultRowHeight="15.75"/>
  <cols>
    <col min="1" max="1" width="5.6" style="16" customWidth="1"/>
    <col min="2" max="2" width="12.6" style="17" customWidth="1"/>
    <col min="3" max="3" width="20.6" style="18" customWidth="1"/>
    <col min="4" max="4" width="10.6" style="18" customWidth="1"/>
    <col min="5" max="6" width="10.6" style="17" customWidth="1"/>
    <col min="7" max="7" width="50.6" style="16" customWidth="1"/>
    <col min="8" max="8" width="9" style="16" customWidth="1"/>
    <col min="9" max="210" width="9" style="16"/>
    <col min="211" max="211" width="5.5" style="16" customWidth="1"/>
    <col min="212" max="212" width="14" style="16" customWidth="1"/>
    <col min="213" max="213" width="18.2" style="16" customWidth="1"/>
    <col min="214" max="215" width="10.4" style="16" customWidth="1"/>
    <col min="216" max="216" width="30.2" style="16" customWidth="1"/>
    <col min="217" max="230" width="9" style="16" customWidth="1"/>
    <col min="231" max="466" width="9" style="16"/>
    <col min="467" max="467" width="5.5" style="16" customWidth="1"/>
    <col min="468" max="468" width="14" style="16" customWidth="1"/>
    <col min="469" max="469" width="18.2" style="16" customWidth="1"/>
    <col min="470" max="471" width="10.4" style="16" customWidth="1"/>
    <col min="472" max="472" width="30.2" style="16" customWidth="1"/>
    <col min="473" max="486" width="9" style="16" customWidth="1"/>
    <col min="487" max="722" width="9" style="16"/>
    <col min="723" max="723" width="5.5" style="16" customWidth="1"/>
    <col min="724" max="724" width="14" style="16" customWidth="1"/>
    <col min="725" max="725" width="18.2" style="16" customWidth="1"/>
    <col min="726" max="727" width="10.4" style="16" customWidth="1"/>
    <col min="728" max="728" width="30.2" style="16" customWidth="1"/>
    <col min="729" max="742" width="9" style="16" customWidth="1"/>
    <col min="743" max="978" width="9" style="16"/>
    <col min="979" max="979" width="5.5" style="16" customWidth="1"/>
    <col min="980" max="980" width="14" style="16" customWidth="1"/>
    <col min="981" max="981" width="18.2" style="16" customWidth="1"/>
    <col min="982" max="983" width="10.4" style="16" customWidth="1"/>
    <col min="984" max="984" width="30.2" style="16" customWidth="1"/>
    <col min="985" max="998" width="9" style="16" customWidth="1"/>
    <col min="999" max="1234" width="9" style="16"/>
    <col min="1235" max="1235" width="5.5" style="16" customWidth="1"/>
    <col min="1236" max="1236" width="14" style="16" customWidth="1"/>
    <col min="1237" max="1237" width="18.2" style="16" customWidth="1"/>
    <col min="1238" max="1239" width="10.4" style="16" customWidth="1"/>
    <col min="1240" max="1240" width="30.2" style="16" customWidth="1"/>
    <col min="1241" max="1254" width="9" style="16" customWidth="1"/>
    <col min="1255" max="1490" width="9" style="16"/>
    <col min="1491" max="1491" width="5.5" style="16" customWidth="1"/>
    <col min="1492" max="1492" width="14" style="16" customWidth="1"/>
    <col min="1493" max="1493" width="18.2" style="16" customWidth="1"/>
    <col min="1494" max="1495" width="10.4" style="16" customWidth="1"/>
    <col min="1496" max="1496" width="30.2" style="16" customWidth="1"/>
    <col min="1497" max="1510" width="9" style="16" customWidth="1"/>
    <col min="1511" max="1746" width="9" style="16"/>
    <col min="1747" max="1747" width="5.5" style="16" customWidth="1"/>
    <col min="1748" max="1748" width="14" style="16" customWidth="1"/>
    <col min="1749" max="1749" width="18.2" style="16" customWidth="1"/>
    <col min="1750" max="1751" width="10.4" style="16" customWidth="1"/>
    <col min="1752" max="1752" width="30.2" style="16" customWidth="1"/>
    <col min="1753" max="1766" width="9" style="16" customWidth="1"/>
    <col min="1767" max="2002" width="9" style="16"/>
    <col min="2003" max="2003" width="5.5" style="16" customWidth="1"/>
    <col min="2004" max="2004" width="14" style="16" customWidth="1"/>
    <col min="2005" max="2005" width="18.2" style="16" customWidth="1"/>
    <col min="2006" max="2007" width="10.4" style="16" customWidth="1"/>
    <col min="2008" max="2008" width="30.2" style="16" customWidth="1"/>
    <col min="2009" max="2022" width="9" style="16" customWidth="1"/>
    <col min="2023" max="2258" width="9" style="16"/>
    <col min="2259" max="2259" width="5.5" style="16" customWidth="1"/>
    <col min="2260" max="2260" width="14" style="16" customWidth="1"/>
    <col min="2261" max="2261" width="18.2" style="16" customWidth="1"/>
    <col min="2262" max="2263" width="10.4" style="16" customWidth="1"/>
    <col min="2264" max="2264" width="30.2" style="16" customWidth="1"/>
    <col min="2265" max="2278" width="9" style="16" customWidth="1"/>
    <col min="2279" max="2514" width="9" style="16"/>
    <col min="2515" max="2515" width="5.5" style="16" customWidth="1"/>
    <col min="2516" max="2516" width="14" style="16" customWidth="1"/>
    <col min="2517" max="2517" width="18.2" style="16" customWidth="1"/>
    <col min="2518" max="2519" width="10.4" style="16" customWidth="1"/>
    <col min="2520" max="2520" width="30.2" style="16" customWidth="1"/>
    <col min="2521" max="2534" width="9" style="16" customWidth="1"/>
    <col min="2535" max="2770" width="9" style="16"/>
    <col min="2771" max="2771" width="5.5" style="16" customWidth="1"/>
    <col min="2772" max="2772" width="14" style="16" customWidth="1"/>
    <col min="2773" max="2773" width="18.2" style="16" customWidth="1"/>
    <col min="2774" max="2775" width="10.4" style="16" customWidth="1"/>
    <col min="2776" max="2776" width="30.2" style="16" customWidth="1"/>
    <col min="2777" max="2790" width="9" style="16" customWidth="1"/>
    <col min="2791" max="3026" width="9" style="16"/>
    <col min="3027" max="3027" width="5.5" style="16" customWidth="1"/>
    <col min="3028" max="3028" width="14" style="16" customWidth="1"/>
    <col min="3029" max="3029" width="18.2" style="16" customWidth="1"/>
    <col min="3030" max="3031" width="10.4" style="16" customWidth="1"/>
    <col min="3032" max="3032" width="30.2" style="16" customWidth="1"/>
    <col min="3033" max="3046" width="9" style="16" customWidth="1"/>
    <col min="3047" max="3282" width="9" style="16"/>
    <col min="3283" max="3283" width="5.5" style="16" customWidth="1"/>
    <col min="3284" max="3284" width="14" style="16" customWidth="1"/>
    <col min="3285" max="3285" width="18.2" style="16" customWidth="1"/>
    <col min="3286" max="3287" width="10.4" style="16" customWidth="1"/>
    <col min="3288" max="3288" width="30.2" style="16" customWidth="1"/>
    <col min="3289" max="3302" width="9" style="16" customWidth="1"/>
    <col min="3303" max="3538" width="9" style="16"/>
    <col min="3539" max="3539" width="5.5" style="16" customWidth="1"/>
    <col min="3540" max="3540" width="14" style="16" customWidth="1"/>
    <col min="3541" max="3541" width="18.2" style="16" customWidth="1"/>
    <col min="3542" max="3543" width="10.4" style="16" customWidth="1"/>
    <col min="3544" max="3544" width="30.2" style="16" customWidth="1"/>
    <col min="3545" max="3558" width="9" style="16" customWidth="1"/>
    <col min="3559" max="3794" width="9" style="16"/>
    <col min="3795" max="3795" width="5.5" style="16" customWidth="1"/>
    <col min="3796" max="3796" width="14" style="16" customWidth="1"/>
    <col min="3797" max="3797" width="18.2" style="16" customWidth="1"/>
    <col min="3798" max="3799" width="10.4" style="16" customWidth="1"/>
    <col min="3800" max="3800" width="30.2" style="16" customWidth="1"/>
    <col min="3801" max="3814" width="9" style="16" customWidth="1"/>
    <col min="3815" max="4050" width="9" style="16"/>
    <col min="4051" max="4051" width="5.5" style="16" customWidth="1"/>
    <col min="4052" max="4052" width="14" style="16" customWidth="1"/>
    <col min="4053" max="4053" width="18.2" style="16" customWidth="1"/>
    <col min="4054" max="4055" width="10.4" style="16" customWidth="1"/>
    <col min="4056" max="4056" width="30.2" style="16" customWidth="1"/>
    <col min="4057" max="4070" width="9" style="16" customWidth="1"/>
    <col min="4071" max="4306" width="9" style="16"/>
    <col min="4307" max="4307" width="5.5" style="16" customWidth="1"/>
    <col min="4308" max="4308" width="14" style="16" customWidth="1"/>
    <col min="4309" max="4309" width="18.2" style="16" customWidth="1"/>
    <col min="4310" max="4311" width="10.4" style="16" customWidth="1"/>
    <col min="4312" max="4312" width="30.2" style="16" customWidth="1"/>
    <col min="4313" max="4326" width="9" style="16" customWidth="1"/>
    <col min="4327" max="4562" width="9" style="16"/>
    <col min="4563" max="4563" width="5.5" style="16" customWidth="1"/>
    <col min="4564" max="4564" width="14" style="16" customWidth="1"/>
    <col min="4565" max="4565" width="18.2" style="16" customWidth="1"/>
    <col min="4566" max="4567" width="10.4" style="16" customWidth="1"/>
    <col min="4568" max="4568" width="30.2" style="16" customWidth="1"/>
    <col min="4569" max="4582" width="9" style="16" customWidth="1"/>
    <col min="4583" max="4818" width="9" style="16"/>
    <col min="4819" max="4819" width="5.5" style="16" customWidth="1"/>
    <col min="4820" max="4820" width="14" style="16" customWidth="1"/>
    <col min="4821" max="4821" width="18.2" style="16" customWidth="1"/>
    <col min="4822" max="4823" width="10.4" style="16" customWidth="1"/>
    <col min="4824" max="4824" width="30.2" style="16" customWidth="1"/>
    <col min="4825" max="4838" width="9" style="16" customWidth="1"/>
    <col min="4839" max="5074" width="9" style="16"/>
    <col min="5075" max="5075" width="5.5" style="16" customWidth="1"/>
    <col min="5076" max="5076" width="14" style="16" customWidth="1"/>
    <col min="5077" max="5077" width="18.2" style="16" customWidth="1"/>
    <col min="5078" max="5079" width="10.4" style="16" customWidth="1"/>
    <col min="5080" max="5080" width="30.2" style="16" customWidth="1"/>
    <col min="5081" max="5094" width="9" style="16" customWidth="1"/>
    <col min="5095" max="5330" width="9" style="16"/>
    <col min="5331" max="5331" width="5.5" style="16" customWidth="1"/>
    <col min="5332" max="5332" width="14" style="16" customWidth="1"/>
    <col min="5333" max="5333" width="18.2" style="16" customWidth="1"/>
    <col min="5334" max="5335" width="10.4" style="16" customWidth="1"/>
    <col min="5336" max="5336" width="30.2" style="16" customWidth="1"/>
    <col min="5337" max="5350" width="9" style="16" customWidth="1"/>
    <col min="5351" max="5586" width="9" style="16"/>
    <col min="5587" max="5587" width="5.5" style="16" customWidth="1"/>
    <col min="5588" max="5588" width="14" style="16" customWidth="1"/>
    <col min="5589" max="5589" width="18.2" style="16" customWidth="1"/>
    <col min="5590" max="5591" width="10.4" style="16" customWidth="1"/>
    <col min="5592" max="5592" width="30.2" style="16" customWidth="1"/>
    <col min="5593" max="5606" width="9" style="16" customWidth="1"/>
    <col min="5607" max="5842" width="9" style="16"/>
    <col min="5843" max="5843" width="5.5" style="16" customWidth="1"/>
    <col min="5844" max="5844" width="14" style="16" customWidth="1"/>
    <col min="5845" max="5845" width="18.2" style="16" customWidth="1"/>
    <col min="5846" max="5847" width="10.4" style="16" customWidth="1"/>
    <col min="5848" max="5848" width="30.2" style="16" customWidth="1"/>
    <col min="5849" max="5862" width="9" style="16" customWidth="1"/>
    <col min="5863" max="6098" width="9" style="16"/>
    <col min="6099" max="6099" width="5.5" style="16" customWidth="1"/>
    <col min="6100" max="6100" width="14" style="16" customWidth="1"/>
    <col min="6101" max="6101" width="18.2" style="16" customWidth="1"/>
    <col min="6102" max="6103" width="10.4" style="16" customWidth="1"/>
    <col min="6104" max="6104" width="30.2" style="16" customWidth="1"/>
    <col min="6105" max="6118" width="9" style="16" customWidth="1"/>
    <col min="6119" max="6354" width="9" style="16"/>
    <col min="6355" max="6355" width="5.5" style="16" customWidth="1"/>
    <col min="6356" max="6356" width="14" style="16" customWidth="1"/>
    <col min="6357" max="6357" width="18.2" style="16" customWidth="1"/>
    <col min="6358" max="6359" width="10.4" style="16" customWidth="1"/>
    <col min="6360" max="6360" width="30.2" style="16" customWidth="1"/>
    <col min="6361" max="6374" width="9" style="16" customWidth="1"/>
    <col min="6375" max="6610" width="9" style="16"/>
    <col min="6611" max="6611" width="5.5" style="16" customWidth="1"/>
    <col min="6612" max="6612" width="14" style="16" customWidth="1"/>
    <col min="6613" max="6613" width="18.2" style="16" customWidth="1"/>
    <col min="6614" max="6615" width="10.4" style="16" customWidth="1"/>
    <col min="6616" max="6616" width="30.2" style="16" customWidth="1"/>
    <col min="6617" max="6630" width="9" style="16" customWidth="1"/>
    <col min="6631" max="6866" width="9" style="16"/>
    <col min="6867" max="6867" width="5.5" style="16" customWidth="1"/>
    <col min="6868" max="6868" width="14" style="16" customWidth="1"/>
    <col min="6869" max="6869" width="18.2" style="16" customWidth="1"/>
    <col min="6870" max="6871" width="10.4" style="16" customWidth="1"/>
    <col min="6872" max="6872" width="30.2" style="16" customWidth="1"/>
    <col min="6873" max="6886" width="9" style="16" customWidth="1"/>
    <col min="6887" max="7122" width="9" style="16"/>
    <col min="7123" max="7123" width="5.5" style="16" customWidth="1"/>
    <col min="7124" max="7124" width="14" style="16" customWidth="1"/>
    <col min="7125" max="7125" width="18.2" style="16" customWidth="1"/>
    <col min="7126" max="7127" width="10.4" style="16" customWidth="1"/>
    <col min="7128" max="7128" width="30.2" style="16" customWidth="1"/>
    <col min="7129" max="7142" width="9" style="16" customWidth="1"/>
    <col min="7143" max="7378" width="9" style="16"/>
    <col min="7379" max="7379" width="5.5" style="16" customWidth="1"/>
    <col min="7380" max="7380" width="14" style="16" customWidth="1"/>
    <col min="7381" max="7381" width="18.2" style="16" customWidth="1"/>
    <col min="7382" max="7383" width="10.4" style="16" customWidth="1"/>
    <col min="7384" max="7384" width="30.2" style="16" customWidth="1"/>
    <col min="7385" max="7398" width="9" style="16" customWidth="1"/>
    <col min="7399" max="7634" width="9" style="16"/>
    <col min="7635" max="7635" width="5.5" style="16" customWidth="1"/>
    <col min="7636" max="7636" width="14" style="16" customWidth="1"/>
    <col min="7637" max="7637" width="18.2" style="16" customWidth="1"/>
    <col min="7638" max="7639" width="10.4" style="16" customWidth="1"/>
    <col min="7640" max="7640" width="30.2" style="16" customWidth="1"/>
    <col min="7641" max="7654" width="9" style="16" customWidth="1"/>
    <col min="7655" max="7890" width="9" style="16"/>
    <col min="7891" max="7891" width="5.5" style="16" customWidth="1"/>
    <col min="7892" max="7892" width="14" style="16" customWidth="1"/>
    <col min="7893" max="7893" width="18.2" style="16" customWidth="1"/>
    <col min="7894" max="7895" width="10.4" style="16" customWidth="1"/>
    <col min="7896" max="7896" width="30.2" style="16" customWidth="1"/>
    <col min="7897" max="7910" width="9" style="16" customWidth="1"/>
    <col min="7911" max="8146" width="9" style="16"/>
    <col min="8147" max="8147" width="5.5" style="16" customWidth="1"/>
    <col min="8148" max="8148" width="14" style="16" customWidth="1"/>
    <col min="8149" max="8149" width="18.2" style="16" customWidth="1"/>
    <col min="8150" max="8151" width="10.4" style="16" customWidth="1"/>
    <col min="8152" max="8152" width="30.2" style="16" customWidth="1"/>
    <col min="8153" max="8166" width="9" style="16" customWidth="1"/>
    <col min="8167" max="8402" width="9" style="16"/>
    <col min="8403" max="8403" width="5.5" style="16" customWidth="1"/>
    <col min="8404" max="8404" width="14" style="16" customWidth="1"/>
    <col min="8405" max="8405" width="18.2" style="16" customWidth="1"/>
    <col min="8406" max="8407" width="10.4" style="16" customWidth="1"/>
    <col min="8408" max="8408" width="30.2" style="16" customWidth="1"/>
    <col min="8409" max="8422" width="9" style="16" customWidth="1"/>
    <col min="8423" max="8658" width="9" style="16"/>
    <col min="8659" max="8659" width="5.5" style="16" customWidth="1"/>
    <col min="8660" max="8660" width="14" style="16" customWidth="1"/>
    <col min="8661" max="8661" width="18.2" style="16" customWidth="1"/>
    <col min="8662" max="8663" width="10.4" style="16" customWidth="1"/>
    <col min="8664" max="8664" width="30.2" style="16" customWidth="1"/>
    <col min="8665" max="8678" width="9" style="16" customWidth="1"/>
    <col min="8679" max="8914" width="9" style="16"/>
    <col min="8915" max="8915" width="5.5" style="16" customWidth="1"/>
    <col min="8916" max="8916" width="14" style="16" customWidth="1"/>
    <col min="8917" max="8917" width="18.2" style="16" customWidth="1"/>
    <col min="8918" max="8919" width="10.4" style="16" customWidth="1"/>
    <col min="8920" max="8920" width="30.2" style="16" customWidth="1"/>
    <col min="8921" max="8934" width="9" style="16" customWidth="1"/>
    <col min="8935" max="9170" width="9" style="16"/>
    <col min="9171" max="9171" width="5.5" style="16" customWidth="1"/>
    <col min="9172" max="9172" width="14" style="16" customWidth="1"/>
    <col min="9173" max="9173" width="18.2" style="16" customWidth="1"/>
    <col min="9174" max="9175" width="10.4" style="16" customWidth="1"/>
    <col min="9176" max="9176" width="30.2" style="16" customWidth="1"/>
    <col min="9177" max="9190" width="9" style="16" customWidth="1"/>
    <col min="9191" max="9426" width="9" style="16"/>
    <col min="9427" max="9427" width="5.5" style="16" customWidth="1"/>
    <col min="9428" max="9428" width="14" style="16" customWidth="1"/>
    <col min="9429" max="9429" width="18.2" style="16" customWidth="1"/>
    <col min="9430" max="9431" width="10.4" style="16" customWidth="1"/>
    <col min="9432" max="9432" width="30.2" style="16" customWidth="1"/>
    <col min="9433" max="9446" width="9" style="16" customWidth="1"/>
    <col min="9447" max="9682" width="9" style="16"/>
    <col min="9683" max="9683" width="5.5" style="16" customWidth="1"/>
    <col min="9684" max="9684" width="14" style="16" customWidth="1"/>
    <col min="9685" max="9685" width="18.2" style="16" customWidth="1"/>
    <col min="9686" max="9687" width="10.4" style="16" customWidth="1"/>
    <col min="9688" max="9688" width="30.2" style="16" customWidth="1"/>
    <col min="9689" max="9702" width="9" style="16" customWidth="1"/>
    <col min="9703" max="9938" width="9" style="16"/>
    <col min="9939" max="9939" width="5.5" style="16" customWidth="1"/>
    <col min="9940" max="9940" width="14" style="16" customWidth="1"/>
    <col min="9941" max="9941" width="18.2" style="16" customWidth="1"/>
    <col min="9942" max="9943" width="10.4" style="16" customWidth="1"/>
    <col min="9944" max="9944" width="30.2" style="16" customWidth="1"/>
    <col min="9945" max="9958" width="9" style="16" customWidth="1"/>
    <col min="9959" max="10194" width="9" style="16"/>
    <col min="10195" max="10195" width="5.5" style="16" customWidth="1"/>
    <col min="10196" max="10196" width="14" style="16" customWidth="1"/>
    <col min="10197" max="10197" width="18.2" style="16" customWidth="1"/>
    <col min="10198" max="10199" width="10.4" style="16" customWidth="1"/>
    <col min="10200" max="10200" width="30.2" style="16" customWidth="1"/>
    <col min="10201" max="10214" width="9" style="16" customWidth="1"/>
    <col min="10215" max="10450" width="9" style="16"/>
    <col min="10451" max="10451" width="5.5" style="16" customWidth="1"/>
    <col min="10452" max="10452" width="14" style="16" customWidth="1"/>
    <col min="10453" max="10453" width="18.2" style="16" customWidth="1"/>
    <col min="10454" max="10455" width="10.4" style="16" customWidth="1"/>
    <col min="10456" max="10456" width="30.2" style="16" customWidth="1"/>
    <col min="10457" max="10470" width="9" style="16" customWidth="1"/>
    <col min="10471" max="10706" width="9" style="16"/>
    <col min="10707" max="10707" width="5.5" style="16" customWidth="1"/>
    <col min="10708" max="10708" width="14" style="16" customWidth="1"/>
    <col min="10709" max="10709" width="18.2" style="16" customWidth="1"/>
    <col min="10710" max="10711" width="10.4" style="16" customWidth="1"/>
    <col min="10712" max="10712" width="30.2" style="16" customWidth="1"/>
    <col min="10713" max="10726" width="9" style="16" customWidth="1"/>
    <col min="10727" max="10962" width="9" style="16"/>
    <col min="10963" max="10963" width="5.5" style="16" customWidth="1"/>
    <col min="10964" max="10964" width="14" style="16" customWidth="1"/>
    <col min="10965" max="10965" width="18.2" style="16" customWidth="1"/>
    <col min="10966" max="10967" width="10.4" style="16" customWidth="1"/>
    <col min="10968" max="10968" width="30.2" style="16" customWidth="1"/>
    <col min="10969" max="10982" width="9" style="16" customWidth="1"/>
    <col min="10983" max="11218" width="9" style="16"/>
    <col min="11219" max="11219" width="5.5" style="16" customWidth="1"/>
    <col min="11220" max="11220" width="14" style="16" customWidth="1"/>
    <col min="11221" max="11221" width="18.2" style="16" customWidth="1"/>
    <col min="11222" max="11223" width="10.4" style="16" customWidth="1"/>
    <col min="11224" max="11224" width="30.2" style="16" customWidth="1"/>
    <col min="11225" max="11238" width="9" style="16" customWidth="1"/>
    <col min="11239" max="11474" width="9" style="16"/>
    <col min="11475" max="11475" width="5.5" style="16" customWidth="1"/>
    <col min="11476" max="11476" width="14" style="16" customWidth="1"/>
    <col min="11477" max="11477" width="18.2" style="16" customWidth="1"/>
    <col min="11478" max="11479" width="10.4" style="16" customWidth="1"/>
    <col min="11480" max="11480" width="30.2" style="16" customWidth="1"/>
    <col min="11481" max="11494" width="9" style="16" customWidth="1"/>
    <col min="11495" max="11730" width="9" style="16"/>
    <col min="11731" max="11731" width="5.5" style="16" customWidth="1"/>
    <col min="11732" max="11732" width="14" style="16" customWidth="1"/>
    <col min="11733" max="11733" width="18.2" style="16" customWidth="1"/>
    <col min="11734" max="11735" width="10.4" style="16" customWidth="1"/>
    <col min="11736" max="11736" width="30.2" style="16" customWidth="1"/>
    <col min="11737" max="11750" width="9" style="16" customWidth="1"/>
    <col min="11751" max="11986" width="9" style="16"/>
    <col min="11987" max="11987" width="5.5" style="16" customWidth="1"/>
    <col min="11988" max="11988" width="14" style="16" customWidth="1"/>
    <col min="11989" max="11989" width="18.2" style="16" customWidth="1"/>
    <col min="11990" max="11991" width="10.4" style="16" customWidth="1"/>
    <col min="11992" max="11992" width="30.2" style="16" customWidth="1"/>
    <col min="11993" max="12006" width="9" style="16" customWidth="1"/>
    <col min="12007" max="12242" width="9" style="16"/>
    <col min="12243" max="12243" width="5.5" style="16" customWidth="1"/>
    <col min="12244" max="12244" width="14" style="16" customWidth="1"/>
    <col min="12245" max="12245" width="18.2" style="16" customWidth="1"/>
    <col min="12246" max="12247" width="10.4" style="16" customWidth="1"/>
    <col min="12248" max="12248" width="30.2" style="16" customWidth="1"/>
    <col min="12249" max="12262" width="9" style="16" customWidth="1"/>
    <col min="12263" max="12498" width="9" style="16"/>
    <col min="12499" max="12499" width="5.5" style="16" customWidth="1"/>
    <col min="12500" max="12500" width="14" style="16" customWidth="1"/>
    <col min="12501" max="12501" width="18.2" style="16" customWidth="1"/>
    <col min="12502" max="12503" width="10.4" style="16" customWidth="1"/>
    <col min="12504" max="12504" width="30.2" style="16" customWidth="1"/>
    <col min="12505" max="12518" width="9" style="16" customWidth="1"/>
    <col min="12519" max="12754" width="9" style="16"/>
    <col min="12755" max="12755" width="5.5" style="16" customWidth="1"/>
    <col min="12756" max="12756" width="14" style="16" customWidth="1"/>
    <col min="12757" max="12757" width="18.2" style="16" customWidth="1"/>
    <col min="12758" max="12759" width="10.4" style="16" customWidth="1"/>
    <col min="12760" max="12760" width="30.2" style="16" customWidth="1"/>
    <col min="12761" max="12774" width="9" style="16" customWidth="1"/>
    <col min="12775" max="13010" width="9" style="16"/>
    <col min="13011" max="13011" width="5.5" style="16" customWidth="1"/>
    <col min="13012" max="13012" width="14" style="16" customWidth="1"/>
    <col min="13013" max="13013" width="18.2" style="16" customWidth="1"/>
    <col min="13014" max="13015" width="10.4" style="16" customWidth="1"/>
    <col min="13016" max="13016" width="30.2" style="16" customWidth="1"/>
    <col min="13017" max="13030" width="9" style="16" customWidth="1"/>
    <col min="13031" max="13266" width="9" style="16"/>
    <col min="13267" max="13267" width="5.5" style="16" customWidth="1"/>
    <col min="13268" max="13268" width="14" style="16" customWidth="1"/>
    <col min="13269" max="13269" width="18.2" style="16" customWidth="1"/>
    <col min="13270" max="13271" width="10.4" style="16" customWidth="1"/>
    <col min="13272" max="13272" width="30.2" style="16" customWidth="1"/>
    <col min="13273" max="13286" width="9" style="16" customWidth="1"/>
    <col min="13287" max="13522" width="9" style="16"/>
    <col min="13523" max="13523" width="5.5" style="16" customWidth="1"/>
    <col min="13524" max="13524" width="14" style="16" customWidth="1"/>
    <col min="13525" max="13525" width="18.2" style="16" customWidth="1"/>
    <col min="13526" max="13527" width="10.4" style="16" customWidth="1"/>
    <col min="13528" max="13528" width="30.2" style="16" customWidth="1"/>
    <col min="13529" max="13542" width="9" style="16" customWidth="1"/>
    <col min="13543" max="13778" width="9" style="16"/>
    <col min="13779" max="13779" width="5.5" style="16" customWidth="1"/>
    <col min="13780" max="13780" width="14" style="16" customWidth="1"/>
    <col min="13781" max="13781" width="18.2" style="16" customWidth="1"/>
    <col min="13782" max="13783" width="10.4" style="16" customWidth="1"/>
    <col min="13784" max="13784" width="30.2" style="16" customWidth="1"/>
    <col min="13785" max="13798" width="9" style="16" customWidth="1"/>
    <col min="13799" max="14034" width="9" style="16"/>
    <col min="14035" max="14035" width="5.5" style="16" customWidth="1"/>
    <col min="14036" max="14036" width="14" style="16" customWidth="1"/>
    <col min="14037" max="14037" width="18.2" style="16" customWidth="1"/>
    <col min="14038" max="14039" width="10.4" style="16" customWidth="1"/>
    <col min="14040" max="14040" width="30.2" style="16" customWidth="1"/>
    <col min="14041" max="14054" width="9" style="16" customWidth="1"/>
    <col min="14055" max="14290" width="9" style="16"/>
    <col min="14291" max="14291" width="5.5" style="16" customWidth="1"/>
    <col min="14292" max="14292" width="14" style="16" customWidth="1"/>
    <col min="14293" max="14293" width="18.2" style="16" customWidth="1"/>
    <col min="14294" max="14295" width="10.4" style="16" customWidth="1"/>
    <col min="14296" max="14296" width="30.2" style="16" customWidth="1"/>
    <col min="14297" max="14310" width="9" style="16" customWidth="1"/>
    <col min="14311" max="14546" width="9" style="16"/>
    <col min="14547" max="14547" width="5.5" style="16" customWidth="1"/>
    <col min="14548" max="14548" width="14" style="16" customWidth="1"/>
    <col min="14549" max="14549" width="18.2" style="16" customWidth="1"/>
    <col min="14550" max="14551" width="10.4" style="16" customWidth="1"/>
    <col min="14552" max="14552" width="30.2" style="16" customWidth="1"/>
    <col min="14553" max="14566" width="9" style="16" customWidth="1"/>
    <col min="14567" max="14802" width="9" style="16"/>
    <col min="14803" max="14803" width="5.5" style="16" customWidth="1"/>
    <col min="14804" max="14804" width="14" style="16" customWidth="1"/>
    <col min="14805" max="14805" width="18.2" style="16" customWidth="1"/>
    <col min="14806" max="14807" width="10.4" style="16" customWidth="1"/>
    <col min="14808" max="14808" width="30.2" style="16" customWidth="1"/>
    <col min="14809" max="14822" width="9" style="16" customWidth="1"/>
    <col min="14823" max="15058" width="9" style="16"/>
    <col min="15059" max="15059" width="5.5" style="16" customWidth="1"/>
    <col min="15060" max="15060" width="14" style="16" customWidth="1"/>
    <col min="15061" max="15061" width="18.2" style="16" customWidth="1"/>
    <col min="15062" max="15063" width="10.4" style="16" customWidth="1"/>
    <col min="15064" max="15064" width="30.2" style="16" customWidth="1"/>
    <col min="15065" max="15078" width="9" style="16" customWidth="1"/>
    <col min="15079" max="15314" width="9" style="16"/>
    <col min="15315" max="15315" width="5.5" style="16" customWidth="1"/>
    <col min="15316" max="15316" width="14" style="16" customWidth="1"/>
    <col min="15317" max="15317" width="18.2" style="16" customWidth="1"/>
    <col min="15318" max="15319" width="10.4" style="16" customWidth="1"/>
    <col min="15320" max="15320" width="30.2" style="16" customWidth="1"/>
    <col min="15321" max="15334" width="9" style="16" customWidth="1"/>
    <col min="15335" max="15570" width="9" style="16"/>
    <col min="15571" max="15571" width="5.5" style="16" customWidth="1"/>
    <col min="15572" max="15572" width="14" style="16" customWidth="1"/>
    <col min="15573" max="15573" width="18.2" style="16" customWidth="1"/>
    <col min="15574" max="15575" width="10.4" style="16" customWidth="1"/>
    <col min="15576" max="15576" width="30.2" style="16" customWidth="1"/>
    <col min="15577" max="15590" width="9" style="16" customWidth="1"/>
    <col min="15591" max="15826" width="9" style="16"/>
    <col min="15827" max="15827" width="5.5" style="16" customWidth="1"/>
    <col min="15828" max="15828" width="14" style="16" customWidth="1"/>
    <col min="15829" max="15829" width="18.2" style="16" customWidth="1"/>
    <col min="15830" max="15831" width="10.4" style="16" customWidth="1"/>
    <col min="15832" max="15832" width="30.2" style="16" customWidth="1"/>
    <col min="15833" max="15846" width="9" style="16" customWidth="1"/>
    <col min="15847" max="16082" width="9" style="16"/>
    <col min="16083" max="16083" width="5.5" style="16" customWidth="1"/>
    <col min="16084" max="16084" width="14" style="16" customWidth="1"/>
    <col min="16085" max="16085" width="18.2" style="16" customWidth="1"/>
    <col min="16086" max="16087" width="10.4" style="16" customWidth="1"/>
    <col min="16088" max="16088" width="30.2" style="16" customWidth="1"/>
    <col min="16089" max="16102" width="9" style="16" customWidth="1"/>
    <col min="16103" max="16384" width="9" style="16"/>
  </cols>
  <sheetData>
    <row r="1" s="12" customFormat="1" ht="32.1" customHeight="1" spans="1:10">
      <c r="A1" s="19" t="s">
        <v>108</v>
      </c>
      <c r="B1" s="19"/>
      <c r="C1" s="19"/>
      <c r="D1" s="19"/>
      <c r="E1" s="19"/>
      <c r="F1" s="19"/>
      <c r="G1" s="19"/>
    </row>
    <row r="2" s="12" customFormat="1" ht="26.1" customHeight="1" spans="1:10">
      <c r="A2" s="20" t="s">
        <v>1</v>
      </c>
      <c r="B2" s="20"/>
      <c r="C2" s="20"/>
      <c r="D2" s="20"/>
      <c r="E2" s="20"/>
      <c r="F2" s="20"/>
      <c r="G2" s="20"/>
    </row>
    <row r="3" s="13" customFormat="1" ht="27.9" customHeight="1" spans="1:10">
      <c r="A3" s="21" t="s">
        <v>38</v>
      </c>
      <c r="B3" s="22" t="s">
        <v>54</v>
      </c>
      <c r="C3" s="22" t="s">
        <v>39</v>
      </c>
      <c r="D3" s="22" t="s">
        <v>55</v>
      </c>
      <c r="E3" s="22" t="s">
        <v>40</v>
      </c>
      <c r="F3" s="23" t="s">
        <v>41</v>
      </c>
      <c r="G3" s="24" t="s">
        <v>109</v>
      </c>
    </row>
    <row r="4" s="14" customFormat="1" ht="56.1" customHeight="1" spans="1:10">
      <c r="A4" s="25">
        <v>1</v>
      </c>
      <c r="B4" s="26">
        <v>100100104001</v>
      </c>
      <c r="C4" s="27" t="s">
        <v>110</v>
      </c>
      <c r="D4" s="28" t="s">
        <v>111</v>
      </c>
      <c r="E4" s="29">
        <v>20000</v>
      </c>
      <c r="F4" s="29">
        <v>20000</v>
      </c>
      <c r="G4" s="30" t="s">
        <v>112</v>
      </c>
      <c r="H4" s="31"/>
      <c r="I4" s="31"/>
      <c r="J4" s="31"/>
    </row>
    <row r="5" s="14" customFormat="1" ht="42" customHeight="1" spans="1:10">
      <c r="A5" s="25">
        <v>2</v>
      </c>
      <c r="B5" s="26">
        <v>100100105001</v>
      </c>
      <c r="C5" s="27" t="s">
        <v>113</v>
      </c>
      <c r="D5" s="32" t="s">
        <v>111</v>
      </c>
      <c r="E5" s="33">
        <v>980</v>
      </c>
      <c r="F5" s="33">
        <f t="shared" ref="F5:F10" si="0">E5</f>
        <v>980</v>
      </c>
      <c r="G5" s="30"/>
    </row>
    <row r="6" s="14" customFormat="1" ht="27.9" customHeight="1" spans="1:10">
      <c r="A6" s="25">
        <v>3</v>
      </c>
      <c r="B6" s="26">
        <v>100100107001</v>
      </c>
      <c r="C6" s="27" t="s">
        <v>114</v>
      </c>
      <c r="D6" s="32" t="s">
        <v>111</v>
      </c>
      <c r="E6" s="33">
        <v>3500</v>
      </c>
      <c r="F6" s="33">
        <f t="shared" si="0"/>
        <v>3500</v>
      </c>
      <c r="G6" s="30"/>
    </row>
    <row r="7" s="14" customFormat="1" ht="27.9" customHeight="1" spans="1:10">
      <c r="A7" s="25">
        <v>4</v>
      </c>
      <c r="B7" s="26">
        <v>100100108001</v>
      </c>
      <c r="C7" s="27" t="s">
        <v>115</v>
      </c>
      <c r="D7" s="32" t="s">
        <v>111</v>
      </c>
      <c r="E7" s="33">
        <v>2450</v>
      </c>
      <c r="F7" s="33">
        <f t="shared" si="0"/>
        <v>2450</v>
      </c>
      <c r="G7" s="30"/>
    </row>
    <row r="8" s="14" customFormat="1" ht="27.9" customHeight="1" spans="1:10">
      <c r="A8" s="25">
        <v>5</v>
      </c>
      <c r="B8" s="26">
        <v>100100109001</v>
      </c>
      <c r="C8" s="27" t="s">
        <v>116</v>
      </c>
      <c r="D8" s="32" t="s">
        <v>111</v>
      </c>
      <c r="E8" s="33">
        <v>2450</v>
      </c>
      <c r="F8" s="33">
        <f t="shared" si="0"/>
        <v>2450</v>
      </c>
      <c r="G8" s="30"/>
    </row>
    <row r="9" s="14" customFormat="1" ht="27.9" customHeight="1" spans="1:10">
      <c r="A9" s="25">
        <v>6</v>
      </c>
      <c r="B9" s="26">
        <v>100100110001</v>
      </c>
      <c r="C9" s="27" t="s">
        <v>117</v>
      </c>
      <c r="D9" s="32" t="s">
        <v>111</v>
      </c>
      <c r="E9" s="33">
        <v>2450</v>
      </c>
      <c r="F9" s="33">
        <f t="shared" si="0"/>
        <v>2450</v>
      </c>
      <c r="G9" s="30"/>
    </row>
    <row r="10" s="14" customFormat="1" ht="27.9" customHeight="1" spans="1:10">
      <c r="A10" s="25">
        <v>7</v>
      </c>
      <c r="B10" s="34">
        <v>100100115001</v>
      </c>
      <c r="C10" s="28" t="s">
        <v>118</v>
      </c>
      <c r="D10" s="28" t="s">
        <v>111</v>
      </c>
      <c r="E10" s="33">
        <v>5950</v>
      </c>
      <c r="F10" s="33">
        <f t="shared" si="0"/>
        <v>5950</v>
      </c>
      <c r="G10" s="35" t="s">
        <v>119</v>
      </c>
    </row>
    <row r="11" s="15" customFormat="1" ht="26.1" customHeight="1" spans="1:10">
      <c r="A11" s="36"/>
      <c r="B11" s="37" t="s">
        <v>48</v>
      </c>
      <c r="C11" s="37"/>
      <c r="D11" s="37"/>
      <c r="E11" s="38">
        <f>SUM(E4:E10)</f>
        <v>37780</v>
      </c>
      <c r="F11" s="38">
        <f>SUM(F4:F10)</f>
        <v>37780</v>
      </c>
      <c r="G11" s="39"/>
    </row>
    <row r="12" s="14" customFormat="1" ht="24.9" customHeight="1" spans="1:10">
      <c r="B12" s="40"/>
      <c r="E12" s="31"/>
      <c r="F12" s="31"/>
    </row>
    <row r="13" s="14" customFormat="1" ht="24.9" customHeight="1" spans="1:10">
      <c r="B13" s="40"/>
      <c r="E13" s="40"/>
      <c r="F13" s="40"/>
      <c r="G13" s="40"/>
    </row>
    <row r="14" s="14" customFormat="1" ht="24.9" customHeight="1" spans="1:10">
      <c r="B14" s="40"/>
      <c r="E14" s="40"/>
      <c r="F14" s="40"/>
    </row>
    <row r="15" s="14" customFormat="1" ht="24.9" customHeight="1" spans="1:10">
      <c r="B15" s="40"/>
      <c r="E15" s="40"/>
      <c r="F15" s="40"/>
    </row>
    <row r="16" s="14" customFormat="1" ht="24.9" customHeight="1" spans="1:10">
      <c r="B16" s="40"/>
      <c r="E16" s="40"/>
      <c r="F16" s="40"/>
    </row>
    <row r="17" s="14" customFormat="1" ht="24.9" customHeight="1" spans="2:6">
      <c r="B17" s="40"/>
      <c r="E17" s="40"/>
      <c r="F17" s="40"/>
    </row>
    <row r="18" s="14" customFormat="1" ht="15.9" customHeight="1" spans="2:6">
      <c r="B18" s="40"/>
      <c r="E18" s="40"/>
      <c r="F18" s="40"/>
    </row>
    <row r="19" s="14" customFormat="1" ht="15.9" customHeight="1" spans="2:6">
      <c r="B19" s="40"/>
      <c r="E19" s="40"/>
      <c r="F19" s="40"/>
    </row>
    <row r="20" ht="15.9" customHeight="1"/>
    <row r="21" ht="15.9" customHeight="1"/>
    <row r="22" ht="15.9" customHeight="1"/>
    <row r="23" ht="15.9" customHeight="1"/>
    <row r="24" ht="15.9" customHeight="1"/>
    <row r="25" ht="15.9" customHeight="1"/>
    <row r="26" ht="15.9" customHeight="1"/>
    <row r="27" ht="15.9" customHeight="1"/>
  </sheetData>
  <mergeCells count="4">
    <mergeCell ref="A1:G1"/>
    <mergeCell ref="A2:G2"/>
    <mergeCell ref="B11:C11"/>
    <mergeCell ref="G6:G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B39" sqref="B39"/>
    </sheetView>
  </sheetViews>
  <sheetFormatPr defaultColWidth="9" defaultRowHeight="14.25"/>
  <cols>
    <col min="1" max="16384" width="9" style="1"/>
  </cols>
  <sheetData>
    <row r="1" s="1" customFormat="1" ht="20.25" spans="1:13">
      <c r="A1" s="2" t="s">
        <v>120</v>
      </c>
      <c r="B1" s="2"/>
      <c r="C1" s="2"/>
      <c r="D1" s="2"/>
      <c r="E1" s="2"/>
      <c r="F1" s="2"/>
      <c r="G1" s="2"/>
      <c r="H1" s="2"/>
      <c r="I1" s="2"/>
      <c r="J1" s="2"/>
      <c r="K1" s="2"/>
      <c r="L1" s="2"/>
      <c r="M1" s="2"/>
    </row>
    <row r="2" s="1" customFormat="1" spans="1:13">
      <c r="A2" s="3"/>
      <c r="B2" s="3"/>
      <c r="C2" s="3"/>
      <c r="D2" s="3"/>
      <c r="E2" s="3"/>
      <c r="F2" s="3"/>
      <c r="G2" s="3"/>
      <c r="H2" s="3"/>
      <c r="I2" s="3"/>
      <c r="J2" s="3"/>
      <c r="K2" s="3"/>
      <c r="L2" s="3"/>
      <c r="M2" s="3"/>
    </row>
    <row r="3" s="1" customFormat="1" ht="15" spans="1:13">
      <c r="A3" s="4" t="s">
        <v>121</v>
      </c>
      <c r="B3" s="4"/>
      <c r="C3" s="4"/>
      <c r="D3" s="4"/>
      <c r="E3" s="4"/>
      <c r="F3" s="4"/>
      <c r="G3" s="4"/>
      <c r="H3" s="4"/>
      <c r="I3" s="3"/>
      <c r="J3" s="4" t="s">
        <v>122</v>
      </c>
      <c r="K3" s="4"/>
      <c r="L3" s="4" t="s">
        <v>123</v>
      </c>
      <c r="M3" s="4"/>
    </row>
    <row r="4" s="1" customFormat="1" ht="15" spans="1:13">
      <c r="A4" s="5" t="s">
        <v>38</v>
      </c>
      <c r="B4" s="5" t="s">
        <v>54</v>
      </c>
      <c r="C4" s="5" t="s">
        <v>39</v>
      </c>
      <c r="D4" s="5" t="s">
        <v>55</v>
      </c>
      <c r="E4" s="5" t="s">
        <v>56</v>
      </c>
      <c r="F4" s="5" t="s">
        <v>124</v>
      </c>
      <c r="G4" s="5" t="s">
        <v>125</v>
      </c>
      <c r="H4" s="6" t="s">
        <v>126</v>
      </c>
      <c r="I4" s="7"/>
      <c r="J4" s="7"/>
      <c r="K4" s="7"/>
      <c r="L4" s="7"/>
      <c r="M4" s="8"/>
    </row>
    <row r="5" s="1" customFormat="1" ht="15" spans="1:13">
      <c r="A5" s="9"/>
      <c r="B5" s="9"/>
      <c r="C5" s="9"/>
      <c r="D5" s="9"/>
      <c r="E5" s="9"/>
      <c r="F5" s="9"/>
      <c r="G5" s="9"/>
      <c r="H5" s="10" t="s">
        <v>127</v>
      </c>
      <c r="I5" s="10" t="s">
        <v>128</v>
      </c>
      <c r="J5" s="10" t="s">
        <v>129</v>
      </c>
      <c r="K5" s="10" t="s">
        <v>130</v>
      </c>
      <c r="L5" s="10" t="s">
        <v>131</v>
      </c>
      <c r="M5" s="10" t="s">
        <v>132</v>
      </c>
    </row>
    <row r="6" s="1" customFormat="1" ht="15" spans="1:13">
      <c r="A6" s="11"/>
      <c r="B6" s="10"/>
      <c r="C6" s="10"/>
      <c r="D6" s="10"/>
      <c r="E6" s="10"/>
      <c r="F6" s="10"/>
      <c r="G6" s="10"/>
      <c r="H6" s="10"/>
      <c r="I6" s="10"/>
      <c r="J6" s="10"/>
      <c r="K6" s="10"/>
      <c r="L6" s="10"/>
      <c r="M6" s="10"/>
    </row>
    <row r="7" s="1" customFormat="1" ht="15" spans="1:13">
      <c r="A7" s="11"/>
      <c r="B7" s="10"/>
      <c r="C7" s="10"/>
      <c r="D7" s="10"/>
      <c r="E7" s="10"/>
      <c r="F7" s="10"/>
      <c r="G7" s="10"/>
      <c r="H7" s="10"/>
      <c r="I7" s="10"/>
      <c r="J7" s="10"/>
      <c r="K7" s="10"/>
      <c r="L7" s="10"/>
      <c r="M7" s="10"/>
    </row>
    <row r="8" s="1" customFormat="1" ht="15" spans="1:13">
      <c r="A8" s="11"/>
      <c r="B8" s="10"/>
      <c r="C8" s="10"/>
      <c r="D8" s="10"/>
      <c r="E8" s="10"/>
      <c r="F8" s="10"/>
      <c r="G8" s="10"/>
      <c r="H8" s="10"/>
      <c r="I8" s="10"/>
      <c r="J8" s="10"/>
      <c r="K8" s="10"/>
      <c r="L8" s="10"/>
      <c r="M8" s="10"/>
    </row>
    <row r="9" s="1" customFormat="1" ht="15" spans="1:13">
      <c r="A9" s="11"/>
      <c r="B9" s="10"/>
      <c r="C9" s="10"/>
      <c r="D9" s="10"/>
      <c r="E9" s="10"/>
      <c r="F9" s="10"/>
      <c r="G9" s="10"/>
      <c r="H9" s="10"/>
      <c r="I9" s="10"/>
      <c r="J9" s="10"/>
      <c r="K9" s="10"/>
      <c r="L9" s="10"/>
      <c r="M9" s="10"/>
    </row>
    <row r="10" s="1" customFormat="1" ht="15" spans="1:13">
      <c r="A10" s="11"/>
      <c r="B10" s="10"/>
      <c r="C10" s="10"/>
      <c r="D10" s="10"/>
      <c r="E10" s="10"/>
      <c r="F10" s="10"/>
      <c r="G10" s="10"/>
      <c r="H10" s="10"/>
      <c r="I10" s="10"/>
      <c r="J10" s="10"/>
      <c r="K10" s="10"/>
      <c r="L10" s="10"/>
      <c r="M10" s="10"/>
    </row>
    <row r="11" s="1" customFormat="1" ht="15" spans="1:13">
      <c r="A11" s="11"/>
      <c r="B11" s="10"/>
      <c r="C11" s="10"/>
      <c r="D11" s="10"/>
      <c r="E11" s="10"/>
      <c r="F11" s="10"/>
      <c r="G11" s="10"/>
      <c r="H11" s="10"/>
      <c r="I11" s="10"/>
      <c r="J11" s="10"/>
      <c r="K11" s="10"/>
      <c r="L11" s="10"/>
      <c r="M11" s="10"/>
    </row>
    <row r="12" s="1" customFormat="1" ht="15" spans="1:13">
      <c r="A12" s="11"/>
      <c r="B12" s="10"/>
      <c r="C12" s="10"/>
      <c r="D12" s="10"/>
      <c r="E12" s="10"/>
      <c r="F12" s="10"/>
      <c r="G12" s="10"/>
      <c r="H12" s="10"/>
      <c r="I12" s="10"/>
      <c r="J12" s="10"/>
      <c r="K12" s="10"/>
      <c r="L12" s="10"/>
      <c r="M12" s="10"/>
    </row>
    <row r="13" s="1" customFormat="1" ht="15" spans="1:13">
      <c r="A13" s="11"/>
      <c r="B13" s="10"/>
      <c r="C13" s="10"/>
      <c r="D13" s="10"/>
      <c r="E13" s="10"/>
      <c r="F13" s="10"/>
      <c r="G13" s="10"/>
      <c r="H13" s="10"/>
      <c r="I13" s="10"/>
      <c r="J13" s="10"/>
      <c r="K13" s="10"/>
      <c r="L13" s="10"/>
      <c r="M13" s="10"/>
    </row>
    <row r="14" s="1" customFormat="1" ht="15" spans="1:13">
      <c r="A14" s="11"/>
      <c r="B14" s="10"/>
      <c r="C14" s="10"/>
      <c r="D14" s="10"/>
      <c r="E14" s="10"/>
      <c r="F14" s="10"/>
      <c r="G14" s="10"/>
      <c r="H14" s="10"/>
      <c r="I14" s="10"/>
      <c r="J14" s="10"/>
      <c r="K14" s="10"/>
      <c r="L14" s="10"/>
      <c r="M14" s="10"/>
    </row>
    <row r="15" s="1" customFormat="1" ht="15" spans="1:13">
      <c r="A15" s="11"/>
      <c r="B15" s="10"/>
      <c r="C15" s="10"/>
      <c r="D15" s="10"/>
      <c r="E15" s="10"/>
      <c r="F15" s="10"/>
      <c r="G15" s="10"/>
      <c r="H15" s="10"/>
      <c r="I15" s="10"/>
      <c r="J15" s="10"/>
      <c r="K15" s="10"/>
      <c r="L15" s="10"/>
      <c r="M15" s="10"/>
    </row>
    <row r="16" s="1" customFormat="1" ht="15" spans="1:13">
      <c r="A16" s="11"/>
      <c r="B16" s="10"/>
      <c r="C16" s="10"/>
      <c r="D16" s="10"/>
      <c r="E16" s="10"/>
      <c r="F16" s="10"/>
      <c r="G16" s="10"/>
      <c r="H16" s="10"/>
      <c r="I16" s="10"/>
      <c r="J16" s="10"/>
      <c r="K16" s="10"/>
      <c r="L16" s="10"/>
      <c r="M16" s="10"/>
    </row>
    <row r="17" s="1" customFormat="1" ht="15" spans="1:13">
      <c r="A17" s="11"/>
      <c r="B17" s="10"/>
      <c r="C17" s="10"/>
      <c r="D17" s="10"/>
      <c r="E17" s="10"/>
      <c r="F17" s="10"/>
      <c r="G17" s="10"/>
      <c r="H17" s="10"/>
      <c r="I17" s="10"/>
      <c r="J17" s="10"/>
      <c r="K17" s="10"/>
      <c r="L17" s="10"/>
      <c r="M17" s="10"/>
    </row>
    <row r="18" s="1" customFormat="1" ht="15" spans="1:13">
      <c r="A18" s="11"/>
      <c r="B18" s="10"/>
      <c r="C18" s="10"/>
      <c r="D18" s="10"/>
      <c r="E18" s="10"/>
      <c r="F18" s="10"/>
      <c r="G18" s="10"/>
      <c r="H18" s="10"/>
      <c r="I18" s="10"/>
      <c r="J18" s="10"/>
      <c r="K18" s="10"/>
      <c r="L18" s="10"/>
      <c r="M18" s="10"/>
    </row>
    <row r="19" s="1" customFormat="1" ht="15" spans="1:13">
      <c r="A19" s="11" t="s">
        <v>133</v>
      </c>
      <c r="B19" s="10"/>
      <c r="C19" s="10"/>
      <c r="D19" s="10"/>
      <c r="E19" s="10"/>
      <c r="F19" s="10"/>
      <c r="G19" s="10"/>
      <c r="H19" s="10"/>
      <c r="I19" s="10"/>
      <c r="J19" s="10"/>
      <c r="K19" s="10"/>
      <c r="L19" s="10"/>
      <c r="M19" s="10"/>
    </row>
  </sheetData>
  <mergeCells count="12">
    <mergeCell ref="A1:M1"/>
    <mergeCell ref="A3:H3"/>
    <mergeCell ref="J3:K3"/>
    <mergeCell ref="L3:M3"/>
    <mergeCell ref="H4:M4"/>
    <mergeCell ref="A4:A5"/>
    <mergeCell ref="B4:B5"/>
    <mergeCell ref="C4:C5"/>
    <mergeCell ref="D4:D5"/>
    <mergeCell ref="E4:E5"/>
    <mergeCell ref="F4:F5"/>
    <mergeCell ref="G4:G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市教育局</Company>
  <Application>WPS 表格</Application>
  <HeadingPairs>
    <vt:vector size="2" baseType="variant">
      <vt:variant>
        <vt:lpstr>工作表</vt:lpstr>
      </vt:variant>
      <vt:variant>
        <vt:i4>5</vt:i4>
      </vt:variant>
    </vt:vector>
  </HeadingPairs>
  <TitlesOfParts>
    <vt:vector size="5" baseType="lpstr">
      <vt:lpstr>总说明</vt:lpstr>
      <vt:lpstr>汇总表</vt:lpstr>
      <vt:lpstr>分项 </vt:lpstr>
      <vt:lpstr>一般项目</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2025-04-17T02:41:00Z</dcterms:created>
  <dcterms:modified xsi:type="dcterms:W3CDTF">2025-11-28T03:36:39Z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7BD50F8DAC114FDEA372DB783B7B6B11_13</vt:lpwstr>
  </property>
  <property fmtid="{D5CDD505-2E9C-101B-9397-08002B2CF9AE}" pid="3" name="KSOProductBuildVer">
    <vt:lpwstr>2052-12.1.0.23542</vt:lpwstr>
  </property>
</Properties>
</file>