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待办项目\（政府采购）2024年省级现代农业发展专项—扬州小纪育苗中心建设\"/>
    </mc:Choice>
  </mc:AlternateContent>
  <xr:revisionPtr revIDLastSave="0" documentId="13_ncr:1_{74A13CC0-84F6-45D4-9C2C-A45EB30606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项目汇总表" sheetId="9" r:id="rId1"/>
    <sheet name="GSW8440型连栋温室及配套系统明细表" sheetId="4" r:id="rId2"/>
    <sheet name="空调设备明细表" sheetId="5" r:id="rId3"/>
    <sheet name="温室外供电系统明细表" sheetId="6" r:id="rId4"/>
    <sheet name="育苗流水线及配套明细表" sheetId="7" r:id="rId5"/>
    <sheet name="育苗室改造明细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7" i="4" l="1"/>
  <c r="F116" i="4"/>
  <c r="F112" i="4"/>
  <c r="F111" i="4"/>
  <c r="F103" i="4"/>
  <c r="F101" i="4"/>
  <c r="F100" i="4"/>
  <c r="F98" i="4"/>
  <c r="F96" i="4"/>
  <c r="H3" i="4"/>
</calcChain>
</file>

<file path=xl/sharedStrings.xml><?xml version="1.0" encoding="utf-8"?>
<sst xmlns="http://schemas.openxmlformats.org/spreadsheetml/2006/main" count="796" uniqueCount="359">
  <si>
    <t>项目汇总表</t>
  </si>
  <si>
    <t>项目名称：2024年省级现代农业发展专项—扬州小纪育苗中心建设</t>
  </si>
  <si>
    <t>序号</t>
  </si>
  <si>
    <t>项目名称</t>
  </si>
  <si>
    <t>总价(元)</t>
  </si>
  <si>
    <t>备注</t>
  </si>
  <si>
    <t>（一）</t>
  </si>
  <si>
    <t>GSW8440型连栋温室及配套系统</t>
  </si>
  <si>
    <t>（二）</t>
  </si>
  <si>
    <t>空调设备</t>
  </si>
  <si>
    <t>（三）</t>
  </si>
  <si>
    <t>温室外供电系统</t>
  </si>
  <si>
    <t>（四）</t>
  </si>
  <si>
    <t>育苗流水线及配套</t>
  </si>
  <si>
    <t>（五）</t>
  </si>
  <si>
    <t>育苗室改造</t>
  </si>
  <si>
    <t xml:space="preserve"> 合 计</t>
  </si>
  <si>
    <t>GSW8440型连栋温室及配套系统明细表</t>
  </si>
  <si>
    <t>一</t>
  </si>
  <si>
    <t>GSW8440型连栋温室</t>
  </si>
  <si>
    <t>（56米×44米）</t>
  </si>
  <si>
    <t>连栋</t>
  </si>
  <si>
    <t>间</t>
  </si>
  <si>
    <t>温室面积（m2）</t>
  </si>
  <si>
    <t>规格</t>
  </si>
  <si>
    <t>温室跨度：8m</t>
  </si>
  <si>
    <t>温室开间：4m</t>
  </si>
  <si>
    <t xml:space="preserve">温室间数：11间
</t>
  </si>
  <si>
    <t>肩高：4m</t>
  </si>
  <si>
    <t xml:space="preserve">顶高：6m、外遮阳高6.5m
</t>
  </si>
  <si>
    <t>单个温室建筑面积：2464㎡</t>
  </si>
  <si>
    <t>1座7连栋长56米，温室总面积：2464㎡</t>
  </si>
  <si>
    <t>(一)土建部分</t>
  </si>
  <si>
    <t>零部件名称</t>
  </si>
  <si>
    <t>材质</t>
  </si>
  <si>
    <t>规格型号尺寸（mm）</t>
  </si>
  <si>
    <t>单位</t>
  </si>
  <si>
    <t>数量</t>
  </si>
  <si>
    <t>含税综合单价(元)</t>
  </si>
  <si>
    <t>含税综合合价(元)</t>
  </si>
  <si>
    <t>备 注</t>
  </si>
  <si>
    <t>场地平整及垃圾清运</t>
  </si>
  <si>
    <t>㎡</t>
  </si>
  <si>
    <t>原大棚规范拆除，按甲方要求指定地点整齐摆放，不另增加费用</t>
  </si>
  <si>
    <t>温室基础</t>
  </si>
  <si>
    <t>C30混凝土</t>
  </si>
  <si>
    <t>400×400×600</t>
  </si>
  <si>
    <t>个</t>
  </si>
  <si>
    <t>含内棚端面</t>
  </si>
  <si>
    <t>挡土墙</t>
  </si>
  <si>
    <t>200×200</t>
  </si>
  <si>
    <t>米</t>
  </si>
  <si>
    <t>棚内道路</t>
  </si>
  <si>
    <t>8cm</t>
  </si>
  <si>
    <t>小计</t>
  </si>
  <si>
    <t>（二）钢结构部分</t>
  </si>
  <si>
    <t>立柱</t>
  </si>
  <si>
    <t>热镀锌矩形管</t>
  </si>
  <si>
    <t>60×100×2.5</t>
  </si>
  <si>
    <t>根</t>
  </si>
  <si>
    <t>黑色热镀</t>
  </si>
  <si>
    <t>端立柱</t>
  </si>
  <si>
    <t>侧立柱</t>
  </si>
  <si>
    <t>端面侧立柱（左）</t>
  </si>
  <si>
    <t>端面侧立柱（右）</t>
  </si>
  <si>
    <t>天沟托架</t>
  </si>
  <si>
    <t>黑色</t>
  </si>
  <si>
    <t>3mm</t>
  </si>
  <si>
    <t>只</t>
  </si>
  <si>
    <t>立柱底板</t>
  </si>
  <si>
    <t>5mm</t>
  </si>
  <si>
    <t>主顶拱</t>
  </si>
  <si>
    <t>60×40×2</t>
  </si>
  <si>
    <t>端面主拱管（左）</t>
  </si>
  <si>
    <t>端面主拱管（右）</t>
  </si>
  <si>
    <t>主拱管夹板</t>
  </si>
  <si>
    <t>副拱管</t>
  </si>
  <si>
    <t>热镀锌圆管</t>
  </si>
  <si>
    <t>φ32×1.5</t>
  </si>
  <si>
    <t>副拱管连接管</t>
  </si>
  <si>
    <t>电焊低硬管</t>
  </si>
  <si>
    <t>φ37×1.5</t>
  </si>
  <si>
    <t>侧副立柱</t>
  </si>
  <si>
    <t>水平横梁</t>
  </si>
  <si>
    <t>端横梁</t>
  </si>
  <si>
    <t>水平横梁吊杆</t>
  </si>
  <si>
    <t>纵梁</t>
  </si>
  <si>
    <t>50×30×2</t>
  </si>
  <si>
    <t>端面纵梁</t>
  </si>
  <si>
    <t>端面立杆1</t>
  </si>
  <si>
    <t>立柱拉筋</t>
  </si>
  <si>
    <t>热镀锌圆钢</t>
  </si>
  <si>
    <t>φ12</t>
  </si>
  <si>
    <t>开式索具螺旋扣</t>
  </si>
  <si>
    <t>KCOD10-M</t>
  </si>
  <si>
    <t>套</t>
  </si>
  <si>
    <t>天沟</t>
  </si>
  <si>
    <t>不锈钢</t>
  </si>
  <si>
    <t>2.0mm×500×4000</t>
  </si>
  <si>
    <t>件</t>
  </si>
  <si>
    <t>副拱管夹板</t>
  </si>
  <si>
    <t>钢板热浸镀锌</t>
  </si>
  <si>
    <t>侧天沟副拱管托架</t>
  </si>
  <si>
    <t>2mm</t>
  </si>
  <si>
    <t>端天沟</t>
  </si>
  <si>
    <t>2mm、落水口φ90</t>
  </si>
  <si>
    <t>门上滑道</t>
  </si>
  <si>
    <t>铝合金</t>
  </si>
  <si>
    <t>60×30×15×2.5</t>
  </si>
  <si>
    <t>端门上档</t>
  </si>
  <si>
    <t>30×50×2</t>
  </si>
  <si>
    <t>门下导轨部件</t>
  </si>
  <si>
    <t>落水管</t>
  </si>
  <si>
    <t>U-PVC</t>
  </si>
  <si>
    <t>φ110</t>
  </si>
  <si>
    <t>弯头</t>
  </si>
  <si>
    <t>抱箍</t>
  </si>
  <si>
    <t>电动卷膜器导向杆（1）</t>
  </si>
  <si>
    <t>热镀锌管</t>
  </si>
  <si>
    <t>φ25×1.2</t>
  </si>
  <si>
    <t>电动卷膜器导向杆（2）</t>
  </si>
  <si>
    <t>导向杆固定座</t>
  </si>
  <si>
    <t>顶卷膜上下压条</t>
  </si>
  <si>
    <t>热镀锌钢板</t>
  </si>
  <si>
    <t>1.5mm</t>
  </si>
  <si>
    <t>副</t>
  </si>
  <si>
    <t>卷膜杆</t>
  </si>
  <si>
    <t>φ25×1.5</t>
  </si>
  <si>
    <t>铝合金移门总成</t>
  </si>
  <si>
    <t>铝合金（宽×高）</t>
  </si>
  <si>
    <t>2200×2300</t>
  </si>
  <si>
    <t>扇</t>
  </si>
  <si>
    <t>压膜卡</t>
  </si>
  <si>
    <t>φ25</t>
  </si>
  <si>
    <t>防水丁基胶垫</t>
  </si>
  <si>
    <t>压膜线</t>
  </si>
  <si>
    <t>m</t>
  </si>
  <si>
    <t>压膜线挂钩</t>
  </si>
  <si>
    <t>电动卷膜机（及连接附件）</t>
  </si>
  <si>
    <t>四周电动卷膜机构（含爬升器)</t>
  </si>
  <si>
    <t>不锈钢卡槽</t>
  </si>
  <si>
    <t>1.0mm×4000</t>
  </si>
  <si>
    <t>支</t>
  </si>
  <si>
    <t>卡簧</t>
  </si>
  <si>
    <t>卡槽连接片</t>
  </si>
  <si>
    <t>1mm×150</t>
  </si>
  <si>
    <t>片</t>
  </si>
  <si>
    <t>配套紧固件、配件</t>
  </si>
  <si>
    <t>（三）第二层内保温系统</t>
  </si>
  <si>
    <t>内层中天沟</t>
  </si>
  <si>
    <t>1.5mm×320×4000</t>
  </si>
  <si>
    <t>条</t>
  </si>
  <si>
    <t>内层边天沟</t>
  </si>
  <si>
    <t>1.5mm×260×4000</t>
  </si>
  <si>
    <t>内层端面中立柱</t>
  </si>
  <si>
    <t>矩形管</t>
  </si>
  <si>
    <t>60×40×2.0×3000</t>
  </si>
  <si>
    <t>内层端面边立柱</t>
  </si>
  <si>
    <t>60×40×2.0×4000</t>
  </si>
  <si>
    <t>内层副立柱</t>
  </si>
  <si>
    <t>φ25×1.5×3300</t>
  </si>
  <si>
    <t>内层拱管</t>
  </si>
  <si>
    <t>φ25×1.5×8800</t>
  </si>
  <si>
    <t>拉杆</t>
  </si>
  <si>
    <t>φ25×1.5×5100</t>
  </si>
  <si>
    <t>卷膜管</t>
  </si>
  <si>
    <t>φ32×1.5×5100</t>
  </si>
  <si>
    <t>门头管1</t>
  </si>
  <si>
    <t>门头管2</t>
  </si>
  <si>
    <t>φ25×1.5×4800</t>
  </si>
  <si>
    <t>门头管3</t>
  </si>
  <si>
    <t>φ25×1.5×4500</t>
  </si>
  <si>
    <t>侧卷膜杆</t>
  </si>
  <si>
    <t>卡槽</t>
  </si>
  <si>
    <t>0.7mm×150</t>
  </si>
  <si>
    <t>钢丝夹</t>
  </si>
  <si>
    <t>拱杆夹板</t>
  </si>
  <si>
    <t>夹固</t>
  </si>
  <si>
    <t>压顶簧</t>
  </si>
  <si>
    <t>电动卷膜器</t>
  </si>
  <si>
    <t>台</t>
  </si>
  <si>
    <t>伸缩杆</t>
  </si>
  <si>
    <t>25-32</t>
  </si>
  <si>
    <t>固定桩</t>
  </si>
  <si>
    <t>PO薄膜</t>
  </si>
  <si>
    <t>国产优质PO膜</t>
  </si>
  <si>
    <t>12丝</t>
  </si>
  <si>
    <t>(四)外遮阳系统</t>
  </si>
  <si>
    <t>外遮阳立柱</t>
  </si>
  <si>
    <t>50×50×2</t>
  </si>
  <si>
    <t>外遮阳纵梁</t>
  </si>
  <si>
    <t>40×60×2</t>
  </si>
  <si>
    <t>中间横梁</t>
  </si>
  <si>
    <t>托压膜线固定梁</t>
  </si>
  <si>
    <t>100×50×2</t>
  </si>
  <si>
    <t>U型连接件</t>
  </si>
  <si>
    <t>黑色冲压件</t>
  </si>
  <si>
    <t>外遮阳斜撑</t>
  </si>
  <si>
    <t>立柱斜拉筋</t>
  </si>
  <si>
    <t>热镀锌</t>
  </si>
  <si>
    <t>φ12圆钢</t>
  </si>
  <si>
    <t>外遮阳水平斜撑</t>
  </si>
  <si>
    <t>φ42×2.0</t>
  </si>
  <si>
    <t>传动轴</t>
  </si>
  <si>
    <t>热镀锌钢管</t>
  </si>
  <si>
    <t>φ32×2.75</t>
  </si>
  <si>
    <t>焊合直接</t>
  </si>
  <si>
    <t>大导向卡</t>
  </si>
  <si>
    <t>小导向卡</t>
  </si>
  <si>
    <t>动膜杆</t>
  </si>
  <si>
    <t>φ22×1.2</t>
  </si>
  <si>
    <t>推拉杆</t>
  </si>
  <si>
    <t>推杆接头</t>
  </si>
  <si>
    <t>镀锌</t>
  </si>
  <si>
    <t>门型滑轮</t>
  </si>
  <si>
    <t>齿条</t>
  </si>
  <si>
    <t>L=3965</t>
  </si>
  <si>
    <t>厚度2.75mm</t>
  </si>
  <si>
    <t>齿轮</t>
  </si>
  <si>
    <t>A型</t>
  </si>
  <si>
    <t>减速机组</t>
  </si>
  <si>
    <t>i=500、p=0.75kw</t>
  </si>
  <si>
    <t>电机底板</t>
  </si>
  <si>
    <t>8mm</t>
  </si>
  <si>
    <t>连轴器</t>
  </si>
  <si>
    <t>遮阳网</t>
  </si>
  <si>
    <t>圆丝黑网</t>
  </si>
  <si>
    <t>58000×4300</t>
  </si>
  <si>
    <t>块</t>
  </si>
  <si>
    <t>扎丝</t>
  </si>
  <si>
    <t>卷</t>
  </si>
  <si>
    <t>托压膜线</t>
  </si>
  <si>
    <t>聚酯</t>
  </si>
  <si>
    <t>黑色（抗紫外线）</t>
  </si>
  <si>
    <t>配件</t>
  </si>
  <si>
    <t>（五）第三层水平保温系统</t>
  </si>
  <si>
    <t>三层端面横梁</t>
  </si>
  <si>
    <t>三层M型水平支撑</t>
  </si>
  <si>
    <t>φ42×2</t>
  </si>
  <si>
    <t>φ32×3</t>
  </si>
  <si>
    <t>顶层保温被</t>
  </si>
  <si>
    <t>太空棉240g</t>
  </si>
  <si>
    <t>58000×4200</t>
  </si>
  <si>
    <t>四周保温被</t>
  </si>
  <si>
    <t>212000×4200</t>
  </si>
  <si>
    <t>通风口</t>
  </si>
  <si>
    <t>24v×100w</t>
  </si>
  <si>
    <t>白色</t>
  </si>
  <si>
    <t>五金配件</t>
  </si>
  <si>
    <t>批</t>
  </si>
  <si>
    <t>（六）覆盖材料</t>
  </si>
  <si>
    <t>薄膜</t>
  </si>
  <si>
    <t>顶膜</t>
  </si>
  <si>
    <t>0.15mm×9m×45m×7</t>
  </si>
  <si>
    <t>聚乙烯复合膜，质量标准不低于PEP利得膜</t>
  </si>
  <si>
    <t>侧膜</t>
  </si>
  <si>
    <t>0.15mm×4.5m×45m×2</t>
  </si>
  <si>
    <t>侧边裙膜,天沟两侧裙膜</t>
  </si>
  <si>
    <t>0.15mm×0.8m×45m×14</t>
  </si>
  <si>
    <t>山头膜</t>
  </si>
  <si>
    <t>0.15mm×6.5m×57m×2</t>
  </si>
  <si>
    <t>山头裙膜</t>
  </si>
  <si>
    <t>0.15mm×0.8m×57m×2</t>
  </si>
  <si>
    <t>门两侧边，四个角两边死窗膜</t>
  </si>
  <si>
    <t>0.15mm×3m×16m</t>
  </si>
  <si>
    <t>顶膜通风口</t>
  </si>
  <si>
    <t>0.15mm×1.1m×1.1m×28</t>
  </si>
  <si>
    <t>防虫网</t>
  </si>
  <si>
    <t>40目×2m</t>
  </si>
  <si>
    <t>40目×1.2m</t>
  </si>
  <si>
    <t>(七)电气控制系统</t>
  </si>
  <si>
    <t>电控箱</t>
  </si>
  <si>
    <t>手机控制</t>
  </si>
  <si>
    <t>简易物联网</t>
  </si>
  <si>
    <t>温度、湿度传感器</t>
  </si>
  <si>
    <t>电子显示器</t>
  </si>
  <si>
    <t>聚氯乙烯护套软电缆</t>
  </si>
  <si>
    <t>RVV</t>
  </si>
  <si>
    <t>2×1.5</t>
  </si>
  <si>
    <t>3×1.5</t>
  </si>
  <si>
    <t>3×4+1×2.5</t>
  </si>
  <si>
    <t>6×1.5</t>
  </si>
  <si>
    <t>5×1</t>
  </si>
  <si>
    <t>内循环风机</t>
  </si>
  <si>
    <t>RSH-400型（7片风叶）</t>
  </si>
  <si>
    <t>不锈钢外壳</t>
  </si>
  <si>
    <t>(八)安装费</t>
  </si>
  <si>
    <t>安装费</t>
  </si>
  <si>
    <t>以上(一)~(八)项内容合计</t>
  </si>
  <si>
    <t>二</t>
  </si>
  <si>
    <t>潮汐苗床系统</t>
  </si>
  <si>
    <t>铝合金边框</t>
  </si>
  <si>
    <t>至少1600平方米</t>
  </si>
  <si>
    <t>合计</t>
  </si>
  <si>
    <t>三</t>
  </si>
  <si>
    <t>水肥一体化系统</t>
  </si>
  <si>
    <t>配电箱</t>
  </si>
  <si>
    <t>组</t>
  </si>
  <si>
    <t>水净化系统</t>
  </si>
  <si>
    <t>5t</t>
  </si>
  <si>
    <t>变频增压水泵</t>
  </si>
  <si>
    <t>蓄水桶5t</t>
  </si>
  <si>
    <t>PE施肥桶、搅拌机</t>
  </si>
  <si>
    <t>300L</t>
  </si>
  <si>
    <t>比例式注肥泵</t>
  </si>
  <si>
    <t>D9AL2VF</t>
  </si>
  <si>
    <t>电磁阀</t>
  </si>
  <si>
    <t>P-150</t>
  </si>
  <si>
    <t>阀门箱</t>
  </si>
  <si>
    <t>12寸</t>
  </si>
  <si>
    <t>程序控制器</t>
  </si>
  <si>
    <t>ESP</t>
  </si>
  <si>
    <t>高压喷雾系统</t>
  </si>
  <si>
    <t>喷头间距2.5m</t>
  </si>
  <si>
    <t>不锈钢支架</t>
  </si>
  <si>
    <t>1.8m×1.4m×0.8m</t>
  </si>
  <si>
    <t>pvc给排水管道配件</t>
  </si>
  <si>
    <t>含连接电缆及辅材</t>
  </si>
  <si>
    <t>含滴灌带</t>
  </si>
  <si>
    <t>温室大棚及配套系统合计</t>
  </si>
  <si>
    <t>一+二+三</t>
  </si>
  <si>
    <t>注：</t>
  </si>
  <si>
    <t>1、招标工程量清单与招标图纸若有疑问需要澄清，投标人以书面、传真、电子邮件等方式向招标人提出，招标人将以书面、传真、电子邮件等方式解答。</t>
  </si>
  <si>
    <t>2、含税综合价包括人工费、机械费、材料费、运输费、安装费、调试费、管理费、利润、税金等所有费用。</t>
  </si>
  <si>
    <t>投标人（盖章）</t>
  </si>
  <si>
    <t>空调设备明细表</t>
  </si>
  <si>
    <t>5匹柜机</t>
  </si>
  <si>
    <t>RF12WPdQ断电记忆</t>
  </si>
  <si>
    <t>三级能效变频380V大风量商用空调 电辅热空调机</t>
  </si>
  <si>
    <t>空调配电</t>
  </si>
  <si>
    <t>每台1套控制器</t>
  </si>
  <si>
    <t>温室外供电系统明细表</t>
  </si>
  <si>
    <t>100KW配电箱</t>
  </si>
  <si>
    <t>包含250A交流接触器、保护器、配电柜、分电箱各一台</t>
  </si>
  <si>
    <t>分电箱</t>
  </si>
  <si>
    <t>供电线缆</t>
  </si>
  <si>
    <t>YJV22铜芯</t>
  </si>
  <si>
    <t>4*95</t>
  </si>
  <si>
    <t>4*25</t>
  </si>
  <si>
    <t>5*4</t>
  </si>
  <si>
    <t>含线鼻辅材</t>
  </si>
  <si>
    <t>育苗流水线及配套明细表</t>
  </si>
  <si>
    <t>育苗播种流水线</t>
  </si>
  <si>
    <t>2BPC-1000（含一滚筒）</t>
  </si>
  <si>
    <t>需配备搅拌机、气泵、水电布置及相关费用</t>
  </si>
  <si>
    <t>搅拌机</t>
  </si>
  <si>
    <t>1000L</t>
  </si>
  <si>
    <t>空压机</t>
  </si>
  <si>
    <t>QE-300</t>
  </si>
  <si>
    <t>育苗穴盘</t>
  </si>
  <si>
    <t>PE材质</t>
  </si>
  <si>
    <t>育苗基质</t>
  </si>
  <si>
    <t>m³</t>
  </si>
  <si>
    <t>协助育苗20万株</t>
  </si>
  <si>
    <t>育苗周转车</t>
  </si>
  <si>
    <t>热镀锌材质</t>
  </si>
  <si>
    <t>150*565mm 10层</t>
  </si>
  <si>
    <t>育苗室改造明细表</t>
  </si>
  <si>
    <t>育苗室内外墙及内部整体改造提升，具体内容以甲方要求为准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</si>
</sst>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_);[Red]\(0\)"/>
  </numFmts>
  <fonts count="19" x14ac:knownFonts="1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4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</cellStyleXfs>
  <cellXfs count="112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78" fontId="10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3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2" xfId="3" applyFont="1" applyBorder="1" applyAlignment="1">
      <alignment horizontal="center" vertical="center" wrapText="1"/>
    </xf>
    <xf numFmtId="179" fontId="3" fillId="0" borderId="2" xfId="3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justify" vertical="top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1"/>
    </xf>
    <xf numFmtId="178" fontId="7" fillId="0" borderId="3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 readingOrder="1"/>
    </xf>
    <xf numFmtId="0" fontId="15" fillId="0" borderId="0" xfId="0" applyFont="1" applyAlignment="1">
      <alignment horizontal="center" vertical="center" readingOrder="1"/>
    </xf>
    <xf numFmtId="0" fontId="16" fillId="0" borderId="9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 wrapText="1" readingOrder="1"/>
    </xf>
    <xf numFmtId="178" fontId="16" fillId="0" borderId="7" xfId="0" applyNumberFormat="1" applyFont="1" applyBorder="1" applyAlignment="1">
      <alignment horizontal="center" vertical="center" wrapText="1" readingOrder="1"/>
    </xf>
    <xf numFmtId="178" fontId="16" fillId="0" borderId="6" xfId="0" applyNumberFormat="1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常规 3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0"/>
  <sheetViews>
    <sheetView tabSelected="1" workbookViewId="0">
      <selection activeCell="B18" sqref="B18"/>
    </sheetView>
  </sheetViews>
  <sheetFormatPr defaultColWidth="8.69921875" defaultRowHeight="15.6" x14ac:dyDescent="0.25"/>
  <cols>
    <col min="2" max="2" width="33.19921875" customWidth="1"/>
    <col min="3" max="3" width="24" customWidth="1"/>
    <col min="4" max="4" width="19" customWidth="1"/>
  </cols>
  <sheetData>
    <row r="1" spans="1:4" ht="25.8" x14ac:dyDescent="0.25">
      <c r="A1" s="62" t="s">
        <v>0</v>
      </c>
      <c r="B1" s="62"/>
      <c r="C1" s="62"/>
      <c r="D1" s="62"/>
    </row>
    <row r="2" spans="1:4" ht="45" customHeight="1" x14ac:dyDescent="0.25">
      <c r="A2" s="63" t="s">
        <v>1</v>
      </c>
      <c r="B2" s="63"/>
      <c r="C2" s="63"/>
      <c r="D2" s="63"/>
    </row>
    <row r="3" spans="1:4" ht="40.049999999999997" customHeight="1" x14ac:dyDescent="0.25">
      <c r="A3" s="66" t="s">
        <v>2</v>
      </c>
      <c r="B3" s="66" t="s">
        <v>3</v>
      </c>
      <c r="C3" s="68" t="s">
        <v>4</v>
      </c>
      <c r="D3" s="70" t="s">
        <v>5</v>
      </c>
    </row>
    <row r="4" spans="1:4" ht="16.05" customHeight="1" x14ac:dyDescent="0.25">
      <c r="A4" s="67"/>
      <c r="B4" s="67"/>
      <c r="C4" s="69"/>
      <c r="D4" s="71"/>
    </row>
    <row r="5" spans="1:4" ht="57" customHeight="1" x14ac:dyDescent="0.25">
      <c r="A5" s="58" t="s">
        <v>6</v>
      </c>
      <c r="B5" s="58" t="s">
        <v>7</v>
      </c>
      <c r="C5" s="59"/>
      <c r="D5" s="60"/>
    </row>
    <row r="6" spans="1:4" ht="57" customHeight="1" x14ac:dyDescent="0.25">
      <c r="A6" s="58" t="s">
        <v>8</v>
      </c>
      <c r="B6" s="58" t="s">
        <v>9</v>
      </c>
      <c r="C6" s="59"/>
      <c r="D6" s="60"/>
    </row>
    <row r="7" spans="1:4" ht="57" customHeight="1" x14ac:dyDescent="0.25">
      <c r="A7" s="58" t="s">
        <v>10</v>
      </c>
      <c r="B7" s="58" t="s">
        <v>11</v>
      </c>
      <c r="C7" s="59"/>
      <c r="D7" s="60"/>
    </row>
    <row r="8" spans="1:4" ht="57" customHeight="1" x14ac:dyDescent="0.25">
      <c r="A8" s="58" t="s">
        <v>12</v>
      </c>
      <c r="B8" s="58" t="s">
        <v>13</v>
      </c>
      <c r="C8" s="59"/>
      <c r="D8" s="60"/>
    </row>
    <row r="9" spans="1:4" ht="57" customHeight="1" x14ac:dyDescent="0.25">
      <c r="A9" s="58" t="s">
        <v>14</v>
      </c>
      <c r="B9" s="58" t="s">
        <v>15</v>
      </c>
      <c r="C9" s="59"/>
      <c r="D9" s="60"/>
    </row>
    <row r="10" spans="1:4" ht="40.049999999999997" customHeight="1" x14ac:dyDescent="0.25">
      <c r="A10" s="64" t="s">
        <v>16</v>
      </c>
      <c r="B10" s="65"/>
      <c r="C10" s="61"/>
      <c r="D10" s="60"/>
    </row>
  </sheetData>
  <mergeCells count="7">
    <mergeCell ref="A1:D1"/>
    <mergeCell ref="A2:D2"/>
    <mergeCell ref="A10:B10"/>
    <mergeCell ref="A3:A4"/>
    <mergeCell ref="B3:B4"/>
    <mergeCell ref="C3:C4"/>
    <mergeCell ref="D3:D4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17"/>
  <sheetViews>
    <sheetView workbookViewId="0">
      <selection activeCell="L105" sqref="L105"/>
    </sheetView>
  </sheetViews>
  <sheetFormatPr defaultColWidth="8.69921875" defaultRowHeight="15.6" x14ac:dyDescent="0.25"/>
  <cols>
    <col min="1" max="1" width="8.69921875" style="19"/>
    <col min="2" max="2" width="18.09765625" style="19" customWidth="1"/>
    <col min="3" max="3" width="15.5" style="19" customWidth="1"/>
    <col min="4" max="4" width="18.19921875" style="19" customWidth="1"/>
    <col min="5" max="5" width="9.09765625" style="19" customWidth="1"/>
    <col min="6" max="6" width="8.8984375" style="19" customWidth="1"/>
    <col min="7" max="7" width="9.59765625" style="19" customWidth="1"/>
    <col min="8" max="8" width="9.09765625" style="19" customWidth="1"/>
    <col min="9" max="9" width="12.5" style="19" customWidth="1"/>
    <col min="10" max="10" width="12.09765625" customWidth="1"/>
  </cols>
  <sheetData>
    <row r="1" spans="1:10" ht="17.399999999999999" x14ac:dyDescent="0.25">
      <c r="A1" s="72" t="s">
        <v>17</v>
      </c>
      <c r="B1" s="73"/>
      <c r="C1" s="73"/>
      <c r="D1" s="73"/>
      <c r="E1" s="73"/>
      <c r="F1" s="73"/>
      <c r="G1" s="74"/>
      <c r="H1" s="74"/>
      <c r="I1" s="75"/>
    </row>
    <row r="2" spans="1:10" ht="28.95" customHeight="1" x14ac:dyDescent="0.25">
      <c r="A2" s="23" t="s">
        <v>18</v>
      </c>
      <c r="B2" s="76" t="s">
        <v>19</v>
      </c>
      <c r="C2" s="77"/>
      <c r="D2" s="77"/>
      <c r="E2" s="77"/>
      <c r="F2" s="77"/>
      <c r="G2" s="77"/>
      <c r="H2" s="77"/>
      <c r="I2" s="78"/>
    </row>
    <row r="3" spans="1:10" x14ac:dyDescent="0.25">
      <c r="A3" s="79" t="s">
        <v>20</v>
      </c>
      <c r="B3" s="80"/>
      <c r="C3" s="4">
        <v>7</v>
      </c>
      <c r="D3" s="4" t="s">
        <v>21</v>
      </c>
      <c r="E3" s="4">
        <v>11</v>
      </c>
      <c r="F3" s="4" t="s">
        <v>22</v>
      </c>
      <c r="G3" s="6" t="s">
        <v>23</v>
      </c>
      <c r="H3" s="81">
        <f>C3*8*E3*4</f>
        <v>2464</v>
      </c>
      <c r="I3" s="82"/>
    </row>
    <row r="4" spans="1:10" x14ac:dyDescent="0.25">
      <c r="A4" s="103" t="s">
        <v>24</v>
      </c>
      <c r="B4" s="24" t="s">
        <v>25</v>
      </c>
      <c r="C4" s="83" t="s">
        <v>26</v>
      </c>
      <c r="D4" s="84"/>
      <c r="E4" s="84"/>
      <c r="F4" s="84"/>
      <c r="G4" s="85" t="s">
        <v>27</v>
      </c>
      <c r="H4" s="86"/>
      <c r="I4" s="87"/>
    </row>
    <row r="5" spans="1:10" x14ac:dyDescent="0.25">
      <c r="A5" s="104"/>
      <c r="B5" s="24" t="s">
        <v>28</v>
      </c>
      <c r="C5" s="85" t="s">
        <v>29</v>
      </c>
      <c r="D5" s="84"/>
      <c r="E5" s="84"/>
      <c r="F5" s="84"/>
      <c r="G5" s="85" t="s">
        <v>30</v>
      </c>
      <c r="H5" s="86"/>
      <c r="I5" s="87"/>
    </row>
    <row r="6" spans="1:10" x14ac:dyDescent="0.25">
      <c r="A6" s="105"/>
      <c r="B6" s="88" t="s">
        <v>31</v>
      </c>
      <c r="C6" s="88"/>
      <c r="D6" s="88"/>
      <c r="E6" s="88"/>
      <c r="F6" s="88"/>
      <c r="G6" s="89"/>
      <c r="H6" s="81"/>
      <c r="I6" s="28"/>
    </row>
    <row r="7" spans="1:10" x14ac:dyDescent="0.25">
      <c r="A7" s="90" t="s">
        <v>32</v>
      </c>
      <c r="B7" s="91"/>
      <c r="C7" s="91"/>
      <c r="D7" s="91"/>
      <c r="E7" s="91"/>
      <c r="F7" s="91"/>
      <c r="G7" s="91"/>
      <c r="H7" s="91"/>
      <c r="I7" s="92"/>
    </row>
    <row r="8" spans="1:10" ht="28.8" x14ac:dyDescent="0.25">
      <c r="A8" s="1" t="s">
        <v>2</v>
      </c>
      <c r="B8" s="1" t="s">
        <v>33</v>
      </c>
      <c r="C8" s="1" t="s">
        <v>34</v>
      </c>
      <c r="D8" s="2" t="s">
        <v>35</v>
      </c>
      <c r="E8" s="1" t="s">
        <v>36</v>
      </c>
      <c r="F8" s="1" t="s">
        <v>37</v>
      </c>
      <c r="G8" s="3" t="s">
        <v>38</v>
      </c>
      <c r="H8" s="25" t="s">
        <v>39</v>
      </c>
      <c r="I8" s="2" t="s">
        <v>40</v>
      </c>
    </row>
    <row r="9" spans="1:10" ht="70.95" customHeight="1" x14ac:dyDescent="0.25">
      <c r="A9" s="4">
        <v>1</v>
      </c>
      <c r="B9" s="26" t="s">
        <v>41</v>
      </c>
      <c r="C9" s="5"/>
      <c r="D9" s="5"/>
      <c r="E9" s="4" t="s">
        <v>42</v>
      </c>
      <c r="F9" s="4">
        <v>2464</v>
      </c>
      <c r="G9" s="6"/>
      <c r="H9" s="7"/>
      <c r="I9" s="28" t="s">
        <v>43</v>
      </c>
    </row>
    <row r="10" spans="1:10" x14ac:dyDescent="0.25">
      <c r="A10" s="4">
        <v>2</v>
      </c>
      <c r="B10" s="26" t="s">
        <v>44</v>
      </c>
      <c r="C10" s="5" t="s">
        <v>45</v>
      </c>
      <c r="D10" s="5" t="s">
        <v>46</v>
      </c>
      <c r="E10" s="4" t="s">
        <v>47</v>
      </c>
      <c r="F10" s="4">
        <v>112</v>
      </c>
      <c r="G10" s="6"/>
      <c r="H10" s="7"/>
      <c r="I10" s="28" t="s">
        <v>48</v>
      </c>
    </row>
    <row r="11" spans="1:10" x14ac:dyDescent="0.25">
      <c r="A11" s="4">
        <v>3</v>
      </c>
      <c r="B11" s="26" t="s">
        <v>49</v>
      </c>
      <c r="C11" s="5" t="s">
        <v>45</v>
      </c>
      <c r="D11" s="5" t="s">
        <v>50</v>
      </c>
      <c r="E11" s="4" t="s">
        <v>51</v>
      </c>
      <c r="F11" s="4">
        <v>200</v>
      </c>
      <c r="G11" s="6"/>
      <c r="H11" s="7"/>
      <c r="I11" s="28"/>
    </row>
    <row r="12" spans="1:10" x14ac:dyDescent="0.25">
      <c r="A12" s="4">
        <v>4</v>
      </c>
      <c r="B12" s="26" t="s">
        <v>52</v>
      </c>
      <c r="C12" s="5" t="s">
        <v>45</v>
      </c>
      <c r="D12" s="5" t="s">
        <v>53</v>
      </c>
      <c r="E12" s="4" t="s">
        <v>42</v>
      </c>
      <c r="F12" s="4">
        <v>80</v>
      </c>
      <c r="G12" s="6"/>
      <c r="H12" s="7"/>
      <c r="I12" s="28"/>
    </row>
    <row r="13" spans="1:10" ht="33" customHeight="1" x14ac:dyDescent="0.25">
      <c r="A13" s="90" t="s">
        <v>54</v>
      </c>
      <c r="B13" s="91"/>
      <c r="C13" s="91"/>
      <c r="D13" s="91"/>
      <c r="E13" s="91"/>
      <c r="F13" s="91"/>
      <c r="G13" s="92"/>
      <c r="H13" s="27"/>
      <c r="I13" s="33"/>
    </row>
    <row r="14" spans="1:10" x14ac:dyDescent="0.25">
      <c r="A14" s="90" t="s">
        <v>55</v>
      </c>
      <c r="B14" s="91"/>
      <c r="C14" s="91"/>
      <c r="D14" s="91"/>
      <c r="E14" s="91"/>
      <c r="F14" s="91"/>
      <c r="G14" s="91"/>
      <c r="H14" s="91"/>
      <c r="I14" s="92"/>
    </row>
    <row r="15" spans="1:10" ht="28.8" x14ac:dyDescent="0.25">
      <c r="A15" s="1" t="s">
        <v>2</v>
      </c>
      <c r="B15" s="1" t="s">
        <v>33</v>
      </c>
      <c r="C15" s="1" t="s">
        <v>34</v>
      </c>
      <c r="D15" s="2" t="s">
        <v>35</v>
      </c>
      <c r="E15" s="1" t="s">
        <v>36</v>
      </c>
      <c r="F15" s="1" t="s">
        <v>37</v>
      </c>
      <c r="G15" s="3" t="s">
        <v>38</v>
      </c>
      <c r="H15" s="25" t="s">
        <v>39</v>
      </c>
      <c r="I15" s="2" t="s">
        <v>40</v>
      </c>
    </row>
    <row r="16" spans="1:10" x14ac:dyDescent="0.25">
      <c r="A16" s="4">
        <v>1</v>
      </c>
      <c r="B16" s="26" t="s">
        <v>56</v>
      </c>
      <c r="C16" s="5" t="s">
        <v>57</v>
      </c>
      <c r="D16" s="5" t="s">
        <v>58</v>
      </c>
      <c r="E16" s="4" t="s">
        <v>59</v>
      </c>
      <c r="F16" s="4">
        <v>60</v>
      </c>
      <c r="G16" s="6"/>
      <c r="H16" s="7"/>
      <c r="I16" s="28" t="s">
        <v>60</v>
      </c>
      <c r="J16" s="34"/>
    </row>
    <row r="17" spans="1:10" x14ac:dyDescent="0.25">
      <c r="A17" s="4">
        <v>2</v>
      </c>
      <c r="B17" s="26" t="s">
        <v>61</v>
      </c>
      <c r="C17" s="5" t="s">
        <v>57</v>
      </c>
      <c r="D17" s="5" t="s">
        <v>58</v>
      </c>
      <c r="E17" s="4" t="s">
        <v>59</v>
      </c>
      <c r="F17" s="4">
        <v>12</v>
      </c>
      <c r="G17" s="6"/>
      <c r="H17" s="7"/>
      <c r="I17" s="28" t="s">
        <v>60</v>
      </c>
      <c r="J17" s="34"/>
    </row>
    <row r="18" spans="1:10" x14ac:dyDescent="0.25">
      <c r="A18" s="4">
        <v>3</v>
      </c>
      <c r="B18" s="26" t="s">
        <v>62</v>
      </c>
      <c r="C18" s="5" t="s">
        <v>57</v>
      </c>
      <c r="D18" s="5" t="s">
        <v>58</v>
      </c>
      <c r="E18" s="4" t="s">
        <v>59</v>
      </c>
      <c r="F18" s="4">
        <v>20</v>
      </c>
      <c r="G18" s="6"/>
      <c r="H18" s="7"/>
      <c r="I18" s="28" t="s">
        <v>60</v>
      </c>
      <c r="J18" s="34"/>
    </row>
    <row r="19" spans="1:10" x14ac:dyDescent="0.25">
      <c r="A19" s="4">
        <v>4</v>
      </c>
      <c r="B19" s="26" t="s">
        <v>63</v>
      </c>
      <c r="C19" s="5" t="s">
        <v>57</v>
      </c>
      <c r="D19" s="5" t="s">
        <v>58</v>
      </c>
      <c r="E19" s="4" t="s">
        <v>59</v>
      </c>
      <c r="F19" s="4">
        <v>2</v>
      </c>
      <c r="G19" s="6"/>
      <c r="H19" s="7"/>
      <c r="I19" s="28" t="s">
        <v>60</v>
      </c>
      <c r="J19" s="34"/>
    </row>
    <row r="20" spans="1:10" x14ac:dyDescent="0.25">
      <c r="A20" s="4">
        <v>5</v>
      </c>
      <c r="B20" s="26" t="s">
        <v>64</v>
      </c>
      <c r="C20" s="5" t="s">
        <v>57</v>
      </c>
      <c r="D20" s="5" t="s">
        <v>58</v>
      </c>
      <c r="E20" s="4" t="s">
        <v>59</v>
      </c>
      <c r="F20" s="4">
        <v>2</v>
      </c>
      <c r="G20" s="6"/>
      <c r="H20" s="7"/>
      <c r="I20" s="28" t="s">
        <v>60</v>
      </c>
      <c r="J20" s="34"/>
    </row>
    <row r="21" spans="1:10" x14ac:dyDescent="0.25">
      <c r="A21" s="4">
        <v>6</v>
      </c>
      <c r="B21" s="26" t="s">
        <v>65</v>
      </c>
      <c r="C21" s="5" t="s">
        <v>66</v>
      </c>
      <c r="D21" s="5" t="s">
        <v>67</v>
      </c>
      <c r="E21" s="4" t="s">
        <v>68</v>
      </c>
      <c r="F21" s="4">
        <v>96</v>
      </c>
      <c r="G21" s="6"/>
      <c r="H21" s="7"/>
      <c r="I21" s="28" t="s">
        <v>60</v>
      </c>
    </row>
    <row r="22" spans="1:10" x14ac:dyDescent="0.25">
      <c r="A22" s="4">
        <v>7</v>
      </c>
      <c r="B22" s="26" t="s">
        <v>69</v>
      </c>
      <c r="C22" s="5" t="s">
        <v>66</v>
      </c>
      <c r="D22" s="5" t="s">
        <v>70</v>
      </c>
      <c r="E22" s="4" t="s">
        <v>68</v>
      </c>
      <c r="F22" s="4">
        <v>96</v>
      </c>
      <c r="G22" s="6"/>
      <c r="H22" s="7"/>
      <c r="I22" s="28" t="s">
        <v>60</v>
      </c>
    </row>
    <row r="23" spans="1:10" x14ac:dyDescent="0.25">
      <c r="A23" s="4">
        <v>8</v>
      </c>
      <c r="B23" s="26" t="s">
        <v>71</v>
      </c>
      <c r="C23" s="5" t="s">
        <v>57</v>
      </c>
      <c r="D23" s="5" t="s">
        <v>72</v>
      </c>
      <c r="E23" s="4" t="s">
        <v>59</v>
      </c>
      <c r="F23" s="4">
        <v>140</v>
      </c>
      <c r="G23" s="6"/>
      <c r="H23" s="7"/>
      <c r="I23" s="28" t="s">
        <v>60</v>
      </c>
    </row>
    <row r="24" spans="1:10" x14ac:dyDescent="0.25">
      <c r="A24" s="4">
        <v>9</v>
      </c>
      <c r="B24" s="26" t="s">
        <v>73</v>
      </c>
      <c r="C24" s="5" t="s">
        <v>57</v>
      </c>
      <c r="D24" s="5" t="s">
        <v>72</v>
      </c>
      <c r="E24" s="4" t="s">
        <v>59</v>
      </c>
      <c r="F24" s="4">
        <v>14</v>
      </c>
      <c r="G24" s="6"/>
      <c r="H24" s="7"/>
      <c r="I24" s="28" t="s">
        <v>60</v>
      </c>
    </row>
    <row r="25" spans="1:10" x14ac:dyDescent="0.25">
      <c r="A25" s="4">
        <v>10</v>
      </c>
      <c r="B25" s="26" t="s">
        <v>74</v>
      </c>
      <c r="C25" s="5" t="s">
        <v>57</v>
      </c>
      <c r="D25" s="5" t="s">
        <v>72</v>
      </c>
      <c r="E25" s="4" t="s">
        <v>59</v>
      </c>
      <c r="F25" s="4">
        <v>14</v>
      </c>
      <c r="G25" s="6"/>
      <c r="H25" s="7"/>
      <c r="I25" s="28" t="s">
        <v>60</v>
      </c>
    </row>
    <row r="26" spans="1:10" x14ac:dyDescent="0.25">
      <c r="A26" s="4">
        <v>11</v>
      </c>
      <c r="B26" s="26" t="s">
        <v>75</v>
      </c>
      <c r="C26" s="5"/>
      <c r="D26" s="5" t="s">
        <v>70</v>
      </c>
      <c r="E26" s="4" t="s">
        <v>68</v>
      </c>
      <c r="F26" s="4">
        <v>576</v>
      </c>
      <c r="G26" s="6"/>
      <c r="H26" s="7"/>
      <c r="I26" s="28" t="s">
        <v>60</v>
      </c>
    </row>
    <row r="27" spans="1:10" x14ac:dyDescent="0.25">
      <c r="A27" s="4">
        <v>12</v>
      </c>
      <c r="B27" s="26" t="s">
        <v>76</v>
      </c>
      <c r="C27" s="5" t="s">
        <v>77</v>
      </c>
      <c r="D27" s="5" t="s">
        <v>78</v>
      </c>
      <c r="E27" s="4" t="s">
        <v>59</v>
      </c>
      <c r="F27" s="4">
        <v>462</v>
      </c>
      <c r="G27" s="6"/>
      <c r="H27" s="7"/>
      <c r="I27" s="28" t="s">
        <v>60</v>
      </c>
    </row>
    <row r="28" spans="1:10" x14ac:dyDescent="0.25">
      <c r="A28" s="4">
        <v>13</v>
      </c>
      <c r="B28" s="26" t="s">
        <v>79</v>
      </c>
      <c r="C28" s="5" t="s">
        <v>80</v>
      </c>
      <c r="D28" s="5" t="s">
        <v>81</v>
      </c>
      <c r="E28" s="4" t="s">
        <v>59</v>
      </c>
      <c r="F28" s="4">
        <v>231</v>
      </c>
      <c r="G28" s="6"/>
      <c r="H28" s="7"/>
      <c r="I28" s="28"/>
    </row>
    <row r="29" spans="1:10" x14ac:dyDescent="0.25">
      <c r="A29" s="4">
        <v>14</v>
      </c>
      <c r="B29" s="26" t="s">
        <v>82</v>
      </c>
      <c r="C29" s="5" t="s">
        <v>77</v>
      </c>
      <c r="D29" s="5" t="s">
        <v>78</v>
      </c>
      <c r="E29" s="4" t="s">
        <v>59</v>
      </c>
      <c r="F29" s="4">
        <v>66</v>
      </c>
      <c r="G29" s="6"/>
      <c r="H29" s="7"/>
      <c r="I29" s="28"/>
    </row>
    <row r="30" spans="1:10" x14ac:dyDescent="0.25">
      <c r="A30" s="4">
        <v>15</v>
      </c>
      <c r="B30" s="26" t="s">
        <v>83</v>
      </c>
      <c r="C30" s="5" t="s">
        <v>57</v>
      </c>
      <c r="D30" s="5" t="s">
        <v>72</v>
      </c>
      <c r="E30" s="4" t="s">
        <v>59</v>
      </c>
      <c r="F30" s="4">
        <v>70</v>
      </c>
      <c r="G30" s="6"/>
      <c r="H30" s="7"/>
      <c r="I30" s="28"/>
    </row>
    <row r="31" spans="1:10" x14ac:dyDescent="0.25">
      <c r="A31" s="4">
        <v>16</v>
      </c>
      <c r="B31" s="26" t="s">
        <v>84</v>
      </c>
      <c r="C31" s="5" t="s">
        <v>57</v>
      </c>
      <c r="D31" s="5" t="s">
        <v>72</v>
      </c>
      <c r="E31" s="4" t="s">
        <v>59</v>
      </c>
      <c r="F31" s="4">
        <v>14</v>
      </c>
      <c r="G31" s="6"/>
      <c r="H31" s="7"/>
      <c r="I31" s="28"/>
    </row>
    <row r="32" spans="1:10" x14ac:dyDescent="0.25">
      <c r="A32" s="4">
        <v>17</v>
      </c>
      <c r="B32" s="26" t="s">
        <v>85</v>
      </c>
      <c r="C32" s="5" t="s">
        <v>77</v>
      </c>
      <c r="D32" s="5" t="s">
        <v>78</v>
      </c>
      <c r="E32" s="4" t="s">
        <v>59</v>
      </c>
      <c r="F32" s="4">
        <v>70</v>
      </c>
      <c r="G32" s="6"/>
      <c r="H32" s="7"/>
      <c r="I32" s="28"/>
    </row>
    <row r="33" spans="1:9" x14ac:dyDescent="0.25">
      <c r="A33" s="4">
        <v>18</v>
      </c>
      <c r="B33" s="26" t="s">
        <v>86</v>
      </c>
      <c r="C33" s="5" t="s">
        <v>57</v>
      </c>
      <c r="D33" s="5" t="s">
        <v>87</v>
      </c>
      <c r="E33" s="4" t="s">
        <v>59</v>
      </c>
      <c r="F33" s="4">
        <v>70</v>
      </c>
      <c r="G33" s="6"/>
      <c r="H33" s="7"/>
      <c r="I33" s="28"/>
    </row>
    <row r="34" spans="1:9" x14ac:dyDescent="0.25">
      <c r="A34" s="4">
        <v>19</v>
      </c>
      <c r="B34" s="26" t="s">
        <v>88</v>
      </c>
      <c r="C34" s="5" t="s">
        <v>57</v>
      </c>
      <c r="D34" s="5" t="s">
        <v>87</v>
      </c>
      <c r="E34" s="4" t="s">
        <v>59</v>
      </c>
      <c r="F34" s="4">
        <v>14</v>
      </c>
      <c r="G34" s="6"/>
      <c r="H34" s="7"/>
      <c r="I34" s="28"/>
    </row>
    <row r="35" spans="1:9" x14ac:dyDescent="0.25">
      <c r="A35" s="4">
        <v>20</v>
      </c>
      <c r="B35" s="26" t="s">
        <v>89</v>
      </c>
      <c r="C35" s="5"/>
      <c r="D35" s="5" t="s">
        <v>72</v>
      </c>
      <c r="E35" s="4" t="s">
        <v>59</v>
      </c>
      <c r="F35" s="4">
        <v>28</v>
      </c>
      <c r="G35" s="6"/>
      <c r="H35" s="7"/>
      <c r="I35" s="28"/>
    </row>
    <row r="36" spans="1:9" x14ac:dyDescent="0.25">
      <c r="A36" s="4">
        <v>21</v>
      </c>
      <c r="B36" s="26" t="s">
        <v>89</v>
      </c>
      <c r="C36" s="5"/>
      <c r="D36" s="5" t="s">
        <v>72</v>
      </c>
      <c r="E36" s="4" t="s">
        <v>59</v>
      </c>
      <c r="F36" s="4">
        <v>28</v>
      </c>
      <c r="G36" s="6"/>
      <c r="H36" s="7"/>
      <c r="I36" s="28"/>
    </row>
    <row r="37" spans="1:9" x14ac:dyDescent="0.25">
      <c r="A37" s="4">
        <v>22</v>
      </c>
      <c r="B37" s="26" t="s">
        <v>90</v>
      </c>
      <c r="C37" s="5" t="s">
        <v>91</v>
      </c>
      <c r="D37" s="5" t="s">
        <v>92</v>
      </c>
      <c r="E37" s="4" t="s">
        <v>59</v>
      </c>
      <c r="F37" s="4">
        <v>32</v>
      </c>
      <c r="G37" s="6"/>
      <c r="H37" s="7"/>
      <c r="I37" s="28"/>
    </row>
    <row r="38" spans="1:9" x14ac:dyDescent="0.25">
      <c r="A38" s="4">
        <v>23</v>
      </c>
      <c r="B38" s="26" t="s">
        <v>93</v>
      </c>
      <c r="C38" s="5"/>
      <c r="D38" s="5" t="s">
        <v>94</v>
      </c>
      <c r="E38" s="4" t="s">
        <v>95</v>
      </c>
      <c r="F38" s="4">
        <v>32</v>
      </c>
      <c r="G38" s="6"/>
      <c r="H38" s="7"/>
      <c r="I38" s="28"/>
    </row>
    <row r="39" spans="1:9" x14ac:dyDescent="0.25">
      <c r="A39" s="4">
        <v>24</v>
      </c>
      <c r="B39" s="26" t="s">
        <v>96</v>
      </c>
      <c r="C39" s="28" t="s">
        <v>97</v>
      </c>
      <c r="D39" s="5" t="s">
        <v>98</v>
      </c>
      <c r="E39" s="4" t="s">
        <v>99</v>
      </c>
      <c r="F39" s="4">
        <v>88</v>
      </c>
      <c r="G39" s="6"/>
      <c r="H39" s="7"/>
      <c r="I39" s="28"/>
    </row>
    <row r="40" spans="1:9" x14ac:dyDescent="0.25">
      <c r="A40" s="4">
        <v>25</v>
      </c>
      <c r="B40" s="26" t="s">
        <v>100</v>
      </c>
      <c r="C40" s="5" t="s">
        <v>101</v>
      </c>
      <c r="D40" s="5" t="s">
        <v>67</v>
      </c>
      <c r="E40" s="4" t="s">
        <v>99</v>
      </c>
      <c r="F40" s="4">
        <v>462</v>
      </c>
      <c r="G40" s="6"/>
      <c r="H40" s="7"/>
      <c r="I40" s="28"/>
    </row>
    <row r="41" spans="1:9" x14ac:dyDescent="0.25">
      <c r="A41" s="4">
        <v>26</v>
      </c>
      <c r="B41" s="26" t="s">
        <v>102</v>
      </c>
      <c r="C41" s="5" t="s">
        <v>101</v>
      </c>
      <c r="D41" s="5" t="s">
        <v>103</v>
      </c>
      <c r="E41" s="4" t="s">
        <v>99</v>
      </c>
      <c r="F41" s="4">
        <v>66</v>
      </c>
      <c r="G41" s="6"/>
      <c r="H41" s="7"/>
      <c r="I41" s="28"/>
    </row>
    <row r="42" spans="1:9" x14ac:dyDescent="0.25">
      <c r="A42" s="4">
        <v>27</v>
      </c>
      <c r="B42" s="26" t="s">
        <v>104</v>
      </c>
      <c r="C42" s="5" t="s">
        <v>101</v>
      </c>
      <c r="D42" s="5" t="s">
        <v>105</v>
      </c>
      <c r="E42" s="4" t="s">
        <v>68</v>
      </c>
      <c r="F42" s="4">
        <v>16</v>
      </c>
      <c r="G42" s="6"/>
      <c r="H42" s="7"/>
      <c r="I42" s="28"/>
    </row>
    <row r="43" spans="1:9" x14ac:dyDescent="0.25">
      <c r="A43" s="4">
        <v>28</v>
      </c>
      <c r="B43" s="26" t="s">
        <v>106</v>
      </c>
      <c r="C43" s="5" t="s">
        <v>107</v>
      </c>
      <c r="D43" s="5" t="s">
        <v>108</v>
      </c>
      <c r="E43" s="4" t="s">
        <v>59</v>
      </c>
      <c r="F43" s="4">
        <v>1</v>
      </c>
      <c r="G43" s="6"/>
      <c r="H43" s="7"/>
      <c r="I43" s="28"/>
    </row>
    <row r="44" spans="1:9" x14ac:dyDescent="0.25">
      <c r="A44" s="4">
        <v>29</v>
      </c>
      <c r="B44" s="26" t="s">
        <v>109</v>
      </c>
      <c r="C44" s="5" t="s">
        <v>57</v>
      </c>
      <c r="D44" s="5" t="s">
        <v>110</v>
      </c>
      <c r="E44" s="4" t="s">
        <v>59</v>
      </c>
      <c r="F44" s="4">
        <v>2</v>
      </c>
      <c r="G44" s="6"/>
      <c r="H44" s="7"/>
      <c r="I44" s="28"/>
    </row>
    <row r="45" spans="1:9" x14ac:dyDescent="0.25">
      <c r="A45" s="4">
        <v>30</v>
      </c>
      <c r="B45" s="26" t="s">
        <v>111</v>
      </c>
      <c r="C45" s="5"/>
      <c r="D45" s="5"/>
      <c r="E45" s="4" t="s">
        <v>99</v>
      </c>
      <c r="F45" s="4">
        <v>4</v>
      </c>
      <c r="G45" s="6"/>
      <c r="H45" s="7"/>
      <c r="I45" s="28"/>
    </row>
    <row r="46" spans="1:9" x14ac:dyDescent="0.25">
      <c r="A46" s="4">
        <v>31</v>
      </c>
      <c r="B46" s="26" t="s">
        <v>112</v>
      </c>
      <c r="C46" s="5" t="s">
        <v>113</v>
      </c>
      <c r="D46" s="5" t="s">
        <v>114</v>
      </c>
      <c r="E46" s="4" t="s">
        <v>59</v>
      </c>
      <c r="F46" s="4">
        <v>16</v>
      </c>
      <c r="G46" s="6"/>
      <c r="H46" s="7"/>
      <c r="I46" s="28"/>
    </row>
    <row r="47" spans="1:9" x14ac:dyDescent="0.25">
      <c r="A47" s="4">
        <v>32</v>
      </c>
      <c r="B47" s="26" t="s">
        <v>115</v>
      </c>
      <c r="C47" s="5" t="s">
        <v>113</v>
      </c>
      <c r="D47" s="5" t="s">
        <v>114</v>
      </c>
      <c r="E47" s="4" t="s">
        <v>68</v>
      </c>
      <c r="F47" s="4">
        <v>16</v>
      </c>
      <c r="G47" s="6"/>
      <c r="H47" s="7"/>
      <c r="I47" s="28"/>
    </row>
    <row r="48" spans="1:9" x14ac:dyDescent="0.25">
      <c r="A48" s="4">
        <v>33</v>
      </c>
      <c r="B48" s="26" t="s">
        <v>116</v>
      </c>
      <c r="C48" s="5" t="s">
        <v>113</v>
      </c>
      <c r="D48" s="5" t="s">
        <v>114</v>
      </c>
      <c r="E48" s="4" t="s">
        <v>68</v>
      </c>
      <c r="F48" s="4">
        <v>16</v>
      </c>
      <c r="G48" s="6"/>
      <c r="H48" s="7"/>
      <c r="I48" s="28"/>
    </row>
    <row r="49" spans="1:9" x14ac:dyDescent="0.25">
      <c r="A49" s="4">
        <v>34</v>
      </c>
      <c r="B49" s="26" t="s">
        <v>117</v>
      </c>
      <c r="C49" s="5" t="s">
        <v>118</v>
      </c>
      <c r="D49" s="5" t="s">
        <v>119</v>
      </c>
      <c r="E49" s="4" t="s">
        <v>59</v>
      </c>
      <c r="F49" s="4">
        <v>14</v>
      </c>
      <c r="G49" s="6"/>
      <c r="H49" s="7"/>
      <c r="I49" s="28"/>
    </row>
    <row r="50" spans="1:9" x14ac:dyDescent="0.25">
      <c r="A50" s="4">
        <v>35</v>
      </c>
      <c r="B50" s="26" t="s">
        <v>120</v>
      </c>
      <c r="C50" s="5" t="s">
        <v>118</v>
      </c>
      <c r="D50" s="5" t="s">
        <v>78</v>
      </c>
      <c r="E50" s="4" t="s">
        <v>59</v>
      </c>
      <c r="F50" s="4">
        <v>14</v>
      </c>
      <c r="G50" s="6"/>
      <c r="H50" s="7"/>
      <c r="I50" s="28"/>
    </row>
    <row r="51" spans="1:9" x14ac:dyDescent="0.25">
      <c r="A51" s="4">
        <v>36</v>
      </c>
      <c r="B51" s="26" t="s">
        <v>121</v>
      </c>
      <c r="C51" s="5"/>
      <c r="D51" s="5"/>
      <c r="E51" s="4" t="s">
        <v>68</v>
      </c>
      <c r="F51" s="4">
        <v>14</v>
      </c>
      <c r="G51" s="6"/>
      <c r="H51" s="7"/>
      <c r="I51" s="28"/>
    </row>
    <row r="52" spans="1:9" x14ac:dyDescent="0.25">
      <c r="A52" s="4">
        <v>37</v>
      </c>
      <c r="B52" s="26" t="s">
        <v>122</v>
      </c>
      <c r="C52" s="5" t="s">
        <v>123</v>
      </c>
      <c r="D52" s="5" t="s">
        <v>124</v>
      </c>
      <c r="E52" s="4" t="s">
        <v>125</v>
      </c>
      <c r="F52" s="4">
        <v>14</v>
      </c>
      <c r="G52" s="6"/>
      <c r="H52" s="7"/>
      <c r="I52" s="28"/>
    </row>
    <row r="53" spans="1:9" x14ac:dyDescent="0.25">
      <c r="A53" s="4">
        <v>38</v>
      </c>
      <c r="B53" s="26" t="s">
        <v>126</v>
      </c>
      <c r="C53" s="5" t="s">
        <v>118</v>
      </c>
      <c r="D53" s="5" t="s">
        <v>127</v>
      </c>
      <c r="E53" s="4" t="s">
        <v>59</v>
      </c>
      <c r="F53" s="4">
        <v>190</v>
      </c>
      <c r="G53" s="6"/>
      <c r="H53" s="7"/>
      <c r="I53" s="28"/>
    </row>
    <row r="54" spans="1:9" x14ac:dyDescent="0.25">
      <c r="A54" s="4">
        <v>39</v>
      </c>
      <c r="B54" s="26" t="s">
        <v>128</v>
      </c>
      <c r="C54" s="5" t="s">
        <v>129</v>
      </c>
      <c r="D54" s="5" t="s">
        <v>130</v>
      </c>
      <c r="E54" s="4" t="s">
        <v>131</v>
      </c>
      <c r="F54" s="4">
        <v>2</v>
      </c>
      <c r="G54" s="6"/>
      <c r="H54" s="7"/>
      <c r="I54" s="28"/>
    </row>
    <row r="55" spans="1:9" x14ac:dyDescent="0.25">
      <c r="A55" s="4">
        <v>40</v>
      </c>
      <c r="B55" s="28" t="s">
        <v>132</v>
      </c>
      <c r="C55" s="29"/>
      <c r="D55" s="29" t="s">
        <v>133</v>
      </c>
      <c r="E55" s="30" t="s">
        <v>68</v>
      </c>
      <c r="F55" s="31">
        <v>3000</v>
      </c>
      <c r="G55" s="32"/>
      <c r="H55" s="7"/>
      <c r="I55" s="28"/>
    </row>
    <row r="56" spans="1:9" x14ac:dyDescent="0.25">
      <c r="A56" s="4">
        <v>41</v>
      </c>
      <c r="B56" s="28" t="s">
        <v>134</v>
      </c>
      <c r="C56" s="29"/>
      <c r="D56" s="29"/>
      <c r="E56" s="30" t="s">
        <v>51</v>
      </c>
      <c r="F56" s="31">
        <v>50</v>
      </c>
      <c r="G56" s="32"/>
      <c r="H56" s="7"/>
      <c r="I56" s="28"/>
    </row>
    <row r="57" spans="1:9" x14ac:dyDescent="0.25">
      <c r="A57" s="4">
        <v>42</v>
      </c>
      <c r="B57" s="28" t="s">
        <v>135</v>
      </c>
      <c r="C57" s="29"/>
      <c r="D57" s="29"/>
      <c r="E57" s="30" t="s">
        <v>136</v>
      </c>
      <c r="F57" s="31">
        <v>5000</v>
      </c>
      <c r="G57" s="32"/>
      <c r="H57" s="7"/>
      <c r="I57" s="28"/>
    </row>
    <row r="58" spans="1:9" x14ac:dyDescent="0.25">
      <c r="A58" s="4">
        <v>43</v>
      </c>
      <c r="B58" s="28" t="s">
        <v>137</v>
      </c>
      <c r="C58" s="29"/>
      <c r="D58" s="29"/>
      <c r="E58" s="30" t="s">
        <v>68</v>
      </c>
      <c r="F58" s="31">
        <v>1100</v>
      </c>
      <c r="G58" s="32"/>
      <c r="H58" s="7"/>
      <c r="I58" s="28"/>
    </row>
    <row r="59" spans="1:9" x14ac:dyDescent="0.25">
      <c r="A59" s="4">
        <v>44</v>
      </c>
      <c r="B59" s="26" t="s">
        <v>138</v>
      </c>
      <c r="C59" s="5"/>
      <c r="D59" s="5"/>
      <c r="E59" s="4" t="s">
        <v>95</v>
      </c>
      <c r="F59" s="4">
        <v>14</v>
      </c>
      <c r="G59" s="6"/>
      <c r="H59" s="7"/>
      <c r="I59" s="28"/>
    </row>
    <row r="60" spans="1:9" x14ac:dyDescent="0.25">
      <c r="A60" s="4">
        <v>45</v>
      </c>
      <c r="B60" s="26" t="s">
        <v>139</v>
      </c>
      <c r="C60" s="5"/>
      <c r="D60" s="5"/>
      <c r="E60" s="4" t="s">
        <v>95</v>
      </c>
      <c r="F60" s="4">
        <v>6</v>
      </c>
      <c r="G60" s="6"/>
      <c r="H60" s="7"/>
      <c r="I60" s="28"/>
    </row>
    <row r="61" spans="1:9" x14ac:dyDescent="0.25">
      <c r="A61" s="4">
        <v>46</v>
      </c>
      <c r="B61" s="28" t="s">
        <v>140</v>
      </c>
      <c r="C61" s="29"/>
      <c r="D61" s="29" t="s">
        <v>141</v>
      </c>
      <c r="E61" s="30" t="s">
        <v>142</v>
      </c>
      <c r="F61" s="31">
        <v>860</v>
      </c>
      <c r="G61" s="32"/>
      <c r="H61" s="7"/>
      <c r="I61" s="28"/>
    </row>
    <row r="62" spans="1:9" x14ac:dyDescent="0.25">
      <c r="A62" s="4">
        <v>47</v>
      </c>
      <c r="B62" s="28" t="s">
        <v>143</v>
      </c>
      <c r="C62" s="29"/>
      <c r="D62" s="29">
        <v>2000</v>
      </c>
      <c r="E62" s="30" t="s">
        <v>142</v>
      </c>
      <c r="F62" s="31">
        <v>1620</v>
      </c>
      <c r="G62" s="32"/>
      <c r="H62" s="7"/>
      <c r="I62" s="28"/>
    </row>
    <row r="63" spans="1:9" x14ac:dyDescent="0.25">
      <c r="A63" s="4">
        <v>48</v>
      </c>
      <c r="B63" s="28" t="s">
        <v>144</v>
      </c>
      <c r="C63" s="29"/>
      <c r="D63" s="29" t="s">
        <v>145</v>
      </c>
      <c r="E63" s="30" t="s">
        <v>146</v>
      </c>
      <c r="F63" s="31">
        <v>1000</v>
      </c>
      <c r="G63" s="32"/>
      <c r="H63" s="7"/>
      <c r="I63" s="28"/>
    </row>
    <row r="64" spans="1:9" x14ac:dyDescent="0.25">
      <c r="A64" s="4">
        <v>49</v>
      </c>
      <c r="B64" s="26" t="s">
        <v>147</v>
      </c>
      <c r="C64" s="5"/>
      <c r="D64" s="5"/>
      <c r="E64" s="4" t="s">
        <v>42</v>
      </c>
      <c r="F64" s="4">
        <v>2464</v>
      </c>
      <c r="G64" s="6"/>
      <c r="H64" s="7"/>
      <c r="I64" s="28"/>
    </row>
    <row r="65" spans="1:9" ht="33" customHeight="1" x14ac:dyDescent="0.25">
      <c r="A65" s="90" t="s">
        <v>54</v>
      </c>
      <c r="B65" s="91"/>
      <c r="C65" s="91"/>
      <c r="D65" s="91"/>
      <c r="E65" s="91"/>
      <c r="F65" s="91"/>
      <c r="G65" s="92"/>
      <c r="H65" s="27"/>
      <c r="I65" s="33"/>
    </row>
    <row r="66" spans="1:9" x14ac:dyDescent="0.25">
      <c r="A66" s="90" t="s">
        <v>148</v>
      </c>
      <c r="B66" s="91"/>
      <c r="C66" s="91"/>
      <c r="D66" s="91"/>
      <c r="E66" s="91"/>
      <c r="F66" s="91"/>
      <c r="G66" s="91"/>
      <c r="H66" s="91"/>
      <c r="I66" s="92"/>
    </row>
    <row r="67" spans="1:9" ht="28.8" x14ac:dyDescent="0.25">
      <c r="A67" s="1" t="s">
        <v>2</v>
      </c>
      <c r="B67" s="1" t="s">
        <v>33</v>
      </c>
      <c r="C67" s="1" t="s">
        <v>34</v>
      </c>
      <c r="D67" s="2" t="s">
        <v>35</v>
      </c>
      <c r="E67" s="1" t="s">
        <v>36</v>
      </c>
      <c r="F67" s="1" t="s">
        <v>37</v>
      </c>
      <c r="G67" s="3" t="s">
        <v>38</v>
      </c>
      <c r="H67" s="25" t="s">
        <v>39</v>
      </c>
      <c r="I67" s="2" t="s">
        <v>40</v>
      </c>
    </row>
    <row r="68" spans="1:9" x14ac:dyDescent="0.25">
      <c r="A68" s="12">
        <v>1</v>
      </c>
      <c r="B68" s="35" t="s">
        <v>149</v>
      </c>
      <c r="C68" s="36" t="s">
        <v>97</v>
      </c>
      <c r="D68" s="37" t="s">
        <v>150</v>
      </c>
      <c r="E68" s="30" t="s">
        <v>151</v>
      </c>
      <c r="F68" s="38">
        <v>66</v>
      </c>
      <c r="G68" s="6"/>
      <c r="H68" s="7"/>
      <c r="I68" s="28"/>
    </row>
    <row r="69" spans="1:9" x14ac:dyDescent="0.25">
      <c r="A69" s="12">
        <v>2</v>
      </c>
      <c r="B69" s="35" t="s">
        <v>152</v>
      </c>
      <c r="C69" s="36" t="s">
        <v>97</v>
      </c>
      <c r="D69" s="37" t="s">
        <v>153</v>
      </c>
      <c r="E69" s="30" t="s">
        <v>151</v>
      </c>
      <c r="F69" s="38">
        <v>22</v>
      </c>
      <c r="G69" s="6"/>
      <c r="H69" s="7"/>
      <c r="I69" s="28"/>
    </row>
    <row r="70" spans="1:9" x14ac:dyDescent="0.25">
      <c r="A70" s="12">
        <v>3</v>
      </c>
      <c r="B70" s="35" t="s">
        <v>154</v>
      </c>
      <c r="C70" s="5" t="s">
        <v>155</v>
      </c>
      <c r="D70" s="5" t="s">
        <v>156</v>
      </c>
      <c r="E70" s="30" t="s">
        <v>59</v>
      </c>
      <c r="F70" s="38">
        <v>12</v>
      </c>
      <c r="G70" s="6"/>
      <c r="H70" s="7"/>
      <c r="I70" s="28" t="s">
        <v>60</v>
      </c>
    </row>
    <row r="71" spans="1:9" x14ac:dyDescent="0.25">
      <c r="A71" s="12">
        <v>4</v>
      </c>
      <c r="B71" s="35" t="s">
        <v>157</v>
      </c>
      <c r="C71" s="5" t="s">
        <v>155</v>
      </c>
      <c r="D71" s="5" t="s">
        <v>158</v>
      </c>
      <c r="E71" s="30" t="s">
        <v>59</v>
      </c>
      <c r="F71" s="38">
        <v>4</v>
      </c>
      <c r="G71" s="6"/>
      <c r="H71" s="7"/>
      <c r="I71" s="28" t="s">
        <v>60</v>
      </c>
    </row>
    <row r="72" spans="1:9" x14ac:dyDescent="0.25">
      <c r="A72" s="12">
        <v>5</v>
      </c>
      <c r="B72" s="35" t="s">
        <v>159</v>
      </c>
      <c r="C72" s="29" t="s">
        <v>77</v>
      </c>
      <c r="D72" s="37" t="s">
        <v>160</v>
      </c>
      <c r="E72" s="30" t="s">
        <v>142</v>
      </c>
      <c r="F72" s="38">
        <v>66</v>
      </c>
      <c r="G72" s="6"/>
      <c r="H72" s="7"/>
      <c r="I72" s="28"/>
    </row>
    <row r="73" spans="1:9" x14ac:dyDescent="0.25">
      <c r="A73" s="12">
        <v>6</v>
      </c>
      <c r="B73" s="35" t="s">
        <v>161</v>
      </c>
      <c r="C73" s="29" t="s">
        <v>77</v>
      </c>
      <c r="D73" s="37" t="s">
        <v>162</v>
      </c>
      <c r="E73" s="30" t="s">
        <v>142</v>
      </c>
      <c r="F73" s="38">
        <v>231</v>
      </c>
      <c r="G73" s="6"/>
      <c r="H73" s="7"/>
      <c r="I73" s="28"/>
    </row>
    <row r="74" spans="1:9" x14ac:dyDescent="0.25">
      <c r="A74" s="12">
        <v>7</v>
      </c>
      <c r="B74" s="35" t="s">
        <v>163</v>
      </c>
      <c r="C74" s="29" t="s">
        <v>77</v>
      </c>
      <c r="D74" s="37" t="s">
        <v>164</v>
      </c>
      <c r="E74" s="30" t="s">
        <v>142</v>
      </c>
      <c r="F74" s="38">
        <v>60</v>
      </c>
      <c r="G74" s="6"/>
      <c r="H74" s="7"/>
      <c r="I74" s="28"/>
    </row>
    <row r="75" spans="1:9" x14ac:dyDescent="0.25">
      <c r="A75" s="12">
        <v>8</v>
      </c>
      <c r="B75" s="35" t="s">
        <v>165</v>
      </c>
      <c r="C75" s="29" t="s">
        <v>77</v>
      </c>
      <c r="D75" s="37" t="s">
        <v>166</v>
      </c>
      <c r="E75" s="30" t="s">
        <v>142</v>
      </c>
      <c r="F75" s="38">
        <v>126</v>
      </c>
      <c r="G75" s="6"/>
      <c r="H75" s="7"/>
      <c r="I75" s="28"/>
    </row>
    <row r="76" spans="1:9" x14ac:dyDescent="0.25">
      <c r="A76" s="12">
        <v>9</v>
      </c>
      <c r="B76" s="35" t="s">
        <v>167</v>
      </c>
      <c r="C76" s="29" t="s">
        <v>77</v>
      </c>
      <c r="D76" s="37" t="s">
        <v>164</v>
      </c>
      <c r="E76" s="30" t="s">
        <v>142</v>
      </c>
      <c r="F76" s="38">
        <v>14</v>
      </c>
      <c r="G76" s="6"/>
      <c r="H76" s="7"/>
      <c r="I76" s="28"/>
    </row>
    <row r="77" spans="1:9" x14ac:dyDescent="0.25">
      <c r="A77" s="12">
        <v>10</v>
      </c>
      <c r="B77" s="35" t="s">
        <v>168</v>
      </c>
      <c r="C77" s="29" t="s">
        <v>77</v>
      </c>
      <c r="D77" s="37" t="s">
        <v>169</v>
      </c>
      <c r="E77" s="30" t="s">
        <v>142</v>
      </c>
      <c r="F77" s="38">
        <v>28</v>
      </c>
      <c r="G77" s="6"/>
      <c r="H77" s="7"/>
      <c r="I77" s="28"/>
    </row>
    <row r="78" spans="1:9" x14ac:dyDescent="0.25">
      <c r="A78" s="12">
        <v>11</v>
      </c>
      <c r="B78" s="35" t="s">
        <v>170</v>
      </c>
      <c r="C78" s="29" t="s">
        <v>77</v>
      </c>
      <c r="D78" s="37" t="s">
        <v>171</v>
      </c>
      <c r="E78" s="30" t="s">
        <v>142</v>
      </c>
      <c r="F78" s="38">
        <v>28</v>
      </c>
      <c r="G78" s="6"/>
      <c r="H78" s="7"/>
      <c r="I78" s="28"/>
    </row>
    <row r="79" spans="1:9" x14ac:dyDescent="0.25">
      <c r="A79" s="12">
        <v>12</v>
      </c>
      <c r="B79" s="35" t="s">
        <v>172</v>
      </c>
      <c r="C79" s="29" t="s">
        <v>77</v>
      </c>
      <c r="D79" s="37" t="s">
        <v>164</v>
      </c>
      <c r="E79" s="30" t="s">
        <v>142</v>
      </c>
      <c r="F79" s="38">
        <v>52</v>
      </c>
      <c r="G79" s="6"/>
      <c r="H79" s="7"/>
      <c r="I79" s="28"/>
    </row>
    <row r="80" spans="1:9" x14ac:dyDescent="0.25">
      <c r="A80" s="12">
        <v>13</v>
      </c>
      <c r="B80" s="35" t="s">
        <v>173</v>
      </c>
      <c r="C80" s="37" t="s">
        <v>97</v>
      </c>
      <c r="D80" s="37" t="s">
        <v>141</v>
      </c>
      <c r="E80" s="30" t="s">
        <v>142</v>
      </c>
      <c r="F80" s="38">
        <v>860</v>
      </c>
      <c r="G80" s="6"/>
      <c r="H80" s="7"/>
      <c r="I80" s="28"/>
    </row>
    <row r="81" spans="1:11" x14ac:dyDescent="0.25">
      <c r="A81" s="12">
        <v>14</v>
      </c>
      <c r="B81" s="35" t="s">
        <v>143</v>
      </c>
      <c r="C81" s="37"/>
      <c r="D81" s="37">
        <v>2000</v>
      </c>
      <c r="E81" s="30" t="s">
        <v>142</v>
      </c>
      <c r="F81" s="38">
        <v>1700</v>
      </c>
      <c r="G81" s="6"/>
      <c r="H81" s="7"/>
      <c r="I81" s="28"/>
    </row>
    <row r="82" spans="1:11" x14ac:dyDescent="0.25">
      <c r="A82" s="12">
        <v>15</v>
      </c>
      <c r="B82" s="35" t="s">
        <v>144</v>
      </c>
      <c r="C82" s="37"/>
      <c r="D82" s="37" t="s">
        <v>174</v>
      </c>
      <c r="E82" s="30" t="s">
        <v>146</v>
      </c>
      <c r="F82" s="38">
        <v>740</v>
      </c>
      <c r="G82" s="6"/>
      <c r="H82" s="7"/>
      <c r="I82" s="28"/>
    </row>
    <row r="83" spans="1:11" x14ac:dyDescent="0.25">
      <c r="A83" s="12">
        <v>16</v>
      </c>
      <c r="B83" s="35" t="s">
        <v>175</v>
      </c>
      <c r="C83" s="37"/>
      <c r="D83" s="37" t="s">
        <v>133</v>
      </c>
      <c r="E83" s="30" t="s">
        <v>68</v>
      </c>
      <c r="F83" s="38">
        <v>238</v>
      </c>
      <c r="G83" s="6"/>
      <c r="H83" s="7"/>
      <c r="I83" s="28"/>
    </row>
    <row r="84" spans="1:11" x14ac:dyDescent="0.25">
      <c r="A84" s="12">
        <v>17</v>
      </c>
      <c r="B84" s="35" t="s">
        <v>176</v>
      </c>
      <c r="C84" s="37"/>
      <c r="D84" s="37"/>
      <c r="E84" s="30" t="s">
        <v>68</v>
      </c>
      <c r="F84" s="38">
        <v>396</v>
      </c>
      <c r="G84" s="6"/>
      <c r="H84" s="7"/>
      <c r="I84" s="28"/>
    </row>
    <row r="85" spans="1:11" x14ac:dyDescent="0.25">
      <c r="A85" s="12">
        <v>18</v>
      </c>
      <c r="B85" s="35" t="s">
        <v>177</v>
      </c>
      <c r="C85" s="37"/>
      <c r="D85" s="37" t="s">
        <v>133</v>
      </c>
      <c r="E85" s="30" t="s">
        <v>68</v>
      </c>
      <c r="F85" s="38">
        <v>140</v>
      </c>
      <c r="G85" s="6"/>
      <c r="H85" s="7"/>
      <c r="I85" s="28"/>
    </row>
    <row r="86" spans="1:11" x14ac:dyDescent="0.25">
      <c r="A86" s="12">
        <v>19</v>
      </c>
      <c r="B86" s="35" t="s">
        <v>132</v>
      </c>
      <c r="C86" s="37"/>
      <c r="D86" s="37" t="s">
        <v>133</v>
      </c>
      <c r="E86" s="30" t="s">
        <v>68</v>
      </c>
      <c r="F86" s="38">
        <v>1500</v>
      </c>
      <c r="G86" s="6"/>
      <c r="H86" s="7"/>
      <c r="I86" s="28"/>
    </row>
    <row r="87" spans="1:11" x14ac:dyDescent="0.25">
      <c r="A87" s="12">
        <v>20</v>
      </c>
      <c r="B87" s="35" t="s">
        <v>178</v>
      </c>
      <c r="C87" s="37"/>
      <c r="D87" s="37" t="s">
        <v>133</v>
      </c>
      <c r="E87" s="30" t="s">
        <v>68</v>
      </c>
      <c r="F87" s="39">
        <v>240</v>
      </c>
      <c r="G87" s="6"/>
      <c r="H87" s="7"/>
      <c r="I87" s="28"/>
    </row>
    <row r="88" spans="1:11" x14ac:dyDescent="0.25">
      <c r="A88" s="12">
        <v>21</v>
      </c>
      <c r="B88" s="35" t="s">
        <v>179</v>
      </c>
      <c r="C88" s="37"/>
      <c r="D88" s="37"/>
      <c r="E88" s="30" t="s">
        <v>180</v>
      </c>
      <c r="F88" s="38">
        <v>20</v>
      </c>
      <c r="G88" s="6"/>
      <c r="H88" s="7"/>
      <c r="I88" s="28"/>
    </row>
    <row r="89" spans="1:11" x14ac:dyDescent="0.25">
      <c r="A89" s="12">
        <v>22</v>
      </c>
      <c r="B89" s="35" t="s">
        <v>181</v>
      </c>
      <c r="C89" s="37"/>
      <c r="D89" s="37" t="s">
        <v>182</v>
      </c>
      <c r="E89" s="30" t="s">
        <v>95</v>
      </c>
      <c r="F89" s="39">
        <v>14</v>
      </c>
      <c r="G89" s="6"/>
      <c r="H89" s="7"/>
      <c r="I89" s="28"/>
    </row>
    <row r="90" spans="1:11" x14ac:dyDescent="0.25">
      <c r="A90" s="12">
        <v>23</v>
      </c>
      <c r="B90" s="35" t="s">
        <v>183</v>
      </c>
      <c r="C90" s="37"/>
      <c r="D90" s="37"/>
      <c r="E90" s="30" t="s">
        <v>95</v>
      </c>
      <c r="F90" s="38">
        <v>14</v>
      </c>
      <c r="G90" s="6"/>
      <c r="H90" s="7"/>
      <c r="I90" s="28"/>
    </row>
    <row r="91" spans="1:11" x14ac:dyDescent="0.25">
      <c r="A91" s="12">
        <v>24</v>
      </c>
      <c r="B91" s="28" t="s">
        <v>184</v>
      </c>
      <c r="C91" s="37" t="s">
        <v>185</v>
      </c>
      <c r="D91" s="37" t="s">
        <v>186</v>
      </c>
      <c r="E91" s="30" t="s">
        <v>42</v>
      </c>
      <c r="F91" s="38">
        <v>4582</v>
      </c>
      <c r="G91" s="6"/>
      <c r="H91" s="7"/>
      <c r="I91" s="28"/>
      <c r="K91" s="34"/>
    </row>
    <row r="92" spans="1:11" ht="33" customHeight="1" x14ac:dyDescent="0.25">
      <c r="A92" s="90" t="s">
        <v>54</v>
      </c>
      <c r="B92" s="91"/>
      <c r="C92" s="91"/>
      <c r="D92" s="91"/>
      <c r="E92" s="91"/>
      <c r="F92" s="91"/>
      <c r="G92" s="92"/>
      <c r="H92" s="40"/>
      <c r="I92" s="42"/>
    </row>
    <row r="93" spans="1:11" x14ac:dyDescent="0.25">
      <c r="A93" s="93" t="s">
        <v>187</v>
      </c>
      <c r="B93" s="94"/>
      <c r="C93" s="94"/>
      <c r="D93" s="94"/>
      <c r="E93" s="94"/>
      <c r="F93" s="94"/>
      <c r="G93" s="94"/>
      <c r="H93" s="94"/>
      <c r="I93" s="95"/>
    </row>
    <row r="94" spans="1:11" ht="28.8" x14ac:dyDescent="0.25">
      <c r="A94" s="1" t="s">
        <v>2</v>
      </c>
      <c r="B94" s="1" t="s">
        <v>33</v>
      </c>
      <c r="C94" s="1" t="s">
        <v>34</v>
      </c>
      <c r="D94" s="2" t="s">
        <v>35</v>
      </c>
      <c r="E94" s="1" t="s">
        <v>36</v>
      </c>
      <c r="F94" s="1" t="s">
        <v>37</v>
      </c>
      <c r="G94" s="3" t="s">
        <v>38</v>
      </c>
      <c r="H94" s="25" t="s">
        <v>39</v>
      </c>
      <c r="I94" s="2" t="s">
        <v>40</v>
      </c>
    </row>
    <row r="95" spans="1:11" x14ac:dyDescent="0.25">
      <c r="A95" s="12">
        <v>1</v>
      </c>
      <c r="B95" s="28" t="s">
        <v>188</v>
      </c>
      <c r="C95" s="29" t="s">
        <v>57</v>
      </c>
      <c r="D95" s="29" t="s">
        <v>189</v>
      </c>
      <c r="E95" s="12" t="s">
        <v>59</v>
      </c>
      <c r="F95" s="12">
        <v>96</v>
      </c>
      <c r="G95" s="6"/>
      <c r="H95" s="7"/>
      <c r="I95" s="28" t="s">
        <v>60</v>
      </c>
    </row>
    <row r="96" spans="1:11" x14ac:dyDescent="0.25">
      <c r="A96" s="12">
        <v>2</v>
      </c>
      <c r="B96" s="35" t="s">
        <v>190</v>
      </c>
      <c r="C96" s="37" t="s">
        <v>57</v>
      </c>
      <c r="D96" s="37" t="s">
        <v>191</v>
      </c>
      <c r="E96" s="30" t="s">
        <v>59</v>
      </c>
      <c r="F96" s="38">
        <f>F39</f>
        <v>88</v>
      </c>
      <c r="G96" s="6"/>
      <c r="H96" s="7"/>
      <c r="I96" s="28"/>
    </row>
    <row r="97" spans="1:9" x14ac:dyDescent="0.25">
      <c r="A97" s="12">
        <v>3</v>
      </c>
      <c r="B97" s="35" t="s">
        <v>192</v>
      </c>
      <c r="C97" s="37" t="s">
        <v>57</v>
      </c>
      <c r="D97" s="37" t="s">
        <v>191</v>
      </c>
      <c r="E97" s="30" t="s">
        <v>59</v>
      </c>
      <c r="F97" s="38">
        <v>70</v>
      </c>
      <c r="G97" s="6"/>
      <c r="H97" s="7"/>
      <c r="I97" s="28"/>
    </row>
    <row r="98" spans="1:9" x14ac:dyDescent="0.25">
      <c r="A98" s="12">
        <v>4</v>
      </c>
      <c r="B98" s="35" t="s">
        <v>193</v>
      </c>
      <c r="C98" s="37" t="s">
        <v>57</v>
      </c>
      <c r="D98" s="37" t="s">
        <v>194</v>
      </c>
      <c r="E98" s="30" t="s">
        <v>59</v>
      </c>
      <c r="F98" s="38">
        <f>F31</f>
        <v>14</v>
      </c>
      <c r="G98" s="6"/>
      <c r="H98" s="7"/>
      <c r="I98" s="28"/>
    </row>
    <row r="99" spans="1:9" x14ac:dyDescent="0.25">
      <c r="A99" s="12">
        <v>5</v>
      </c>
      <c r="B99" s="35" t="s">
        <v>195</v>
      </c>
      <c r="C99" s="37" t="s">
        <v>196</v>
      </c>
      <c r="D99" s="37"/>
      <c r="E99" s="30" t="s">
        <v>68</v>
      </c>
      <c r="F99" s="38">
        <v>472</v>
      </c>
      <c r="G99" s="6"/>
      <c r="H99" s="7"/>
      <c r="I99" s="28"/>
    </row>
    <row r="100" spans="1:9" x14ac:dyDescent="0.25">
      <c r="A100" s="12">
        <v>6</v>
      </c>
      <c r="B100" s="35" t="s">
        <v>197</v>
      </c>
      <c r="C100" s="37" t="s">
        <v>77</v>
      </c>
      <c r="D100" s="37" t="s">
        <v>78</v>
      </c>
      <c r="E100" s="30" t="s">
        <v>59</v>
      </c>
      <c r="F100" s="38">
        <f>F97*2+F98*2</f>
        <v>168</v>
      </c>
      <c r="G100" s="6"/>
      <c r="H100" s="7"/>
      <c r="I100" s="28"/>
    </row>
    <row r="101" spans="1:9" x14ac:dyDescent="0.25">
      <c r="A101" s="12">
        <v>7</v>
      </c>
      <c r="B101" s="35" t="s">
        <v>198</v>
      </c>
      <c r="C101" s="37" t="s">
        <v>199</v>
      </c>
      <c r="D101" s="37" t="s">
        <v>200</v>
      </c>
      <c r="E101" s="30" t="s">
        <v>59</v>
      </c>
      <c r="F101" s="38">
        <f>4*(C3+1)</f>
        <v>32</v>
      </c>
      <c r="G101" s="6"/>
      <c r="H101" s="7"/>
      <c r="I101" s="28"/>
    </row>
    <row r="102" spans="1:9" x14ac:dyDescent="0.25">
      <c r="A102" s="12">
        <v>8</v>
      </c>
      <c r="B102" s="35" t="s">
        <v>201</v>
      </c>
      <c r="C102" s="37" t="s">
        <v>77</v>
      </c>
      <c r="D102" s="37" t="s">
        <v>202</v>
      </c>
      <c r="E102" s="30" t="s">
        <v>59</v>
      </c>
      <c r="F102" s="38">
        <v>42</v>
      </c>
      <c r="G102" s="6"/>
      <c r="H102" s="7"/>
      <c r="I102" s="28"/>
    </row>
    <row r="103" spans="1:9" x14ac:dyDescent="0.25">
      <c r="A103" s="12">
        <v>9</v>
      </c>
      <c r="B103" s="35" t="s">
        <v>203</v>
      </c>
      <c r="C103" s="37" t="s">
        <v>204</v>
      </c>
      <c r="D103" s="37" t="s">
        <v>205</v>
      </c>
      <c r="E103" s="30" t="s">
        <v>51</v>
      </c>
      <c r="F103" s="38">
        <f>C3*8</f>
        <v>56</v>
      </c>
      <c r="G103" s="6"/>
      <c r="H103" s="7"/>
      <c r="I103" s="28"/>
    </row>
    <row r="104" spans="1:9" x14ac:dyDescent="0.25">
      <c r="A104" s="12">
        <v>10</v>
      </c>
      <c r="B104" s="28" t="s">
        <v>206</v>
      </c>
      <c r="C104" s="29"/>
      <c r="D104" s="29"/>
      <c r="E104" s="12" t="s">
        <v>68</v>
      </c>
      <c r="F104" s="12">
        <v>28</v>
      </c>
      <c r="G104" s="6"/>
      <c r="H104" s="7"/>
      <c r="I104" s="28"/>
    </row>
    <row r="105" spans="1:9" x14ac:dyDescent="0.25">
      <c r="A105" s="12">
        <v>11</v>
      </c>
      <c r="B105" s="28" t="s">
        <v>207</v>
      </c>
      <c r="C105" s="29"/>
      <c r="D105" s="29"/>
      <c r="E105" s="12" t="s">
        <v>68</v>
      </c>
      <c r="F105" s="12">
        <v>630</v>
      </c>
      <c r="G105" s="6"/>
      <c r="H105" s="7"/>
      <c r="I105" s="28"/>
    </row>
    <row r="106" spans="1:9" x14ac:dyDescent="0.25">
      <c r="A106" s="12">
        <v>12</v>
      </c>
      <c r="B106" s="28" t="s">
        <v>208</v>
      </c>
      <c r="C106" s="29"/>
      <c r="D106" s="29"/>
      <c r="E106" s="12" t="s">
        <v>68</v>
      </c>
      <c r="F106" s="12">
        <v>630</v>
      </c>
      <c r="G106" s="6"/>
      <c r="H106" s="7"/>
      <c r="I106" s="28"/>
    </row>
    <row r="107" spans="1:9" x14ac:dyDescent="0.25">
      <c r="A107" s="12">
        <v>13</v>
      </c>
      <c r="B107" s="28" t="s">
        <v>209</v>
      </c>
      <c r="C107" s="29" t="s">
        <v>204</v>
      </c>
      <c r="D107" s="29" t="s">
        <v>210</v>
      </c>
      <c r="E107" s="12" t="s">
        <v>59</v>
      </c>
      <c r="F107" s="12">
        <v>126</v>
      </c>
      <c r="G107" s="6"/>
      <c r="H107" s="7"/>
      <c r="I107" s="28"/>
    </row>
    <row r="108" spans="1:9" x14ac:dyDescent="0.25">
      <c r="A108" s="12">
        <v>14</v>
      </c>
      <c r="B108" s="28" t="s">
        <v>211</v>
      </c>
      <c r="C108" s="29" t="s">
        <v>204</v>
      </c>
      <c r="D108" s="29" t="s">
        <v>78</v>
      </c>
      <c r="E108" s="12" t="s">
        <v>59</v>
      </c>
      <c r="F108" s="12">
        <v>126</v>
      </c>
      <c r="G108" s="6"/>
      <c r="H108" s="7"/>
      <c r="I108" s="28"/>
    </row>
    <row r="109" spans="1:9" x14ac:dyDescent="0.25">
      <c r="A109" s="12">
        <v>15</v>
      </c>
      <c r="B109" s="28" t="s">
        <v>212</v>
      </c>
      <c r="C109" s="29" t="s">
        <v>213</v>
      </c>
      <c r="D109" s="29"/>
      <c r="E109" s="12" t="s">
        <v>68</v>
      </c>
      <c r="F109" s="12">
        <v>30</v>
      </c>
      <c r="G109" s="6"/>
      <c r="H109" s="7"/>
      <c r="I109" s="28"/>
    </row>
    <row r="110" spans="1:9" x14ac:dyDescent="0.25">
      <c r="A110" s="12">
        <v>16</v>
      </c>
      <c r="B110" s="28" t="s">
        <v>214</v>
      </c>
      <c r="C110" s="29"/>
      <c r="D110" s="29"/>
      <c r="E110" s="12" t="s">
        <v>68</v>
      </c>
      <c r="F110" s="12">
        <v>150</v>
      </c>
      <c r="G110" s="6"/>
      <c r="H110" s="7"/>
      <c r="I110" s="28"/>
    </row>
    <row r="111" spans="1:9" x14ac:dyDescent="0.25">
      <c r="A111" s="12">
        <v>17</v>
      </c>
      <c r="B111" s="28" t="s">
        <v>215</v>
      </c>
      <c r="C111" s="29"/>
      <c r="D111" s="29" t="s">
        <v>216</v>
      </c>
      <c r="E111" s="12" t="s">
        <v>59</v>
      </c>
      <c r="F111" s="12">
        <f>C3*2+1</f>
        <v>15</v>
      </c>
      <c r="G111" s="6"/>
      <c r="H111" s="7"/>
      <c r="I111" s="28" t="s">
        <v>217</v>
      </c>
    </row>
    <row r="112" spans="1:9" x14ac:dyDescent="0.25">
      <c r="A112" s="12">
        <v>18</v>
      </c>
      <c r="B112" s="28" t="s">
        <v>218</v>
      </c>
      <c r="C112" s="29"/>
      <c r="D112" s="29" t="s">
        <v>219</v>
      </c>
      <c r="E112" s="12" t="s">
        <v>180</v>
      </c>
      <c r="F112" s="12">
        <f>F111</f>
        <v>15</v>
      </c>
      <c r="G112" s="6"/>
      <c r="H112" s="7"/>
      <c r="I112" s="28"/>
    </row>
    <row r="113" spans="1:9" ht="52.95" customHeight="1" x14ac:dyDescent="0.25">
      <c r="A113" s="12">
        <v>19</v>
      </c>
      <c r="B113" s="28" t="s">
        <v>220</v>
      </c>
      <c r="C113" s="29"/>
      <c r="D113" s="29" t="s">
        <v>221</v>
      </c>
      <c r="E113" s="12" t="s">
        <v>180</v>
      </c>
      <c r="F113" s="12">
        <v>1</v>
      </c>
      <c r="G113" s="6"/>
      <c r="H113" s="7"/>
      <c r="I113" s="28"/>
    </row>
    <row r="114" spans="1:9" x14ac:dyDescent="0.25">
      <c r="A114" s="12">
        <v>20</v>
      </c>
      <c r="B114" s="28" t="s">
        <v>222</v>
      </c>
      <c r="C114" s="29" t="s">
        <v>223</v>
      </c>
      <c r="D114" s="29"/>
      <c r="E114" s="12" t="s">
        <v>68</v>
      </c>
      <c r="F114" s="12">
        <v>1</v>
      </c>
      <c r="G114" s="6"/>
      <c r="H114" s="7"/>
      <c r="I114" s="28"/>
    </row>
    <row r="115" spans="1:9" x14ac:dyDescent="0.25">
      <c r="A115" s="12">
        <v>21</v>
      </c>
      <c r="B115" s="28" t="s">
        <v>224</v>
      </c>
      <c r="C115" s="29"/>
      <c r="D115" s="29"/>
      <c r="E115" s="12" t="s">
        <v>95</v>
      </c>
      <c r="F115" s="12">
        <v>1</v>
      </c>
      <c r="G115" s="6"/>
      <c r="H115" s="7"/>
      <c r="I115" s="28"/>
    </row>
    <row r="116" spans="1:9" x14ac:dyDescent="0.25">
      <c r="A116" s="12">
        <v>22</v>
      </c>
      <c r="B116" s="28" t="s">
        <v>225</v>
      </c>
      <c r="C116" s="29" t="s">
        <v>226</v>
      </c>
      <c r="D116" s="29" t="s">
        <v>227</v>
      </c>
      <c r="E116" s="12" t="s">
        <v>228</v>
      </c>
      <c r="F116" s="12">
        <f>E3</f>
        <v>11</v>
      </c>
      <c r="G116" s="6"/>
      <c r="H116" s="7"/>
      <c r="I116" s="28"/>
    </row>
    <row r="117" spans="1:9" x14ac:dyDescent="0.25">
      <c r="A117" s="12">
        <v>23</v>
      </c>
      <c r="B117" s="28" t="s">
        <v>229</v>
      </c>
      <c r="C117" s="29"/>
      <c r="D117" s="29"/>
      <c r="E117" s="12" t="s">
        <v>230</v>
      </c>
      <c r="F117" s="12">
        <v>16</v>
      </c>
      <c r="G117" s="6"/>
      <c r="H117" s="7"/>
      <c r="I117" s="28"/>
    </row>
    <row r="118" spans="1:9" x14ac:dyDescent="0.25">
      <c r="A118" s="12">
        <v>24</v>
      </c>
      <c r="B118" s="28" t="s">
        <v>231</v>
      </c>
      <c r="C118" s="29" t="s">
        <v>232</v>
      </c>
      <c r="D118" s="29" t="s">
        <v>233</v>
      </c>
      <c r="E118" s="12" t="s">
        <v>51</v>
      </c>
      <c r="F118" s="12">
        <v>8000</v>
      </c>
      <c r="G118" s="6"/>
      <c r="H118" s="7"/>
      <c r="I118" s="28"/>
    </row>
    <row r="119" spans="1:9" x14ac:dyDescent="0.25">
      <c r="A119" s="12">
        <v>25</v>
      </c>
      <c r="B119" s="28" t="s">
        <v>234</v>
      </c>
      <c r="C119" s="29"/>
      <c r="D119" s="29"/>
      <c r="E119" s="12" t="s">
        <v>42</v>
      </c>
      <c r="F119" s="12">
        <v>2464</v>
      </c>
      <c r="G119" s="6"/>
      <c r="H119" s="7"/>
      <c r="I119" s="28"/>
    </row>
    <row r="120" spans="1:9" ht="33" customHeight="1" x14ac:dyDescent="0.25">
      <c r="A120" s="90" t="s">
        <v>54</v>
      </c>
      <c r="B120" s="91"/>
      <c r="C120" s="91"/>
      <c r="D120" s="91"/>
      <c r="E120" s="91"/>
      <c r="F120" s="91"/>
      <c r="G120" s="92"/>
      <c r="H120" s="40"/>
      <c r="I120" s="42"/>
    </row>
    <row r="121" spans="1:9" x14ac:dyDescent="0.25">
      <c r="A121" s="93" t="s">
        <v>235</v>
      </c>
      <c r="B121" s="94"/>
      <c r="C121" s="94"/>
      <c r="D121" s="94"/>
      <c r="E121" s="94"/>
      <c r="F121" s="94"/>
      <c r="G121" s="94"/>
      <c r="H121" s="94"/>
      <c r="I121" s="95"/>
    </row>
    <row r="122" spans="1:9" ht="28.8" x14ac:dyDescent="0.25">
      <c r="A122" s="1" t="s">
        <v>2</v>
      </c>
      <c r="B122" s="1" t="s">
        <v>33</v>
      </c>
      <c r="C122" s="1" t="s">
        <v>34</v>
      </c>
      <c r="D122" s="2" t="s">
        <v>35</v>
      </c>
      <c r="E122" s="1" t="s">
        <v>36</v>
      </c>
      <c r="F122" s="1" t="s">
        <v>37</v>
      </c>
      <c r="G122" s="3" t="s">
        <v>38</v>
      </c>
      <c r="H122" s="25" t="s">
        <v>39</v>
      </c>
      <c r="I122" s="2" t="s">
        <v>40</v>
      </c>
    </row>
    <row r="123" spans="1:9" x14ac:dyDescent="0.25">
      <c r="A123" s="12">
        <v>1</v>
      </c>
      <c r="B123" s="28" t="s">
        <v>220</v>
      </c>
      <c r="C123" s="29"/>
      <c r="D123" s="29" t="s">
        <v>221</v>
      </c>
      <c r="E123" s="12" t="s">
        <v>180</v>
      </c>
      <c r="F123" s="12">
        <v>1</v>
      </c>
      <c r="G123" s="6"/>
      <c r="H123" s="7"/>
      <c r="I123" s="28"/>
    </row>
    <row r="124" spans="1:9" x14ac:dyDescent="0.25">
      <c r="A124" s="12">
        <v>2</v>
      </c>
      <c r="B124" s="28" t="s">
        <v>236</v>
      </c>
      <c r="C124" s="29" t="s">
        <v>57</v>
      </c>
      <c r="D124" s="29" t="s">
        <v>191</v>
      </c>
      <c r="E124" s="12" t="s">
        <v>59</v>
      </c>
      <c r="F124" s="41">
        <v>14</v>
      </c>
      <c r="G124" s="6"/>
      <c r="H124" s="7"/>
      <c r="I124" s="28"/>
    </row>
    <row r="125" spans="1:9" x14ac:dyDescent="0.25">
      <c r="A125" s="12">
        <v>3</v>
      </c>
      <c r="B125" s="28" t="s">
        <v>237</v>
      </c>
      <c r="C125" s="29" t="s">
        <v>77</v>
      </c>
      <c r="D125" s="29" t="s">
        <v>238</v>
      </c>
      <c r="E125" s="12" t="s">
        <v>59</v>
      </c>
      <c r="F125" s="12">
        <v>56</v>
      </c>
      <c r="G125" s="6"/>
      <c r="H125" s="7"/>
      <c r="I125" s="28"/>
    </row>
    <row r="126" spans="1:9" x14ac:dyDescent="0.25">
      <c r="A126" s="12">
        <v>4</v>
      </c>
      <c r="B126" s="28" t="s">
        <v>203</v>
      </c>
      <c r="C126" s="29" t="s">
        <v>204</v>
      </c>
      <c r="D126" s="29" t="s">
        <v>239</v>
      </c>
      <c r="E126" s="12" t="s">
        <v>59</v>
      </c>
      <c r="F126" s="12">
        <v>14</v>
      </c>
      <c r="G126" s="6"/>
      <c r="H126" s="7"/>
      <c r="I126" s="28"/>
    </row>
    <row r="127" spans="1:9" x14ac:dyDescent="0.25">
      <c r="A127" s="12">
        <v>5</v>
      </c>
      <c r="B127" s="28" t="s">
        <v>209</v>
      </c>
      <c r="C127" s="29" t="s">
        <v>204</v>
      </c>
      <c r="D127" s="29" t="s">
        <v>210</v>
      </c>
      <c r="E127" s="12" t="s">
        <v>59</v>
      </c>
      <c r="F127" s="12">
        <v>126</v>
      </c>
      <c r="G127" s="6"/>
      <c r="H127" s="7"/>
      <c r="I127" s="28"/>
    </row>
    <row r="128" spans="1:9" x14ac:dyDescent="0.25">
      <c r="A128" s="12">
        <v>6</v>
      </c>
      <c r="B128" s="28" t="s">
        <v>206</v>
      </c>
      <c r="C128" s="29"/>
      <c r="D128" s="29"/>
      <c r="E128" s="12" t="s">
        <v>68</v>
      </c>
      <c r="F128" s="12">
        <v>28</v>
      </c>
      <c r="G128" s="6"/>
      <c r="H128" s="7"/>
      <c r="I128" s="28"/>
    </row>
    <row r="129" spans="1:9" x14ac:dyDescent="0.25">
      <c r="A129" s="12">
        <v>7</v>
      </c>
      <c r="B129" s="28" t="s">
        <v>207</v>
      </c>
      <c r="C129" s="29"/>
      <c r="D129" s="29"/>
      <c r="E129" s="12" t="s">
        <v>68</v>
      </c>
      <c r="F129" s="12">
        <v>630</v>
      </c>
      <c r="G129" s="6"/>
      <c r="H129" s="7"/>
      <c r="I129" s="28"/>
    </row>
    <row r="130" spans="1:9" x14ac:dyDescent="0.25">
      <c r="A130" s="12">
        <v>8</v>
      </c>
      <c r="B130" s="28" t="s">
        <v>208</v>
      </c>
      <c r="C130" s="29"/>
      <c r="D130" s="29"/>
      <c r="E130" s="12" t="s">
        <v>68</v>
      </c>
      <c r="F130" s="12">
        <v>630</v>
      </c>
      <c r="G130" s="6"/>
      <c r="H130" s="7"/>
      <c r="I130" s="28"/>
    </row>
    <row r="131" spans="1:9" x14ac:dyDescent="0.25">
      <c r="A131" s="12">
        <v>9</v>
      </c>
      <c r="B131" s="28" t="s">
        <v>211</v>
      </c>
      <c r="C131" s="29" t="s">
        <v>204</v>
      </c>
      <c r="D131" s="29" t="s">
        <v>78</v>
      </c>
      <c r="E131" s="12" t="s">
        <v>59</v>
      </c>
      <c r="F131" s="12">
        <v>126</v>
      </c>
      <c r="G131" s="6"/>
      <c r="H131" s="7"/>
      <c r="I131" s="28"/>
    </row>
    <row r="132" spans="1:9" x14ac:dyDescent="0.25">
      <c r="A132" s="12">
        <v>10</v>
      </c>
      <c r="B132" s="28" t="s">
        <v>215</v>
      </c>
      <c r="C132" s="29"/>
      <c r="D132" s="29" t="s">
        <v>216</v>
      </c>
      <c r="E132" s="12" t="s">
        <v>59</v>
      </c>
      <c r="F132" s="12">
        <v>15</v>
      </c>
      <c r="G132" s="6"/>
      <c r="H132" s="7"/>
      <c r="I132" s="28"/>
    </row>
    <row r="133" spans="1:9" x14ac:dyDescent="0.25">
      <c r="A133" s="12">
        <v>11</v>
      </c>
      <c r="B133" s="28" t="s">
        <v>218</v>
      </c>
      <c r="C133" s="29"/>
      <c r="D133" s="29"/>
      <c r="E133" s="12" t="s">
        <v>68</v>
      </c>
      <c r="F133" s="12">
        <v>15</v>
      </c>
      <c r="G133" s="6"/>
      <c r="H133" s="7"/>
      <c r="I133" s="28"/>
    </row>
    <row r="134" spans="1:9" x14ac:dyDescent="0.25">
      <c r="A134" s="12">
        <v>12</v>
      </c>
      <c r="B134" s="28" t="s">
        <v>240</v>
      </c>
      <c r="C134" s="29" t="s">
        <v>241</v>
      </c>
      <c r="D134" s="29" t="s">
        <v>242</v>
      </c>
      <c r="E134" s="12" t="s">
        <v>42</v>
      </c>
      <c r="F134" s="12">
        <v>2680</v>
      </c>
      <c r="G134" s="6"/>
      <c r="H134" s="7"/>
      <c r="I134" s="28"/>
    </row>
    <row r="135" spans="1:9" x14ac:dyDescent="0.25">
      <c r="A135" s="12">
        <v>13</v>
      </c>
      <c r="B135" s="28" t="s">
        <v>243</v>
      </c>
      <c r="C135" s="29" t="s">
        <v>241</v>
      </c>
      <c r="D135" s="29" t="s">
        <v>244</v>
      </c>
      <c r="E135" s="12" t="s">
        <v>42</v>
      </c>
      <c r="F135" s="12">
        <v>891</v>
      </c>
      <c r="G135" s="6"/>
      <c r="H135" s="7"/>
      <c r="I135" s="28"/>
    </row>
    <row r="136" spans="1:9" x14ac:dyDescent="0.25">
      <c r="A136" s="12">
        <v>14</v>
      </c>
      <c r="B136" s="28" t="s">
        <v>245</v>
      </c>
      <c r="C136" s="29" t="s">
        <v>241</v>
      </c>
      <c r="D136" s="29"/>
      <c r="E136" s="12" t="s">
        <v>42</v>
      </c>
      <c r="F136" s="12">
        <v>60</v>
      </c>
      <c r="G136" s="6"/>
      <c r="H136" s="7"/>
      <c r="I136" s="28"/>
    </row>
    <row r="137" spans="1:9" x14ac:dyDescent="0.25">
      <c r="A137" s="12">
        <v>15</v>
      </c>
      <c r="B137" s="28" t="s">
        <v>165</v>
      </c>
      <c r="C137" s="29"/>
      <c r="D137" s="29" t="s">
        <v>166</v>
      </c>
      <c r="E137" s="12" t="s">
        <v>142</v>
      </c>
      <c r="F137" s="12">
        <v>42</v>
      </c>
      <c r="G137" s="6"/>
      <c r="H137" s="7"/>
      <c r="I137" s="28"/>
    </row>
    <row r="138" spans="1:9" ht="28.8" x14ac:dyDescent="0.25">
      <c r="A138" s="12">
        <v>16</v>
      </c>
      <c r="B138" s="28" t="s">
        <v>138</v>
      </c>
      <c r="C138" s="29" t="s">
        <v>246</v>
      </c>
      <c r="D138" s="29"/>
      <c r="E138" s="12" t="s">
        <v>180</v>
      </c>
      <c r="F138" s="12">
        <v>6</v>
      </c>
      <c r="G138" s="6"/>
      <c r="H138" s="7"/>
      <c r="I138" s="28"/>
    </row>
    <row r="139" spans="1:9" x14ac:dyDescent="0.25">
      <c r="A139" s="12">
        <v>17</v>
      </c>
      <c r="B139" s="28" t="s">
        <v>231</v>
      </c>
      <c r="C139" s="29" t="s">
        <v>232</v>
      </c>
      <c r="D139" s="29" t="s">
        <v>247</v>
      </c>
      <c r="E139" s="12" t="s">
        <v>51</v>
      </c>
      <c r="F139" s="12">
        <v>8000</v>
      </c>
      <c r="G139" s="6"/>
      <c r="H139" s="7"/>
      <c r="I139" s="28"/>
    </row>
    <row r="140" spans="1:9" x14ac:dyDescent="0.25">
      <c r="A140" s="12">
        <v>18</v>
      </c>
      <c r="B140" s="28" t="s">
        <v>248</v>
      </c>
      <c r="C140" s="29"/>
      <c r="D140" s="29"/>
      <c r="E140" s="12" t="s">
        <v>249</v>
      </c>
      <c r="F140" s="12">
        <v>1</v>
      </c>
      <c r="G140" s="6"/>
      <c r="H140" s="7"/>
      <c r="I140" s="28"/>
    </row>
    <row r="141" spans="1:9" ht="33" customHeight="1" x14ac:dyDescent="0.25">
      <c r="A141" s="90" t="s">
        <v>54</v>
      </c>
      <c r="B141" s="91"/>
      <c r="C141" s="91"/>
      <c r="D141" s="91"/>
      <c r="E141" s="91"/>
      <c r="F141" s="91"/>
      <c r="G141" s="92"/>
      <c r="H141" s="40"/>
      <c r="I141" s="42"/>
    </row>
    <row r="142" spans="1:9" x14ac:dyDescent="0.25">
      <c r="A142" s="93" t="s">
        <v>250</v>
      </c>
      <c r="B142" s="94"/>
      <c r="C142" s="94"/>
      <c r="D142" s="94"/>
      <c r="E142" s="94"/>
      <c r="F142" s="94"/>
      <c r="G142" s="94"/>
      <c r="H142" s="94"/>
      <c r="I142" s="95"/>
    </row>
    <row r="143" spans="1:9" ht="28.8" x14ac:dyDescent="0.25">
      <c r="A143" s="1" t="s">
        <v>2</v>
      </c>
      <c r="B143" s="1" t="s">
        <v>33</v>
      </c>
      <c r="C143" s="1" t="s">
        <v>34</v>
      </c>
      <c r="D143" s="2" t="s">
        <v>35</v>
      </c>
      <c r="E143" s="1" t="s">
        <v>36</v>
      </c>
      <c r="F143" s="1" t="s">
        <v>37</v>
      </c>
      <c r="G143" s="3" t="s">
        <v>38</v>
      </c>
      <c r="H143" s="25" t="s">
        <v>39</v>
      </c>
      <c r="I143" s="2" t="s">
        <v>40</v>
      </c>
    </row>
    <row r="144" spans="1:9" ht="57.6" x14ac:dyDescent="0.25">
      <c r="A144" s="12">
        <v>1</v>
      </c>
      <c r="B144" s="28" t="s">
        <v>251</v>
      </c>
      <c r="C144" s="43" t="s">
        <v>252</v>
      </c>
      <c r="D144" s="29" t="s">
        <v>253</v>
      </c>
      <c r="E144" s="12" t="s">
        <v>42</v>
      </c>
      <c r="F144" s="31">
        <v>2835</v>
      </c>
      <c r="G144" s="32"/>
      <c r="H144" s="7"/>
      <c r="I144" s="28" t="s">
        <v>254</v>
      </c>
    </row>
    <row r="145" spans="1:9" ht="58.05" customHeight="1" x14ac:dyDescent="0.25">
      <c r="A145" s="12">
        <v>2</v>
      </c>
      <c r="B145" s="28" t="s">
        <v>251</v>
      </c>
      <c r="C145" s="29" t="s">
        <v>255</v>
      </c>
      <c r="D145" s="29" t="s">
        <v>256</v>
      </c>
      <c r="E145" s="12" t="s">
        <v>42</v>
      </c>
      <c r="F145" s="12">
        <v>405</v>
      </c>
      <c r="G145" s="32"/>
      <c r="H145" s="7"/>
      <c r="I145" s="28" t="s">
        <v>254</v>
      </c>
    </row>
    <row r="146" spans="1:9" ht="54" customHeight="1" x14ac:dyDescent="0.25">
      <c r="A146" s="12">
        <v>3</v>
      </c>
      <c r="B146" s="28" t="s">
        <v>251</v>
      </c>
      <c r="C146" s="29" t="s">
        <v>257</v>
      </c>
      <c r="D146" s="29" t="s">
        <v>258</v>
      </c>
      <c r="E146" s="12" t="s">
        <v>42</v>
      </c>
      <c r="F146" s="12">
        <v>504</v>
      </c>
      <c r="G146" s="32"/>
      <c r="H146" s="7"/>
      <c r="I146" s="28" t="s">
        <v>254</v>
      </c>
    </row>
    <row r="147" spans="1:9" ht="57.6" x14ac:dyDescent="0.25">
      <c r="A147" s="12">
        <v>4</v>
      </c>
      <c r="B147" s="28" t="s">
        <v>251</v>
      </c>
      <c r="C147" s="29" t="s">
        <v>259</v>
      </c>
      <c r="D147" s="29" t="s">
        <v>260</v>
      </c>
      <c r="E147" s="12" t="s">
        <v>42</v>
      </c>
      <c r="F147" s="12">
        <v>741</v>
      </c>
      <c r="G147" s="32"/>
      <c r="H147" s="7"/>
      <c r="I147" s="28" t="s">
        <v>254</v>
      </c>
    </row>
    <row r="148" spans="1:9" ht="58.95" customHeight="1" x14ac:dyDescent="0.25">
      <c r="A148" s="12">
        <v>5</v>
      </c>
      <c r="B148" s="28" t="s">
        <v>251</v>
      </c>
      <c r="C148" s="29" t="s">
        <v>261</v>
      </c>
      <c r="D148" s="29" t="s">
        <v>262</v>
      </c>
      <c r="E148" s="12" t="s">
        <v>42</v>
      </c>
      <c r="F148" s="12">
        <v>91.2</v>
      </c>
      <c r="G148" s="32"/>
      <c r="H148" s="7"/>
      <c r="I148" s="28" t="s">
        <v>254</v>
      </c>
    </row>
    <row r="149" spans="1:9" ht="57.6" x14ac:dyDescent="0.25">
      <c r="A149" s="12">
        <v>6</v>
      </c>
      <c r="B149" s="28" t="s">
        <v>251</v>
      </c>
      <c r="C149" s="29" t="s">
        <v>263</v>
      </c>
      <c r="D149" s="29" t="s">
        <v>264</v>
      </c>
      <c r="E149" s="12" t="s">
        <v>42</v>
      </c>
      <c r="F149" s="12">
        <v>48</v>
      </c>
      <c r="G149" s="32"/>
      <c r="H149" s="7"/>
      <c r="I149" s="28" t="s">
        <v>254</v>
      </c>
    </row>
    <row r="150" spans="1:9" ht="55.05" customHeight="1" x14ac:dyDescent="0.25">
      <c r="A150" s="12">
        <v>7</v>
      </c>
      <c r="B150" s="28" t="s">
        <v>251</v>
      </c>
      <c r="C150" s="29" t="s">
        <v>265</v>
      </c>
      <c r="D150" s="29" t="s">
        <v>266</v>
      </c>
      <c r="E150" s="12" t="s">
        <v>42</v>
      </c>
      <c r="F150" s="31">
        <v>34</v>
      </c>
      <c r="G150" s="32"/>
      <c r="H150" s="7"/>
      <c r="I150" s="28" t="s">
        <v>254</v>
      </c>
    </row>
    <row r="151" spans="1:9" x14ac:dyDescent="0.25">
      <c r="A151" s="12">
        <v>8</v>
      </c>
      <c r="B151" s="28" t="s">
        <v>267</v>
      </c>
      <c r="C151" s="29" t="s">
        <v>268</v>
      </c>
      <c r="D151" s="29"/>
      <c r="E151" s="12" t="s">
        <v>42</v>
      </c>
      <c r="F151" s="31">
        <v>440</v>
      </c>
      <c r="G151" s="32"/>
      <c r="H151" s="7"/>
      <c r="I151" s="28"/>
    </row>
    <row r="152" spans="1:9" x14ac:dyDescent="0.25">
      <c r="A152" s="12">
        <v>9</v>
      </c>
      <c r="B152" s="28" t="s">
        <v>267</v>
      </c>
      <c r="C152" s="29" t="s">
        <v>269</v>
      </c>
      <c r="D152" s="29"/>
      <c r="E152" s="12" t="s">
        <v>42</v>
      </c>
      <c r="F152" s="12">
        <v>740</v>
      </c>
      <c r="G152" s="6"/>
      <c r="H152" s="7"/>
      <c r="I152" s="28"/>
    </row>
    <row r="153" spans="1:9" ht="33" customHeight="1" x14ac:dyDescent="0.25">
      <c r="A153" s="90" t="s">
        <v>54</v>
      </c>
      <c r="B153" s="91"/>
      <c r="C153" s="91"/>
      <c r="D153" s="91"/>
      <c r="E153" s="91"/>
      <c r="F153" s="91"/>
      <c r="G153" s="92"/>
      <c r="H153" s="40"/>
      <c r="I153" s="42"/>
    </row>
    <row r="154" spans="1:9" x14ac:dyDescent="0.25">
      <c r="A154" s="93" t="s">
        <v>270</v>
      </c>
      <c r="B154" s="94"/>
      <c r="C154" s="94"/>
      <c r="D154" s="94"/>
      <c r="E154" s="94"/>
      <c r="F154" s="94"/>
      <c r="G154" s="94"/>
      <c r="H154" s="94"/>
      <c r="I154" s="95"/>
    </row>
    <row r="155" spans="1:9" ht="28.8" x14ac:dyDescent="0.25">
      <c r="A155" s="1" t="s">
        <v>2</v>
      </c>
      <c r="B155" s="1" t="s">
        <v>33</v>
      </c>
      <c r="C155" s="1" t="s">
        <v>34</v>
      </c>
      <c r="D155" s="2" t="s">
        <v>35</v>
      </c>
      <c r="E155" s="1" t="s">
        <v>36</v>
      </c>
      <c r="F155" s="1" t="s">
        <v>37</v>
      </c>
      <c r="G155" s="3" t="s">
        <v>38</v>
      </c>
      <c r="H155" s="25" t="s">
        <v>39</v>
      </c>
      <c r="I155" s="2" t="s">
        <v>40</v>
      </c>
    </row>
    <row r="156" spans="1:9" x14ac:dyDescent="0.25">
      <c r="A156" s="12">
        <v>1</v>
      </c>
      <c r="B156" s="28" t="s">
        <v>271</v>
      </c>
      <c r="C156" s="29"/>
      <c r="D156" s="29"/>
      <c r="E156" s="12" t="s">
        <v>95</v>
      </c>
      <c r="F156" s="12">
        <v>1</v>
      </c>
      <c r="G156" s="6"/>
      <c r="H156" s="7"/>
      <c r="I156" s="28" t="s">
        <v>272</v>
      </c>
    </row>
    <row r="157" spans="1:9" x14ac:dyDescent="0.25">
      <c r="A157" s="12">
        <v>2</v>
      </c>
      <c r="B157" s="5" t="s">
        <v>273</v>
      </c>
      <c r="C157" s="4" t="s">
        <v>274</v>
      </c>
      <c r="D157" s="4"/>
      <c r="E157" s="4" t="s">
        <v>95</v>
      </c>
      <c r="F157" s="4">
        <v>1</v>
      </c>
      <c r="G157" s="6"/>
      <c r="H157" s="15"/>
      <c r="I157" s="54" t="s">
        <v>275</v>
      </c>
    </row>
    <row r="158" spans="1:9" x14ac:dyDescent="0.25">
      <c r="A158" s="12">
        <v>3</v>
      </c>
      <c r="B158" s="28" t="s">
        <v>276</v>
      </c>
      <c r="C158" s="29" t="s">
        <v>277</v>
      </c>
      <c r="D158" s="29" t="s">
        <v>278</v>
      </c>
      <c r="E158" s="12" t="s">
        <v>51</v>
      </c>
      <c r="F158" s="12">
        <v>1200</v>
      </c>
      <c r="G158" s="6"/>
      <c r="H158" s="7"/>
      <c r="I158" s="28"/>
    </row>
    <row r="159" spans="1:9" x14ac:dyDescent="0.25">
      <c r="A159" s="12">
        <v>4</v>
      </c>
      <c r="B159" s="28" t="s">
        <v>276</v>
      </c>
      <c r="C159" s="29" t="s">
        <v>277</v>
      </c>
      <c r="D159" s="29" t="s">
        <v>279</v>
      </c>
      <c r="E159" s="12" t="s">
        <v>51</v>
      </c>
      <c r="F159" s="12">
        <v>600</v>
      </c>
      <c r="G159" s="6"/>
      <c r="H159" s="7"/>
      <c r="I159" s="28"/>
    </row>
    <row r="160" spans="1:9" x14ac:dyDescent="0.25">
      <c r="A160" s="12">
        <v>5</v>
      </c>
      <c r="B160" s="28" t="s">
        <v>276</v>
      </c>
      <c r="C160" s="29" t="s">
        <v>277</v>
      </c>
      <c r="D160" s="44" t="s">
        <v>280</v>
      </c>
      <c r="E160" s="12" t="s">
        <v>51</v>
      </c>
      <c r="F160" s="17">
        <v>200</v>
      </c>
      <c r="G160" s="45"/>
      <c r="H160" s="7"/>
      <c r="I160" s="28"/>
    </row>
    <row r="161" spans="1:9" x14ac:dyDescent="0.25">
      <c r="A161" s="12">
        <v>6</v>
      </c>
      <c r="B161" s="28" t="s">
        <v>276</v>
      </c>
      <c r="C161" s="29" t="s">
        <v>277</v>
      </c>
      <c r="D161" s="44" t="s">
        <v>281</v>
      </c>
      <c r="E161" s="12" t="s">
        <v>51</v>
      </c>
      <c r="F161" s="17">
        <v>100</v>
      </c>
      <c r="G161" s="45"/>
      <c r="H161" s="7"/>
      <c r="I161" s="28"/>
    </row>
    <row r="162" spans="1:9" x14ac:dyDescent="0.25">
      <c r="A162" s="12">
        <v>7</v>
      </c>
      <c r="B162" s="28" t="s">
        <v>276</v>
      </c>
      <c r="C162" s="29" t="s">
        <v>277</v>
      </c>
      <c r="D162" s="44" t="s">
        <v>282</v>
      </c>
      <c r="E162" s="12" t="s">
        <v>51</v>
      </c>
      <c r="F162" s="17">
        <v>150</v>
      </c>
      <c r="G162" s="45"/>
      <c r="H162" s="7"/>
      <c r="I162" s="28"/>
    </row>
    <row r="163" spans="1:9" ht="28.8" x14ac:dyDescent="0.25">
      <c r="A163" s="12">
        <v>8</v>
      </c>
      <c r="B163" s="46" t="s">
        <v>283</v>
      </c>
      <c r="C163" s="44" t="s">
        <v>284</v>
      </c>
      <c r="D163" s="44"/>
      <c r="E163" s="12" t="s">
        <v>180</v>
      </c>
      <c r="F163" s="17">
        <v>14</v>
      </c>
      <c r="G163" s="45"/>
      <c r="H163" s="7"/>
      <c r="I163" s="28" t="s">
        <v>285</v>
      </c>
    </row>
    <row r="164" spans="1:9" ht="33" customHeight="1" x14ac:dyDescent="0.25">
      <c r="A164" s="96" t="s">
        <v>54</v>
      </c>
      <c r="B164" s="96"/>
      <c r="C164" s="96"/>
      <c r="D164" s="96"/>
      <c r="E164" s="96"/>
      <c r="F164" s="96"/>
      <c r="G164" s="96"/>
      <c r="H164" s="8"/>
      <c r="I164" s="42"/>
    </row>
    <row r="165" spans="1:9" ht="25.95" customHeight="1" x14ac:dyDescent="0.25">
      <c r="A165" s="96" t="s">
        <v>286</v>
      </c>
      <c r="B165" s="96"/>
      <c r="C165" s="96"/>
      <c r="D165" s="96"/>
      <c r="E165" s="96"/>
      <c r="F165" s="96"/>
      <c r="G165" s="96"/>
      <c r="H165" s="96"/>
      <c r="I165" s="96"/>
    </row>
    <row r="166" spans="1:9" ht="28.8" x14ac:dyDescent="0.25">
      <c r="A166" s="1" t="s">
        <v>2</v>
      </c>
      <c r="B166" s="1" t="s">
        <v>33</v>
      </c>
      <c r="C166" s="1" t="s">
        <v>34</v>
      </c>
      <c r="D166" s="2" t="s">
        <v>35</v>
      </c>
      <c r="E166" s="1" t="s">
        <v>36</v>
      </c>
      <c r="F166" s="1" t="s">
        <v>37</v>
      </c>
      <c r="G166" s="3" t="s">
        <v>38</v>
      </c>
      <c r="H166" s="3" t="s">
        <v>39</v>
      </c>
      <c r="I166" s="2" t="s">
        <v>40</v>
      </c>
    </row>
    <row r="167" spans="1:9" ht="28.05" customHeight="1" x14ac:dyDescent="0.25">
      <c r="A167" s="47">
        <v>1</v>
      </c>
      <c r="B167" s="48" t="s">
        <v>287</v>
      </c>
      <c r="C167" s="49"/>
      <c r="D167" s="49"/>
      <c r="E167" s="47" t="s">
        <v>42</v>
      </c>
      <c r="F167" s="50">
        <f>H3</f>
        <v>2464</v>
      </c>
      <c r="G167" s="51"/>
      <c r="H167" s="52"/>
      <c r="I167" s="55"/>
    </row>
    <row r="168" spans="1:9" ht="33" customHeight="1" x14ac:dyDescent="0.25">
      <c r="A168" s="96" t="s">
        <v>54</v>
      </c>
      <c r="B168" s="96"/>
      <c r="C168" s="96"/>
      <c r="D168" s="96"/>
      <c r="E168" s="96"/>
      <c r="F168" s="96"/>
      <c r="G168" s="96"/>
      <c r="H168" s="8"/>
      <c r="I168" s="56"/>
    </row>
    <row r="169" spans="1:9" ht="55.05" customHeight="1" x14ac:dyDescent="0.25">
      <c r="A169" s="90" t="s">
        <v>288</v>
      </c>
      <c r="B169" s="91"/>
      <c r="C169" s="91"/>
      <c r="D169" s="91"/>
      <c r="E169" s="91"/>
      <c r="F169" s="91"/>
      <c r="G169" s="92"/>
      <c r="H169" s="8"/>
      <c r="I169" s="42"/>
    </row>
    <row r="170" spans="1:9" ht="40.950000000000003" customHeight="1" x14ac:dyDescent="0.25">
      <c r="A170" s="23" t="s">
        <v>289</v>
      </c>
      <c r="B170" s="76" t="s">
        <v>290</v>
      </c>
      <c r="C170" s="77"/>
      <c r="D170" s="77"/>
      <c r="E170" s="77"/>
      <c r="F170" s="77"/>
      <c r="G170" s="77"/>
      <c r="H170" s="77"/>
      <c r="I170" s="78"/>
    </row>
    <row r="171" spans="1:9" ht="28.8" x14ac:dyDescent="0.25">
      <c r="A171" s="1" t="s">
        <v>2</v>
      </c>
      <c r="B171" s="1" t="s">
        <v>33</v>
      </c>
      <c r="C171" s="1" t="s">
        <v>34</v>
      </c>
      <c r="D171" s="2" t="s">
        <v>35</v>
      </c>
      <c r="E171" s="1" t="s">
        <v>36</v>
      </c>
      <c r="F171" s="1" t="s">
        <v>37</v>
      </c>
      <c r="G171" s="3" t="s">
        <v>38</v>
      </c>
      <c r="H171" s="3" t="s">
        <v>39</v>
      </c>
      <c r="I171" s="2" t="s">
        <v>40</v>
      </c>
    </row>
    <row r="172" spans="1:9" ht="70.95" customHeight="1" x14ac:dyDescent="0.25">
      <c r="A172" s="4">
        <v>1</v>
      </c>
      <c r="B172" s="5" t="s">
        <v>291</v>
      </c>
      <c r="C172" s="5"/>
      <c r="D172" s="53"/>
      <c r="E172" s="4" t="s">
        <v>42</v>
      </c>
      <c r="F172" s="4">
        <v>1600</v>
      </c>
      <c r="G172" s="6"/>
      <c r="H172" s="15"/>
      <c r="I172" s="2" t="s">
        <v>292</v>
      </c>
    </row>
    <row r="173" spans="1:9" ht="55.05" customHeight="1" x14ac:dyDescent="0.25">
      <c r="A173" s="96" t="s">
        <v>293</v>
      </c>
      <c r="B173" s="96"/>
      <c r="C173" s="96"/>
      <c r="D173" s="96"/>
      <c r="E173" s="96"/>
      <c r="F173" s="96"/>
      <c r="G173" s="96"/>
      <c r="H173" s="8"/>
      <c r="I173" s="57"/>
    </row>
    <row r="174" spans="1:9" ht="40.049999999999997" customHeight="1" x14ac:dyDescent="0.25">
      <c r="A174" s="23" t="s">
        <v>294</v>
      </c>
      <c r="B174" s="76" t="s">
        <v>295</v>
      </c>
      <c r="C174" s="77"/>
      <c r="D174" s="77"/>
      <c r="E174" s="77"/>
      <c r="F174" s="77"/>
      <c r="G174" s="77"/>
      <c r="H174" s="77"/>
      <c r="I174" s="78"/>
    </row>
    <row r="175" spans="1:9" ht="28.8" x14ac:dyDescent="0.25">
      <c r="A175" s="1" t="s">
        <v>2</v>
      </c>
      <c r="B175" s="1" t="s">
        <v>33</v>
      </c>
      <c r="C175" s="1" t="s">
        <v>34</v>
      </c>
      <c r="D175" s="2" t="s">
        <v>35</v>
      </c>
      <c r="E175" s="1" t="s">
        <v>36</v>
      </c>
      <c r="F175" s="1" t="s">
        <v>37</v>
      </c>
      <c r="G175" s="3" t="s">
        <v>38</v>
      </c>
      <c r="H175" s="3" t="s">
        <v>39</v>
      </c>
      <c r="I175" s="2" t="s">
        <v>40</v>
      </c>
    </row>
    <row r="176" spans="1:9" x14ac:dyDescent="0.25">
      <c r="A176" s="4">
        <v>1</v>
      </c>
      <c r="B176" s="5" t="s">
        <v>296</v>
      </c>
      <c r="C176" s="4"/>
      <c r="D176" s="4"/>
      <c r="E176" s="4" t="s">
        <v>297</v>
      </c>
      <c r="F176" s="4">
        <v>1</v>
      </c>
      <c r="G176" s="6"/>
      <c r="H176" s="15"/>
      <c r="I176" s="4"/>
    </row>
    <row r="177" spans="1:9" x14ac:dyDescent="0.25">
      <c r="A177" s="4">
        <v>2</v>
      </c>
      <c r="B177" s="5" t="s">
        <v>298</v>
      </c>
      <c r="C177" s="4" t="s">
        <v>299</v>
      </c>
      <c r="D177" s="4"/>
      <c r="E177" s="4" t="s">
        <v>95</v>
      </c>
      <c r="F177" s="4">
        <v>1</v>
      </c>
      <c r="G177" s="6"/>
      <c r="H177" s="15"/>
      <c r="I177" s="4"/>
    </row>
    <row r="178" spans="1:9" x14ac:dyDescent="0.25">
      <c r="A178" s="4">
        <v>3</v>
      </c>
      <c r="B178" s="5" t="s">
        <v>300</v>
      </c>
      <c r="C178" s="4"/>
      <c r="D178" s="4"/>
      <c r="E178" s="4" t="s">
        <v>180</v>
      </c>
      <c r="F178" s="4">
        <v>1</v>
      </c>
      <c r="G178" s="6"/>
      <c r="H178" s="15"/>
      <c r="I178" s="4"/>
    </row>
    <row r="179" spans="1:9" x14ac:dyDescent="0.25">
      <c r="A179" s="4">
        <v>4</v>
      </c>
      <c r="B179" s="5" t="s">
        <v>301</v>
      </c>
      <c r="C179" s="4"/>
      <c r="D179" s="4"/>
      <c r="E179" s="4" t="s">
        <v>68</v>
      </c>
      <c r="F179" s="4">
        <v>5</v>
      </c>
      <c r="G179" s="6"/>
      <c r="H179" s="15"/>
      <c r="I179" s="4"/>
    </row>
    <row r="180" spans="1:9" x14ac:dyDescent="0.25">
      <c r="A180" s="4">
        <v>5</v>
      </c>
      <c r="B180" s="5" t="s">
        <v>302</v>
      </c>
      <c r="C180" s="4" t="s">
        <v>303</v>
      </c>
      <c r="D180" s="4"/>
      <c r="E180" s="4" t="s">
        <v>68</v>
      </c>
      <c r="F180" s="4">
        <v>4</v>
      </c>
      <c r="G180" s="6"/>
      <c r="H180" s="15"/>
      <c r="I180" s="4"/>
    </row>
    <row r="181" spans="1:9" x14ac:dyDescent="0.25">
      <c r="A181" s="4">
        <v>6</v>
      </c>
      <c r="B181" s="5" t="s">
        <v>304</v>
      </c>
      <c r="C181" s="4" t="s">
        <v>305</v>
      </c>
      <c r="D181" s="4"/>
      <c r="E181" s="4" t="s">
        <v>95</v>
      </c>
      <c r="F181" s="4">
        <v>4</v>
      </c>
      <c r="G181" s="6"/>
      <c r="H181" s="15"/>
      <c r="I181" s="4"/>
    </row>
    <row r="182" spans="1:9" x14ac:dyDescent="0.25">
      <c r="A182" s="4">
        <v>7</v>
      </c>
      <c r="B182" s="5" t="s">
        <v>306</v>
      </c>
      <c r="C182" s="4" t="s">
        <v>307</v>
      </c>
      <c r="D182" s="4"/>
      <c r="E182" s="4" t="s">
        <v>68</v>
      </c>
      <c r="F182" s="4">
        <v>2</v>
      </c>
      <c r="G182" s="6"/>
      <c r="H182" s="15"/>
      <c r="I182" s="4"/>
    </row>
    <row r="183" spans="1:9" x14ac:dyDescent="0.25">
      <c r="A183" s="4">
        <v>8</v>
      </c>
      <c r="B183" s="5" t="s">
        <v>308</v>
      </c>
      <c r="C183" s="4" t="s">
        <v>309</v>
      </c>
      <c r="D183" s="4"/>
      <c r="E183" s="4" t="s">
        <v>68</v>
      </c>
      <c r="F183" s="4">
        <v>2</v>
      </c>
      <c r="G183" s="6"/>
      <c r="H183" s="15"/>
      <c r="I183" s="4"/>
    </row>
    <row r="184" spans="1:9" x14ac:dyDescent="0.25">
      <c r="A184" s="4">
        <v>9</v>
      </c>
      <c r="B184" s="5" t="s">
        <v>310</v>
      </c>
      <c r="C184" s="4" t="s">
        <v>311</v>
      </c>
      <c r="D184" s="4"/>
      <c r="E184" s="4" t="s">
        <v>95</v>
      </c>
      <c r="F184" s="4">
        <v>1</v>
      </c>
      <c r="G184" s="6"/>
      <c r="H184" s="15"/>
      <c r="I184" s="4"/>
    </row>
    <row r="185" spans="1:9" x14ac:dyDescent="0.25">
      <c r="A185" s="4">
        <v>10</v>
      </c>
      <c r="B185" s="5" t="s">
        <v>312</v>
      </c>
      <c r="C185" s="4"/>
      <c r="D185" s="4"/>
      <c r="E185" s="4" t="s">
        <v>95</v>
      </c>
      <c r="F185" s="4">
        <v>1</v>
      </c>
      <c r="G185" s="6"/>
      <c r="H185" s="15"/>
      <c r="I185" s="4" t="s">
        <v>313</v>
      </c>
    </row>
    <row r="186" spans="1:9" ht="27" customHeight="1" x14ac:dyDescent="0.25">
      <c r="A186" s="4">
        <v>11</v>
      </c>
      <c r="B186" s="5" t="s">
        <v>314</v>
      </c>
      <c r="C186" s="29" t="s">
        <v>315</v>
      </c>
      <c r="D186" s="4"/>
      <c r="E186" s="4" t="s">
        <v>95</v>
      </c>
      <c r="F186" s="4">
        <v>2</v>
      </c>
      <c r="G186" s="6"/>
      <c r="H186" s="15"/>
      <c r="I186" s="4"/>
    </row>
    <row r="187" spans="1:9" x14ac:dyDescent="0.25">
      <c r="A187" s="4">
        <v>12</v>
      </c>
      <c r="B187" s="5" t="s">
        <v>316</v>
      </c>
      <c r="C187" s="4"/>
      <c r="D187" s="4"/>
      <c r="E187" s="4" t="s">
        <v>249</v>
      </c>
      <c r="F187" s="4">
        <v>1</v>
      </c>
      <c r="G187" s="6"/>
      <c r="H187" s="15"/>
      <c r="I187" s="4"/>
    </row>
    <row r="188" spans="1:9" x14ac:dyDescent="0.25">
      <c r="A188" s="4">
        <v>13</v>
      </c>
      <c r="B188" s="5" t="s">
        <v>287</v>
      </c>
      <c r="C188" s="4" t="s">
        <v>317</v>
      </c>
      <c r="D188" s="4"/>
      <c r="E188" s="4" t="s">
        <v>95</v>
      </c>
      <c r="F188" s="4">
        <v>1</v>
      </c>
      <c r="G188" s="6"/>
      <c r="H188" s="15"/>
      <c r="I188" s="4" t="s">
        <v>318</v>
      </c>
    </row>
    <row r="189" spans="1:9" ht="55.05" customHeight="1" x14ac:dyDescent="0.25">
      <c r="A189" s="90" t="s">
        <v>293</v>
      </c>
      <c r="B189" s="91"/>
      <c r="C189" s="91"/>
      <c r="D189" s="91"/>
      <c r="E189" s="91"/>
      <c r="F189" s="91"/>
      <c r="G189" s="92"/>
      <c r="H189" s="16"/>
      <c r="I189" s="18"/>
    </row>
    <row r="190" spans="1:9" ht="42" customHeight="1" x14ac:dyDescent="0.25">
      <c r="A190" s="90" t="s">
        <v>319</v>
      </c>
      <c r="B190" s="78"/>
      <c r="C190" s="90" t="s">
        <v>320</v>
      </c>
      <c r="D190" s="91"/>
      <c r="E190" s="91"/>
      <c r="F190" s="91"/>
      <c r="G190" s="92"/>
      <c r="H190" s="16"/>
      <c r="I190" s="18"/>
    </row>
    <row r="191" spans="1:9" ht="19.95" customHeight="1" x14ac:dyDescent="0.15">
      <c r="A191" s="20" t="s">
        <v>321</v>
      </c>
      <c r="B191" s="20"/>
      <c r="C191" s="20"/>
      <c r="D191" s="20"/>
      <c r="E191" s="20"/>
      <c r="F191" s="20"/>
      <c r="G191" s="20"/>
      <c r="H191" s="20"/>
      <c r="I191" s="20"/>
    </row>
    <row r="192" spans="1:9" ht="40.950000000000003" customHeight="1" x14ac:dyDescent="0.25">
      <c r="A192" s="97" t="s">
        <v>322</v>
      </c>
      <c r="B192" s="97"/>
      <c r="C192" s="97"/>
      <c r="D192" s="97"/>
      <c r="E192" s="97"/>
      <c r="F192" s="97"/>
      <c r="G192" s="97"/>
      <c r="H192" s="97"/>
      <c r="I192" s="98"/>
    </row>
    <row r="193" spans="1:9" x14ac:dyDescent="0.25">
      <c r="A193" s="99" t="s">
        <v>323</v>
      </c>
      <c r="B193" s="99"/>
      <c r="C193" s="99"/>
      <c r="D193" s="99"/>
      <c r="E193" s="99"/>
      <c r="F193" s="99"/>
      <c r="G193" s="99"/>
      <c r="H193" s="99"/>
      <c r="I193" s="100"/>
    </row>
    <row r="194" spans="1:9" x14ac:dyDescent="0.25">
      <c r="A194" s="21"/>
      <c r="B194" s="21"/>
      <c r="C194" s="21"/>
      <c r="D194" s="21"/>
      <c r="E194" s="21"/>
      <c r="F194" s="21"/>
      <c r="G194" s="21"/>
      <c r="H194" s="21"/>
      <c r="I194" s="22"/>
    </row>
    <row r="195" spans="1:9" ht="36" customHeight="1" x14ac:dyDescent="0.25">
      <c r="A195" s="21"/>
      <c r="B195" s="21"/>
      <c r="C195" s="21"/>
      <c r="D195" s="21"/>
      <c r="E195" s="101" t="s">
        <v>324</v>
      </c>
      <c r="F195" s="101"/>
      <c r="G195" s="101"/>
      <c r="H195" s="101"/>
      <c r="I195" s="102"/>
    </row>
    <row r="196" spans="1:9" ht="39" customHeight="1" x14ac:dyDescent="0.25">
      <c r="A196"/>
      <c r="B196"/>
      <c r="C196"/>
      <c r="D196"/>
      <c r="E196"/>
      <c r="F196"/>
      <c r="G196"/>
      <c r="H196"/>
    </row>
    <row r="197" spans="1:9" x14ac:dyDescent="0.25">
      <c r="A197"/>
      <c r="B197"/>
      <c r="C197"/>
      <c r="D197"/>
      <c r="E197"/>
      <c r="F197"/>
      <c r="G197"/>
      <c r="H197"/>
    </row>
    <row r="198" spans="1:9" x14ac:dyDescent="0.25">
      <c r="A198"/>
      <c r="B198"/>
      <c r="C198"/>
      <c r="D198"/>
      <c r="E198"/>
      <c r="F198"/>
      <c r="G198"/>
      <c r="H198"/>
    </row>
    <row r="199" spans="1:9" x14ac:dyDescent="0.25">
      <c r="A199"/>
      <c r="B199"/>
      <c r="C199"/>
      <c r="D199"/>
      <c r="E199"/>
      <c r="F199"/>
      <c r="G199"/>
      <c r="H199"/>
    </row>
    <row r="200" spans="1:9" x14ac:dyDescent="0.25">
      <c r="A200"/>
      <c r="B200"/>
      <c r="C200"/>
      <c r="D200"/>
      <c r="E200"/>
      <c r="F200"/>
      <c r="G200"/>
      <c r="H200"/>
    </row>
    <row r="201" spans="1:9" x14ac:dyDescent="0.25">
      <c r="A201"/>
      <c r="B201"/>
      <c r="C201"/>
      <c r="D201"/>
      <c r="E201"/>
      <c r="F201"/>
      <c r="G201"/>
      <c r="H201"/>
    </row>
    <row r="202" spans="1:9" x14ac:dyDescent="0.25">
      <c r="A202"/>
      <c r="B202"/>
      <c r="C202"/>
      <c r="D202"/>
      <c r="E202"/>
      <c r="F202"/>
      <c r="G202"/>
      <c r="H202"/>
    </row>
    <row r="203" spans="1:9" x14ac:dyDescent="0.25">
      <c r="A203"/>
      <c r="B203"/>
      <c r="C203"/>
      <c r="D203"/>
      <c r="E203"/>
      <c r="F203"/>
      <c r="G203"/>
      <c r="H203"/>
    </row>
    <row r="204" spans="1:9" ht="28.05" customHeight="1" x14ac:dyDescent="0.25">
      <c r="A204"/>
      <c r="B204"/>
      <c r="C204"/>
      <c r="D204"/>
      <c r="E204"/>
      <c r="F204"/>
      <c r="G204"/>
      <c r="H204"/>
    </row>
    <row r="205" spans="1:9" x14ac:dyDescent="0.25">
      <c r="A205"/>
      <c r="B205"/>
      <c r="C205"/>
      <c r="D205"/>
      <c r="E205"/>
      <c r="F205"/>
      <c r="G205"/>
      <c r="H205"/>
    </row>
    <row r="206" spans="1:9" x14ac:dyDescent="0.25">
      <c r="A206"/>
      <c r="B206"/>
      <c r="C206"/>
      <c r="D206"/>
      <c r="E206"/>
      <c r="F206"/>
      <c r="G206"/>
      <c r="H206"/>
    </row>
    <row r="207" spans="1:9" x14ac:dyDescent="0.25">
      <c r="A207"/>
      <c r="B207"/>
      <c r="C207"/>
      <c r="D207"/>
      <c r="E207"/>
      <c r="F207"/>
      <c r="G207"/>
      <c r="H207"/>
    </row>
    <row r="208" spans="1:9" x14ac:dyDescent="0.25">
      <c r="A208"/>
      <c r="B208"/>
      <c r="C208"/>
      <c r="D208"/>
      <c r="E208"/>
      <c r="F208"/>
      <c r="G208"/>
      <c r="H208"/>
    </row>
    <row r="209" spans="1:8" x14ac:dyDescent="0.25">
      <c r="A209"/>
      <c r="B209"/>
      <c r="C209"/>
      <c r="D209"/>
      <c r="E209"/>
      <c r="F209"/>
      <c r="G209"/>
      <c r="H209"/>
    </row>
    <row r="210" spans="1:8" x14ac:dyDescent="0.25">
      <c r="A210"/>
      <c r="B210"/>
      <c r="C210"/>
      <c r="D210"/>
      <c r="E210"/>
      <c r="F210"/>
      <c r="G210"/>
      <c r="H210"/>
    </row>
    <row r="211" spans="1:8" x14ac:dyDescent="0.25">
      <c r="A211"/>
      <c r="B211"/>
      <c r="C211"/>
      <c r="D211"/>
      <c r="E211"/>
      <c r="F211"/>
      <c r="G211"/>
      <c r="H211"/>
    </row>
    <row r="212" spans="1:8" x14ac:dyDescent="0.25">
      <c r="A212"/>
      <c r="B212"/>
      <c r="C212"/>
      <c r="D212"/>
      <c r="E212"/>
      <c r="F212"/>
      <c r="G212"/>
      <c r="H212"/>
    </row>
    <row r="213" spans="1:8" ht="40.049999999999997" customHeight="1" x14ac:dyDescent="0.25">
      <c r="A213"/>
      <c r="B213"/>
      <c r="C213"/>
      <c r="D213"/>
      <c r="E213"/>
      <c r="F213"/>
      <c r="G213"/>
      <c r="H213"/>
    </row>
    <row r="214" spans="1:8" x14ac:dyDescent="0.25">
      <c r="A214"/>
      <c r="B214"/>
      <c r="C214"/>
      <c r="D214"/>
      <c r="E214"/>
      <c r="F214"/>
      <c r="G214"/>
      <c r="H214"/>
    </row>
    <row r="215" spans="1:8" x14ac:dyDescent="0.25">
      <c r="A215"/>
      <c r="B215"/>
      <c r="C215"/>
      <c r="D215"/>
      <c r="E215"/>
      <c r="F215"/>
      <c r="G215"/>
      <c r="H215"/>
    </row>
    <row r="216" spans="1:8" x14ac:dyDescent="0.25">
      <c r="A216"/>
      <c r="B216"/>
      <c r="C216"/>
      <c r="D216"/>
      <c r="E216"/>
      <c r="F216"/>
      <c r="G216"/>
      <c r="H216"/>
    </row>
    <row r="217" spans="1:8" ht="33" customHeight="1" x14ac:dyDescent="0.25">
      <c r="A217"/>
      <c r="B217"/>
      <c r="C217"/>
      <c r="D217"/>
      <c r="E217"/>
      <c r="F217"/>
      <c r="G217"/>
      <c r="H217"/>
    </row>
  </sheetData>
  <mergeCells count="36">
    <mergeCell ref="A192:I192"/>
    <mergeCell ref="A193:I193"/>
    <mergeCell ref="E195:I195"/>
    <mergeCell ref="A4:A6"/>
    <mergeCell ref="B170:I170"/>
    <mergeCell ref="A173:G173"/>
    <mergeCell ref="B174:I174"/>
    <mergeCell ref="A189:G189"/>
    <mergeCell ref="A190:B190"/>
    <mergeCell ref="C190:G190"/>
    <mergeCell ref="A154:I154"/>
    <mergeCell ref="A164:G164"/>
    <mergeCell ref="A165:I165"/>
    <mergeCell ref="A168:G168"/>
    <mergeCell ref="A169:G169"/>
    <mergeCell ref="A120:G120"/>
    <mergeCell ref="A121:I121"/>
    <mergeCell ref="A141:G141"/>
    <mergeCell ref="A142:I142"/>
    <mergeCell ref="A153:G153"/>
    <mergeCell ref="A14:I14"/>
    <mergeCell ref="A65:G65"/>
    <mergeCell ref="A66:I66"/>
    <mergeCell ref="A92:G92"/>
    <mergeCell ref="A93:I93"/>
    <mergeCell ref="C5:F5"/>
    <mergeCell ref="G5:I5"/>
    <mergeCell ref="B6:H6"/>
    <mergeCell ref="A7:I7"/>
    <mergeCell ref="A13:G13"/>
    <mergeCell ref="A1:I1"/>
    <mergeCell ref="B2:I2"/>
    <mergeCell ref="A3:B3"/>
    <mergeCell ref="H3:I3"/>
    <mergeCell ref="C4:F4"/>
    <mergeCell ref="G4:I4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"/>
  <sheetViews>
    <sheetView workbookViewId="0">
      <selection activeCell="C12" sqref="C12"/>
    </sheetView>
  </sheetViews>
  <sheetFormatPr defaultColWidth="8.69921875" defaultRowHeight="15.6" x14ac:dyDescent="0.25"/>
  <cols>
    <col min="1" max="1" width="7.69921875" customWidth="1"/>
    <col min="2" max="2" width="13.19921875" customWidth="1"/>
    <col min="3" max="3" width="11.19921875" customWidth="1"/>
    <col min="4" max="4" width="21.296875" customWidth="1"/>
    <col min="7" max="7" width="9.09765625" customWidth="1"/>
    <col min="8" max="8" width="8.3984375" customWidth="1"/>
    <col min="9" max="9" width="16.09765625" customWidth="1"/>
  </cols>
  <sheetData>
    <row r="1" spans="1:9" ht="17.399999999999999" x14ac:dyDescent="0.25">
      <c r="A1" s="106" t="s">
        <v>325</v>
      </c>
      <c r="B1" s="107"/>
      <c r="C1" s="107"/>
      <c r="D1" s="107"/>
      <c r="E1" s="107"/>
      <c r="F1" s="107"/>
      <c r="G1" s="107"/>
      <c r="H1" s="107"/>
      <c r="I1" s="108"/>
    </row>
    <row r="2" spans="1:9" ht="28.8" x14ac:dyDescent="0.25">
      <c r="A2" s="1" t="s">
        <v>2</v>
      </c>
      <c r="B2" s="1" t="s">
        <v>33</v>
      </c>
      <c r="C2" s="1" t="s">
        <v>34</v>
      </c>
      <c r="D2" s="2" t="s">
        <v>35</v>
      </c>
      <c r="E2" s="1" t="s">
        <v>36</v>
      </c>
      <c r="F2" s="1" t="s">
        <v>37</v>
      </c>
      <c r="G2" s="3" t="s">
        <v>38</v>
      </c>
      <c r="H2" s="3" t="s">
        <v>39</v>
      </c>
      <c r="I2" s="2" t="s">
        <v>40</v>
      </c>
    </row>
    <row r="3" spans="1:9" ht="63" customHeight="1" x14ac:dyDescent="0.25">
      <c r="A3" s="4">
        <v>1</v>
      </c>
      <c r="B3" s="5" t="s">
        <v>326</v>
      </c>
      <c r="C3" s="4"/>
      <c r="D3" s="4" t="s">
        <v>327</v>
      </c>
      <c r="E3" s="4" t="s">
        <v>180</v>
      </c>
      <c r="F3" s="4">
        <v>20</v>
      </c>
      <c r="G3" s="6"/>
      <c r="H3" s="15"/>
      <c r="I3" s="12" t="s">
        <v>328</v>
      </c>
    </row>
    <row r="4" spans="1:9" ht="39" customHeight="1" x14ac:dyDescent="0.25">
      <c r="A4" s="4">
        <v>2</v>
      </c>
      <c r="B4" s="5" t="s">
        <v>329</v>
      </c>
      <c r="C4" s="4"/>
      <c r="D4" s="4"/>
      <c r="E4" s="4" t="s">
        <v>180</v>
      </c>
      <c r="F4" s="4">
        <v>20</v>
      </c>
      <c r="G4" s="6"/>
      <c r="H4" s="15"/>
      <c r="I4" s="4" t="s">
        <v>330</v>
      </c>
    </row>
    <row r="5" spans="1:9" ht="55.05" customHeight="1" x14ac:dyDescent="0.25">
      <c r="A5" s="90" t="s">
        <v>293</v>
      </c>
      <c r="B5" s="91"/>
      <c r="C5" s="91"/>
      <c r="D5" s="91"/>
      <c r="E5" s="91"/>
      <c r="F5" s="91"/>
      <c r="G5" s="92"/>
      <c r="H5" s="3"/>
      <c r="I5" s="4"/>
    </row>
    <row r="6" spans="1:9" x14ac:dyDescent="0.15">
      <c r="A6" s="20" t="s">
        <v>321</v>
      </c>
      <c r="B6" s="20"/>
      <c r="C6" s="20"/>
      <c r="D6" s="20"/>
      <c r="E6" s="20"/>
      <c r="F6" s="20"/>
      <c r="G6" s="20"/>
      <c r="H6" s="20"/>
      <c r="I6" s="20"/>
    </row>
    <row r="7" spans="1:9" ht="42" customHeight="1" x14ac:dyDescent="0.25">
      <c r="A7" s="97" t="s">
        <v>322</v>
      </c>
      <c r="B7" s="97"/>
      <c r="C7" s="97"/>
      <c r="D7" s="97"/>
      <c r="E7" s="97"/>
      <c r="F7" s="97"/>
      <c r="G7" s="97"/>
      <c r="H7" s="97"/>
      <c r="I7" s="97"/>
    </row>
    <row r="8" spans="1:9" x14ac:dyDescent="0.25">
      <c r="A8" s="99" t="s">
        <v>323</v>
      </c>
      <c r="B8" s="99"/>
      <c r="C8" s="99"/>
      <c r="D8" s="99"/>
      <c r="E8" s="99"/>
      <c r="F8" s="99"/>
      <c r="G8" s="99"/>
      <c r="H8" s="99"/>
      <c r="I8" s="99"/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1"/>
      <c r="B10" s="21"/>
      <c r="C10" s="21"/>
      <c r="D10" s="21"/>
      <c r="E10" s="101" t="s">
        <v>324</v>
      </c>
      <c r="F10" s="101"/>
      <c r="G10" s="101"/>
      <c r="H10" s="101"/>
      <c r="I10" s="101"/>
    </row>
  </sheetData>
  <mergeCells count="5">
    <mergeCell ref="A1:I1"/>
    <mergeCell ref="A5:G5"/>
    <mergeCell ref="A7:I7"/>
    <mergeCell ref="A8:I8"/>
    <mergeCell ref="E10:I10"/>
  </mergeCells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4"/>
  <sheetViews>
    <sheetView workbookViewId="0">
      <selection activeCell="A12" sqref="A12:I12"/>
    </sheetView>
  </sheetViews>
  <sheetFormatPr defaultColWidth="8.69921875" defaultRowHeight="15.6" x14ac:dyDescent="0.25"/>
  <cols>
    <col min="1" max="1" width="7" customWidth="1"/>
    <col min="2" max="2" width="16.19921875" customWidth="1"/>
    <col min="3" max="3" width="13.8984375" customWidth="1"/>
    <col min="4" max="4" width="17.8984375" style="19" customWidth="1"/>
    <col min="7" max="7" width="8.8984375" customWidth="1"/>
    <col min="8" max="8" width="9.09765625" customWidth="1"/>
    <col min="9" max="9" width="15.19921875" customWidth="1"/>
  </cols>
  <sheetData>
    <row r="1" spans="1:9" ht="17.399999999999999" x14ac:dyDescent="0.25">
      <c r="A1" s="106" t="s">
        <v>331</v>
      </c>
      <c r="B1" s="107"/>
      <c r="C1" s="107"/>
      <c r="D1" s="73"/>
      <c r="E1" s="107"/>
      <c r="F1" s="107"/>
      <c r="G1" s="107"/>
      <c r="H1" s="107"/>
      <c r="I1" s="108"/>
    </row>
    <row r="2" spans="1:9" ht="28.8" x14ac:dyDescent="0.25">
      <c r="A2" s="1" t="s">
        <v>2</v>
      </c>
      <c r="B2" s="1" t="s">
        <v>33</v>
      </c>
      <c r="C2" s="1" t="s">
        <v>34</v>
      </c>
      <c r="D2" s="2" t="s">
        <v>35</v>
      </c>
      <c r="E2" s="1" t="s">
        <v>36</v>
      </c>
      <c r="F2" s="1" t="s">
        <v>37</v>
      </c>
      <c r="G2" s="3" t="s">
        <v>38</v>
      </c>
      <c r="H2" s="3" t="s">
        <v>39</v>
      </c>
      <c r="I2" s="2" t="s">
        <v>40</v>
      </c>
    </row>
    <row r="3" spans="1:9" x14ac:dyDescent="0.25">
      <c r="A3" s="4">
        <v>1</v>
      </c>
      <c r="B3" s="5" t="s">
        <v>332</v>
      </c>
      <c r="C3" s="4"/>
      <c r="D3" s="4"/>
      <c r="E3" s="4" t="s">
        <v>180</v>
      </c>
      <c r="F3" s="4">
        <v>1</v>
      </c>
      <c r="G3" s="6"/>
      <c r="H3" s="15"/>
      <c r="I3" s="103" t="s">
        <v>333</v>
      </c>
    </row>
    <row r="4" spans="1:9" x14ac:dyDescent="0.25">
      <c r="A4" s="4">
        <v>2</v>
      </c>
      <c r="B4" s="5" t="s">
        <v>334</v>
      </c>
      <c r="C4" s="4"/>
      <c r="D4" s="4"/>
      <c r="E4" s="4" t="s">
        <v>180</v>
      </c>
      <c r="F4" s="4">
        <v>2</v>
      </c>
      <c r="G4" s="6"/>
      <c r="H4" s="15"/>
      <c r="I4" s="104"/>
    </row>
    <row r="5" spans="1:9" x14ac:dyDescent="0.25">
      <c r="A5" s="4">
        <v>3</v>
      </c>
      <c r="B5" s="5" t="s">
        <v>335</v>
      </c>
      <c r="C5" s="5" t="s">
        <v>336</v>
      </c>
      <c r="D5" s="4" t="s">
        <v>337</v>
      </c>
      <c r="E5" s="4" t="s">
        <v>136</v>
      </c>
      <c r="F5" s="4">
        <v>265</v>
      </c>
      <c r="G5" s="6"/>
      <c r="H5" s="15"/>
      <c r="I5" s="104"/>
    </row>
    <row r="6" spans="1:9" x14ac:dyDescent="0.25">
      <c r="A6" s="4">
        <v>4</v>
      </c>
      <c r="B6" s="5" t="s">
        <v>335</v>
      </c>
      <c r="C6" s="5" t="s">
        <v>336</v>
      </c>
      <c r="D6" s="4" t="s">
        <v>338</v>
      </c>
      <c r="E6" s="4" t="s">
        <v>136</v>
      </c>
      <c r="F6" s="4">
        <v>120</v>
      </c>
      <c r="G6" s="6"/>
      <c r="H6" s="15"/>
      <c r="I6" s="104"/>
    </row>
    <row r="7" spans="1:9" x14ac:dyDescent="0.25">
      <c r="A7" s="4">
        <v>5</v>
      </c>
      <c r="B7" s="5" t="s">
        <v>335</v>
      </c>
      <c r="C7" s="5" t="s">
        <v>277</v>
      </c>
      <c r="D7" s="4" t="s">
        <v>339</v>
      </c>
      <c r="E7" s="4" t="s">
        <v>136</v>
      </c>
      <c r="F7" s="4">
        <v>500</v>
      </c>
      <c r="G7" s="6"/>
      <c r="H7" s="15"/>
      <c r="I7" s="105"/>
    </row>
    <row r="8" spans="1:9" x14ac:dyDescent="0.25">
      <c r="A8" s="4">
        <v>6</v>
      </c>
      <c r="B8" s="5" t="s">
        <v>287</v>
      </c>
      <c r="C8" s="4"/>
      <c r="D8" s="4"/>
      <c r="E8" s="4" t="s">
        <v>249</v>
      </c>
      <c r="F8" s="4">
        <v>1</v>
      </c>
      <c r="G8" s="6"/>
      <c r="H8" s="15"/>
      <c r="I8" s="4" t="s">
        <v>340</v>
      </c>
    </row>
    <row r="9" spans="1:9" ht="55.05" customHeight="1" x14ac:dyDescent="0.25">
      <c r="A9" s="90" t="s">
        <v>293</v>
      </c>
      <c r="B9" s="91"/>
      <c r="C9" s="91"/>
      <c r="D9" s="91"/>
      <c r="E9" s="91"/>
      <c r="F9" s="91"/>
      <c r="G9" s="92"/>
      <c r="H9" s="16"/>
      <c r="I9" s="18"/>
    </row>
    <row r="10" spans="1:9" x14ac:dyDescent="0.15">
      <c r="A10" s="20" t="s">
        <v>321</v>
      </c>
      <c r="B10" s="20"/>
      <c r="C10" s="20"/>
      <c r="D10" s="20"/>
      <c r="E10" s="20"/>
      <c r="F10" s="20"/>
      <c r="G10" s="20"/>
      <c r="H10" s="20"/>
      <c r="I10" s="20"/>
    </row>
    <row r="11" spans="1:9" ht="46.95" customHeight="1" x14ac:dyDescent="0.25">
      <c r="A11" s="97" t="s">
        <v>322</v>
      </c>
      <c r="B11" s="97"/>
      <c r="C11" s="97"/>
      <c r="D11" s="98"/>
      <c r="E11" s="97"/>
      <c r="F11" s="97"/>
      <c r="G11" s="97"/>
      <c r="H11" s="97"/>
      <c r="I11" s="97"/>
    </row>
    <row r="12" spans="1:9" x14ac:dyDescent="0.25">
      <c r="A12" s="99" t="s">
        <v>323</v>
      </c>
      <c r="B12" s="99"/>
      <c r="C12" s="99"/>
      <c r="D12" s="100"/>
      <c r="E12" s="99"/>
      <c r="F12" s="99"/>
      <c r="G12" s="99"/>
      <c r="H12" s="99"/>
      <c r="I12" s="99"/>
    </row>
    <row r="13" spans="1:9" x14ac:dyDescent="0.25">
      <c r="A13" s="21"/>
      <c r="B13" s="21"/>
      <c r="C13" s="21"/>
      <c r="D13" s="22"/>
      <c r="E13" s="21"/>
      <c r="F13" s="21"/>
      <c r="G13" s="21"/>
      <c r="H13" s="21"/>
      <c r="I13" s="21"/>
    </row>
    <row r="14" spans="1:9" x14ac:dyDescent="0.25">
      <c r="A14" s="21"/>
      <c r="B14" s="21"/>
      <c r="C14" s="21"/>
      <c r="D14" s="22"/>
      <c r="E14" s="101" t="s">
        <v>324</v>
      </c>
      <c r="F14" s="101"/>
      <c r="G14" s="101"/>
      <c r="H14" s="101"/>
      <c r="I14" s="101"/>
    </row>
  </sheetData>
  <mergeCells count="6">
    <mergeCell ref="A1:I1"/>
    <mergeCell ref="A9:G9"/>
    <mergeCell ref="A11:I11"/>
    <mergeCell ref="A12:I12"/>
    <mergeCell ref="E14:I14"/>
    <mergeCell ref="I3:I7"/>
  </mergeCells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3"/>
  <sheetViews>
    <sheetView workbookViewId="0">
      <selection activeCell="A12" sqref="A12:I12"/>
    </sheetView>
  </sheetViews>
  <sheetFormatPr defaultColWidth="8.69921875" defaultRowHeight="15.6" x14ac:dyDescent="0.25"/>
  <cols>
    <col min="1" max="1" width="7.19921875" customWidth="1"/>
    <col min="2" max="2" width="15" customWidth="1"/>
    <col min="3" max="3" width="13.69921875" customWidth="1"/>
    <col min="4" max="4" width="19.69921875" customWidth="1"/>
    <col min="7" max="7" width="8.5" customWidth="1"/>
    <col min="8" max="8" width="10.09765625" customWidth="1"/>
    <col min="9" max="9" width="11.8984375" customWidth="1"/>
  </cols>
  <sheetData>
    <row r="1" spans="1:9" ht="17.399999999999999" x14ac:dyDescent="0.25">
      <c r="A1" s="106" t="s">
        <v>341</v>
      </c>
      <c r="B1" s="107"/>
      <c r="C1" s="107"/>
      <c r="D1" s="107"/>
      <c r="E1" s="107"/>
      <c r="F1" s="107"/>
      <c r="G1" s="107"/>
      <c r="H1" s="107"/>
      <c r="I1" s="108"/>
    </row>
    <row r="2" spans="1:9" ht="28.8" x14ac:dyDescent="0.25">
      <c r="A2" s="1" t="s">
        <v>2</v>
      </c>
      <c r="B2" s="1" t="s">
        <v>33</v>
      </c>
      <c r="C2" s="1" t="s">
        <v>34</v>
      </c>
      <c r="D2" s="2" t="s">
        <v>35</v>
      </c>
      <c r="E2" s="1" t="s">
        <v>36</v>
      </c>
      <c r="F2" s="1" t="s">
        <v>37</v>
      </c>
      <c r="G2" s="3" t="s">
        <v>38</v>
      </c>
      <c r="H2" s="3" t="s">
        <v>39</v>
      </c>
      <c r="I2" s="2" t="s">
        <v>40</v>
      </c>
    </row>
    <row r="3" spans="1:9" ht="30.6" customHeight="1" x14ac:dyDescent="0.25">
      <c r="A3" s="4">
        <v>1</v>
      </c>
      <c r="B3" s="5" t="s">
        <v>342</v>
      </c>
      <c r="C3" s="4"/>
      <c r="D3" s="12" t="s">
        <v>343</v>
      </c>
      <c r="E3" s="4" t="s">
        <v>95</v>
      </c>
      <c r="F3" s="4">
        <v>1</v>
      </c>
      <c r="G3" s="6"/>
      <c r="H3" s="15"/>
      <c r="I3" s="103" t="s">
        <v>344</v>
      </c>
    </row>
    <row r="4" spans="1:9" ht="25.05" customHeight="1" x14ac:dyDescent="0.25">
      <c r="A4" s="4">
        <v>2</v>
      </c>
      <c r="B4" s="5" t="s">
        <v>345</v>
      </c>
      <c r="C4" s="4"/>
      <c r="D4" s="4" t="s">
        <v>346</v>
      </c>
      <c r="E4" s="4" t="s">
        <v>95</v>
      </c>
      <c r="F4" s="4">
        <v>1</v>
      </c>
      <c r="G4" s="6"/>
      <c r="H4" s="15"/>
      <c r="I4" s="104"/>
    </row>
    <row r="5" spans="1:9" ht="45" customHeight="1" x14ac:dyDescent="0.25">
      <c r="A5" s="4">
        <v>3</v>
      </c>
      <c r="B5" s="5" t="s">
        <v>347</v>
      </c>
      <c r="C5" s="4"/>
      <c r="D5" s="4" t="s">
        <v>348</v>
      </c>
      <c r="E5" s="4" t="s">
        <v>180</v>
      </c>
      <c r="F5" s="4">
        <v>1</v>
      </c>
      <c r="G5" s="6"/>
      <c r="H5" s="15"/>
      <c r="I5" s="105"/>
    </row>
    <row r="6" spans="1:9" x14ac:dyDescent="0.25">
      <c r="A6" s="4">
        <v>4</v>
      </c>
      <c r="B6" s="5" t="s">
        <v>349</v>
      </c>
      <c r="C6" s="4"/>
      <c r="D6" s="4" t="s">
        <v>350</v>
      </c>
      <c r="E6" s="4" t="s">
        <v>68</v>
      </c>
      <c r="F6" s="4">
        <v>35000</v>
      </c>
      <c r="G6" s="6"/>
      <c r="H6" s="15"/>
      <c r="I6" s="4"/>
    </row>
    <row r="7" spans="1:9" ht="28.8" x14ac:dyDescent="0.25">
      <c r="A7" s="4">
        <v>5</v>
      </c>
      <c r="B7" s="5" t="s">
        <v>351</v>
      </c>
      <c r="C7" s="4"/>
      <c r="D7" s="4"/>
      <c r="E7" s="4" t="s">
        <v>352</v>
      </c>
      <c r="F7" s="4">
        <v>200</v>
      </c>
      <c r="G7" s="6"/>
      <c r="H7" s="15"/>
      <c r="I7" s="12" t="s">
        <v>353</v>
      </c>
    </row>
    <row r="8" spans="1:9" x14ac:dyDescent="0.25">
      <c r="A8" s="4">
        <v>6</v>
      </c>
      <c r="B8" s="5" t="s">
        <v>354</v>
      </c>
      <c r="C8" s="4" t="s">
        <v>355</v>
      </c>
      <c r="D8" s="4" t="s">
        <v>356</v>
      </c>
      <c r="E8" s="4" t="s">
        <v>180</v>
      </c>
      <c r="F8" s="4">
        <v>15</v>
      </c>
      <c r="G8" s="6"/>
      <c r="H8" s="15"/>
      <c r="I8" s="4"/>
    </row>
    <row r="9" spans="1:9" ht="43.95" customHeight="1" x14ac:dyDescent="0.25">
      <c r="A9" s="90" t="s">
        <v>293</v>
      </c>
      <c r="B9" s="91"/>
      <c r="C9" s="91"/>
      <c r="D9" s="91"/>
      <c r="E9" s="91"/>
      <c r="F9" s="91"/>
      <c r="G9" s="92"/>
      <c r="H9" s="16"/>
      <c r="I9" s="18"/>
    </row>
    <row r="10" spans="1:9" x14ac:dyDescent="0.15">
      <c r="A10" s="9" t="s">
        <v>321</v>
      </c>
      <c r="B10" s="9"/>
      <c r="C10" s="9"/>
      <c r="D10" s="9"/>
      <c r="E10" s="9"/>
      <c r="F10" s="9"/>
      <c r="G10" s="9"/>
      <c r="H10" s="9"/>
      <c r="I10" s="9"/>
    </row>
    <row r="11" spans="1:9" ht="28.95" customHeight="1" x14ac:dyDescent="0.25">
      <c r="A11" s="109" t="s">
        <v>322</v>
      </c>
      <c r="B11" s="109"/>
      <c r="C11" s="109"/>
      <c r="D11" s="109"/>
      <c r="E11" s="109"/>
      <c r="F11" s="109"/>
      <c r="G11" s="109"/>
      <c r="H11" s="109"/>
      <c r="I11" s="109"/>
    </row>
    <row r="12" spans="1:9" x14ac:dyDescent="0.25">
      <c r="A12" s="110" t="s">
        <v>323</v>
      </c>
      <c r="B12" s="110"/>
      <c r="C12" s="110"/>
      <c r="D12" s="110"/>
      <c r="E12" s="110"/>
      <c r="F12" s="110"/>
      <c r="G12" s="110"/>
      <c r="H12" s="110"/>
      <c r="I12" s="110"/>
    </row>
    <row r="13" spans="1:9" x14ac:dyDescent="0.25">
      <c r="A13" s="10"/>
      <c r="B13" s="10"/>
      <c r="C13" s="10"/>
      <c r="D13" s="10"/>
      <c r="E13" s="111" t="s">
        <v>324</v>
      </c>
      <c r="F13" s="111"/>
      <c r="G13" s="111"/>
      <c r="H13" s="111"/>
      <c r="I13" s="111"/>
    </row>
  </sheetData>
  <mergeCells count="6">
    <mergeCell ref="A1:I1"/>
    <mergeCell ref="A9:G9"/>
    <mergeCell ref="A11:I11"/>
    <mergeCell ref="A12:I12"/>
    <mergeCell ref="E13:I13"/>
    <mergeCell ref="I3:I5"/>
  </mergeCells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8"/>
  <sheetViews>
    <sheetView workbookViewId="0">
      <selection activeCell="F14" sqref="F14"/>
    </sheetView>
  </sheetViews>
  <sheetFormatPr defaultColWidth="8.69921875" defaultRowHeight="15.6" x14ac:dyDescent="0.25"/>
  <cols>
    <col min="1" max="1" width="6.796875" customWidth="1"/>
    <col min="2" max="2" width="15" customWidth="1"/>
    <col min="3" max="3" width="10.8984375" customWidth="1"/>
    <col min="4" max="4" width="19.09765625" customWidth="1"/>
    <col min="5" max="5" width="9.296875" customWidth="1"/>
    <col min="7" max="7" width="8.3984375" customWidth="1"/>
    <col min="8" max="8" width="9.59765625" customWidth="1"/>
    <col min="9" max="9" width="16.19921875" customWidth="1"/>
    <col min="10" max="10" width="19" customWidth="1"/>
  </cols>
  <sheetData>
    <row r="1" spans="1:10" ht="17.399999999999999" x14ac:dyDescent="0.25">
      <c r="A1" s="106" t="s">
        <v>357</v>
      </c>
      <c r="B1" s="107"/>
      <c r="C1" s="107"/>
      <c r="D1" s="107"/>
      <c r="E1" s="107"/>
      <c r="F1" s="107"/>
      <c r="G1" s="107"/>
      <c r="H1" s="107"/>
      <c r="I1" s="108"/>
    </row>
    <row r="2" spans="1:10" ht="28.8" x14ac:dyDescent="0.25">
      <c r="A2" s="1" t="s">
        <v>2</v>
      </c>
      <c r="B2" s="1" t="s">
        <v>33</v>
      </c>
      <c r="C2" s="1" t="s">
        <v>34</v>
      </c>
      <c r="D2" s="2" t="s">
        <v>35</v>
      </c>
      <c r="E2" s="1" t="s">
        <v>36</v>
      </c>
      <c r="F2" s="1" t="s">
        <v>37</v>
      </c>
      <c r="G2" s="3" t="s">
        <v>38</v>
      </c>
      <c r="H2" s="3" t="s">
        <v>39</v>
      </c>
      <c r="I2" s="11" t="s">
        <v>40</v>
      </c>
    </row>
    <row r="3" spans="1:10" ht="97.05" customHeight="1" x14ac:dyDescent="0.25">
      <c r="A3" s="4">
        <v>1</v>
      </c>
      <c r="B3" s="5" t="s">
        <v>15</v>
      </c>
      <c r="C3" s="4"/>
      <c r="D3" s="4"/>
      <c r="E3" s="4" t="s">
        <v>42</v>
      </c>
      <c r="F3" s="4">
        <v>300</v>
      </c>
      <c r="G3" s="6"/>
      <c r="H3" s="7"/>
      <c r="I3" s="12" t="s">
        <v>358</v>
      </c>
      <c r="J3" s="13"/>
    </row>
    <row r="4" spans="1:10" ht="43.05" customHeight="1" x14ac:dyDescent="0.25">
      <c r="A4" s="90" t="s">
        <v>293</v>
      </c>
      <c r="B4" s="91"/>
      <c r="C4" s="91"/>
      <c r="D4" s="91"/>
      <c r="E4" s="91"/>
      <c r="F4" s="91"/>
      <c r="G4" s="92"/>
      <c r="H4" s="8"/>
      <c r="I4" s="14"/>
    </row>
    <row r="5" spans="1:10" x14ac:dyDescent="0.15">
      <c r="A5" s="9" t="s">
        <v>321</v>
      </c>
      <c r="B5" s="9"/>
      <c r="C5" s="9"/>
      <c r="D5" s="9"/>
      <c r="E5" s="9"/>
      <c r="F5" s="9"/>
      <c r="G5" s="9"/>
      <c r="H5" s="9"/>
      <c r="I5" s="9"/>
    </row>
    <row r="6" spans="1:10" ht="33" customHeight="1" x14ac:dyDescent="0.25">
      <c r="A6" s="109" t="s">
        <v>322</v>
      </c>
      <c r="B6" s="109"/>
      <c r="C6" s="109"/>
      <c r="D6" s="109"/>
      <c r="E6" s="109"/>
      <c r="F6" s="109"/>
      <c r="G6" s="109"/>
      <c r="H6" s="109"/>
      <c r="I6" s="109"/>
    </row>
    <row r="7" spans="1:10" x14ac:dyDescent="0.25">
      <c r="A7" s="110" t="s">
        <v>323</v>
      </c>
      <c r="B7" s="110"/>
      <c r="C7" s="110"/>
      <c r="D7" s="110"/>
      <c r="E7" s="110"/>
      <c r="F7" s="110"/>
      <c r="G7" s="110"/>
      <c r="H7" s="110"/>
      <c r="I7" s="110"/>
    </row>
    <row r="8" spans="1:10" x14ac:dyDescent="0.25">
      <c r="A8" s="10"/>
      <c r="B8" s="10"/>
      <c r="C8" s="10"/>
      <c r="D8" s="10"/>
      <c r="E8" s="111" t="s">
        <v>324</v>
      </c>
      <c r="F8" s="111"/>
      <c r="G8" s="111"/>
      <c r="H8" s="111"/>
      <c r="I8" s="111"/>
    </row>
  </sheetData>
  <mergeCells count="5">
    <mergeCell ref="A1:I1"/>
    <mergeCell ref="A4:G4"/>
    <mergeCell ref="A6:I6"/>
    <mergeCell ref="A7:I7"/>
    <mergeCell ref="E8:I8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项目汇总表</vt:lpstr>
      <vt:lpstr>GSW8440型连栋温室及配套系统明细表</vt:lpstr>
      <vt:lpstr>空调设备明细表</vt:lpstr>
      <vt:lpstr>温室外供电系统明细表</vt:lpstr>
      <vt:lpstr>育苗流水线及配套明细表</vt:lpstr>
      <vt:lpstr>育苗室改造明细表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韩富富</dc:creator>
  <cp:lastModifiedBy>盛名 王</cp:lastModifiedBy>
  <cp:lastPrinted>2021-01-25T09:41:00Z</cp:lastPrinted>
  <dcterms:created xsi:type="dcterms:W3CDTF">2018-03-14T04:56:00Z</dcterms:created>
  <dcterms:modified xsi:type="dcterms:W3CDTF">2025-08-12T01:47:13Z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956EEC6BD4FE4FA4B2D1FEDDC771FBB9_13</vt:lpwstr>
  </property>
</Properties>
</file>