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6"/>
  </bookViews>
  <sheets>
    <sheet name="封面" sheetId="7" r:id="rId1"/>
    <sheet name="总说明" sheetId="6" r:id="rId2"/>
    <sheet name="汇总表" sheetId="1" r:id="rId3"/>
    <sheet name="沙湾线小计" sheetId="2" r:id="rId4"/>
    <sheet name="沙湾线明细" sheetId="3" r:id="rId5"/>
    <sheet name="其他线小计" sheetId="4" r:id="rId6"/>
    <sheet name="其他线明细" sheetId="5" r:id="rId7"/>
  </sheets>
  <definedNames>
    <definedName name="_xlnm.Print_Area" localSheetId="6">#REF!</definedName>
    <definedName name="_xlnm.Print_Area" localSheetId="5">#REF!</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<sst xmlns="http://schemas.openxmlformats.org/spreadsheetml/2006/main" count="510" uniqueCount="172">
  <si>
    <t>扬州市广陵区2025年度县道公路小修保养项目</t>
  </si>
  <si>
    <t>工程量清单报价表</t>
  </si>
  <si>
    <t>投标人：             （单位盖章 ）</t>
  </si>
  <si>
    <t>法定代表人或授权委托人：   （签字盖章 ）</t>
  </si>
  <si>
    <t xml:space="preserve">                编制时间：2025年  月   日</t>
  </si>
  <si>
    <t>总 说 明</t>
  </si>
  <si>
    <t>项目名称：扬州市广陵区2025年度县道公路小修保养项目       标段：</t>
  </si>
  <si>
    <r>
      <rPr>
        <sz val="10"/>
        <rFont val="宋体"/>
        <charset val="134"/>
      </rPr>
      <t>（在编制投标控制价和投标报价工程量清单时，必须不加修改地采用招标工程量清单中下列一至四条，内容包括但不限于下列条款。）</t>
    </r>
    <r>
      <rPr>
        <b/>
        <sz val="10"/>
        <rFont val="宋体"/>
        <charset val="134"/>
      </rPr>
      <t xml:space="preserve">
1.工程量清单说明</t>
    </r>
  </si>
  <si>
    <t xml:space="preserve">    1.1 本工程量清单是根据招标文件中包括的有合同约束力的工程量清单计量规则以及有关工程量清单的国家标准 、行业标准、合同条款中约定的其他规则编制。约定计量规则中没有的子目，其工程量按照有合同约束力的图纸所标示尺寸的理论净量计算。计量采用中华人民共和国法定计量单位。</t>
  </si>
  <si>
    <t xml:space="preserve">    1.2 本工程量清单应与招标文件中的投标人须知、通用合同条款、专用合同条款、工程量清单计量规则、技术规范等一起阅读和理解。</t>
  </si>
  <si>
    <t xml:space="preserve">    1.3 工程量清单中所列工程数量是估算的或设计的预计数量，仅作为投标报价的共同基础，不能作为最终结算与支付的依据。实际支付应按实际完成的工程量，由承包人按工程量清单计量规则规定的计量方法，以业主代表认可的尺寸、断面计量，按工程量清单的单价和总额价计算支付金额；或根据具体情况，按《公路工程标准施工招标文件》合同条款15.4款的规定，按监理人确定的单价或总额价计算支付金额。</t>
  </si>
  <si>
    <t xml:space="preserve">    1.4 工程量清单对《公路养护工程预算编制办法及定额》（DB32/T1649-2010）进行了补充、细化和修改，进行过补充、细化和修改的条款以招标文件项目专用本的规定为准，投标人应将招标文件项目专用本和《公路养护工程预算编制办法及定额》（DB32/T1649-2010）结合阅读。</t>
  </si>
  <si>
    <t xml:space="preserve">    1.5 对作业和材料的一般说明或规定，未重复写入工程量清单内，在给工程量清单各子目标价前，应参阅第七章 “技术规范”的有关内容。</t>
  </si>
  <si>
    <t xml:space="preserve">    1.6 工程量清单中所列工程量的变动，丝毫不会降低或影响合同条款的效力，也不免除承包人按规定的标准进行施工和修复缺陷的责任。</t>
  </si>
  <si>
    <t>2.投标报价说明</t>
  </si>
  <si>
    <t xml:space="preserve">    2.1 工程量清单中的每一子目须填入单价或价格，且只允许有一个报价。</t>
  </si>
  <si>
    <t xml:space="preserve">    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</si>
  <si>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</si>
  <si>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</si>
  <si>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承包人用于本合同工程的各类装备的提供、运输、维护、拆卸、拼装等支付的费用，已包括在工程量清单的单价与总额价之中。</t>
  </si>
  <si>
    <t xml:space="preserve">    2.6 工程量清单中各项金额均以人民币（元）结算。</t>
  </si>
  <si>
    <t xml:space="preserve">   2.7 暂列金额（不含计日工总额）的数量及拟用子目的说明：无。</t>
  </si>
  <si>
    <t xml:space="preserve">   2.8暂估价的数量及拟用子目的说明：无</t>
  </si>
  <si>
    <t xml:space="preserve">3.计日工说明  </t>
  </si>
  <si>
    <t xml:space="preserve">   本项目适用。</t>
  </si>
  <si>
    <t>4.其他说明</t>
  </si>
  <si>
    <r>
      <rPr>
        <sz val="10"/>
        <rFont val="宋体"/>
        <charset val="134"/>
      </rPr>
      <t xml:space="preserve">    4.1 本标段为广陵区2025年度县道公路小修保养项目</t>
    </r>
    <r>
      <rPr>
        <b/>
        <sz val="10"/>
        <rFont val="宋体"/>
        <charset val="134"/>
      </rPr>
      <t>。</t>
    </r>
  </si>
  <si>
    <t xml:space="preserve">    4.2 采用的招标图纸：无。</t>
  </si>
  <si>
    <t xml:space="preserve">    4.3 招标内容（工程范围）：主要工作内容为县道路面保洁工作、日常巡视检查（包括路基、路面、桥涵及桥涵附属设施、沿线安全设施等）、应急保障，日常小修保养（包括路基边沟、截水沟、排水沟修复，路面灌缝及破损修复、桥涵构造物维修、排水系统维修、沿线安全设施维护、绿化保养修复等）、应急处置（铲雪除冰等）的全部作业以及为实施以上永久工程而必须的临时工程的施工和缺陷修复（具体以工程量清单为准）。  </t>
  </si>
  <si>
    <t xml:space="preserve">    4.4 本项目建筑工程一切险及第三者责任险由承包人投保，投保条件与保险费率由承包人根据江苏省保险行业协会有关公路工程保险的相关规定自行考虑，其费用含在承包人的投标报价中，招标人不再另行支付，工伤保险按不低于最高限价的0.15%计算，保险金不足以补偿损失的（包括免赔偿和超过赔偿限额的部分）应由承包人承担。保险期限：开工日起至本合同工程签发缺陷责任期终止证书止（即合同工期+缺陷责任期）。</t>
  </si>
  <si>
    <t xml:space="preserve">    4.5 投标人应根据规定，必须填报安全生产费用（含安全生产责任险）。根据《江苏省公路水运工程安全生产费用管理办法》，按照规定标准提取的安全生产费用低于2万元的，按照2万元计列。安全生产费用按2万元以总额价形式单列作为固定报价，不得作为投标的竞争性报价。</t>
  </si>
  <si>
    <t xml:space="preserve">扬州市广陵区2025年度县道公路小修保养项目工程量清单汇总表     </t>
  </si>
  <si>
    <r>
      <rPr>
        <b/>
        <sz val="16"/>
        <rFont val="宋体"/>
        <charset val="134"/>
      </rPr>
      <t>序</t>
    </r>
    <r>
      <rPr>
        <b/>
        <sz val="16"/>
        <rFont val="Times New Roman"/>
        <charset val="134"/>
      </rPr>
      <t xml:space="preserve"> </t>
    </r>
    <r>
      <rPr>
        <b/>
        <sz val="16"/>
        <rFont val="宋体"/>
        <charset val="134"/>
      </rPr>
      <t>号</t>
    </r>
  </si>
  <si>
    <r>
      <rPr>
        <b/>
        <sz val="16"/>
        <rFont val="宋体"/>
        <charset val="134"/>
      </rPr>
      <t>章</t>
    </r>
    <r>
      <rPr>
        <b/>
        <sz val="16"/>
        <rFont val="Times New Roman"/>
        <charset val="134"/>
      </rPr>
      <t xml:space="preserve"> </t>
    </r>
    <r>
      <rPr>
        <b/>
        <sz val="16"/>
        <rFont val="宋体"/>
        <charset val="134"/>
      </rPr>
      <t>次</t>
    </r>
  </si>
  <si>
    <r>
      <rPr>
        <b/>
        <sz val="16"/>
        <rFont val="宋体"/>
        <charset val="134"/>
      </rPr>
      <t>科</t>
    </r>
    <r>
      <rPr>
        <b/>
        <sz val="16"/>
        <rFont val="Times New Roman"/>
        <charset val="134"/>
      </rPr>
      <t xml:space="preserve">    </t>
    </r>
    <r>
      <rPr>
        <b/>
        <sz val="16"/>
        <rFont val="宋体"/>
        <charset val="134"/>
      </rPr>
      <t>目</t>
    </r>
    <r>
      <rPr>
        <b/>
        <sz val="16"/>
        <rFont val="Times New Roman"/>
        <charset val="134"/>
      </rPr>
      <t xml:space="preserve">   </t>
    </r>
    <r>
      <rPr>
        <b/>
        <sz val="16"/>
        <rFont val="宋体"/>
        <charset val="134"/>
      </rPr>
      <t>名</t>
    </r>
    <r>
      <rPr>
        <b/>
        <sz val="16"/>
        <rFont val="Times New Roman"/>
        <charset val="134"/>
      </rPr>
      <t xml:space="preserve">   </t>
    </r>
    <r>
      <rPr>
        <b/>
        <sz val="16"/>
        <rFont val="宋体"/>
        <charset val="134"/>
      </rPr>
      <t>称</t>
    </r>
  </si>
  <si>
    <t>金额（元）</t>
  </si>
  <si>
    <r>
      <rPr>
        <b/>
        <sz val="16"/>
        <rFont val="宋体"/>
        <charset val="134"/>
      </rPr>
      <t>备</t>
    </r>
    <r>
      <rPr>
        <b/>
        <sz val="16"/>
        <rFont val="Times New Roman"/>
        <charset val="134"/>
      </rPr>
      <t xml:space="preserve">     </t>
    </r>
    <r>
      <rPr>
        <b/>
        <sz val="16"/>
        <rFont val="宋体"/>
        <charset val="134"/>
      </rPr>
      <t>注</t>
    </r>
  </si>
  <si>
    <t>/</t>
  </si>
  <si>
    <t>沙湾线基价类</t>
  </si>
  <si>
    <t>沙湾线单价类</t>
  </si>
  <si>
    <t>安福、头沙、西区、黄秀基价类</t>
  </si>
  <si>
    <t>安福、头沙、西区、黄秀单价类</t>
  </si>
  <si>
    <t>安全生产费</t>
  </si>
  <si>
    <t>不低于最高限价的1.5%</t>
  </si>
  <si>
    <t>工伤保险</t>
  </si>
  <si>
    <t>不低于最高限价的0.15%</t>
  </si>
  <si>
    <t>总价（1+2+3+4+5+6）</t>
  </si>
  <si>
    <t xml:space="preserve">扬州市广陵区2025年度县道公路小修保养项目工程量清单     </t>
  </si>
  <si>
    <r>
      <rPr>
        <sz val="12"/>
        <color rgb="FF000000"/>
        <rFont val="宋体"/>
        <charset val="134"/>
      </rPr>
      <t>线路：沙湾线</t>
    </r>
    <r>
      <rPr>
        <sz val="12"/>
        <color indexed="8"/>
        <rFont val="Times New Roman"/>
        <charset val="134"/>
      </rPr>
      <t xml:space="preserve">        </t>
    </r>
    <r>
      <rPr>
        <sz val="12"/>
        <color indexed="8"/>
        <rFont val="宋体"/>
        <charset val="134"/>
      </rPr>
      <t>里程：12.08</t>
    </r>
    <r>
      <rPr>
        <sz val="12"/>
        <color indexed="8"/>
        <rFont val="Times New Roman"/>
        <charset val="134"/>
      </rPr>
      <t xml:space="preserve">km    </t>
    </r>
    <r>
      <rPr>
        <sz val="12"/>
        <color indexed="8"/>
        <rFont val="宋体"/>
        <charset val="134"/>
      </rPr>
      <t>宽度：约</t>
    </r>
    <r>
      <rPr>
        <sz val="12"/>
        <color indexed="8"/>
        <rFont val="Times New Roman"/>
        <charset val="134"/>
      </rPr>
      <t>50m</t>
    </r>
  </si>
  <si>
    <r>
      <rPr>
        <sz val="14"/>
        <rFont val="宋体"/>
        <charset val="134"/>
      </rPr>
      <t>序</t>
    </r>
    <r>
      <rPr>
        <sz val="14"/>
        <rFont val="Times New Roman"/>
        <charset val="134"/>
      </rPr>
      <t xml:space="preserve"> </t>
    </r>
    <r>
      <rPr>
        <sz val="14"/>
        <rFont val="宋体"/>
        <charset val="134"/>
      </rPr>
      <t>号</t>
    </r>
  </si>
  <si>
    <r>
      <rPr>
        <sz val="14"/>
        <rFont val="宋体"/>
        <charset val="134"/>
      </rPr>
      <t>章</t>
    </r>
    <r>
      <rPr>
        <sz val="14"/>
        <rFont val="Times New Roman"/>
        <charset val="134"/>
      </rPr>
      <t xml:space="preserve"> </t>
    </r>
    <r>
      <rPr>
        <sz val="14"/>
        <rFont val="宋体"/>
        <charset val="134"/>
      </rPr>
      <t>次</t>
    </r>
  </si>
  <si>
    <r>
      <rPr>
        <sz val="14"/>
        <rFont val="宋体"/>
        <charset val="134"/>
      </rPr>
      <t>科</t>
    </r>
    <r>
      <rPr>
        <sz val="14"/>
        <rFont val="Times New Roman"/>
        <charset val="134"/>
      </rPr>
      <t xml:space="preserve">    </t>
    </r>
    <r>
      <rPr>
        <sz val="14"/>
        <rFont val="宋体"/>
        <charset val="134"/>
      </rPr>
      <t>目</t>
    </r>
    <r>
      <rPr>
        <sz val="14"/>
        <rFont val="Times New Roman"/>
        <charset val="134"/>
      </rPr>
      <t xml:space="preserve">   </t>
    </r>
    <r>
      <rPr>
        <sz val="14"/>
        <rFont val="宋体"/>
        <charset val="134"/>
      </rPr>
      <t>名</t>
    </r>
    <r>
      <rPr>
        <sz val="14"/>
        <rFont val="Times New Roman"/>
        <charset val="134"/>
      </rPr>
      <t xml:space="preserve">   </t>
    </r>
    <r>
      <rPr>
        <sz val="14"/>
        <rFont val="宋体"/>
        <charset val="134"/>
      </rPr>
      <t>称</t>
    </r>
  </si>
  <si>
    <r>
      <rPr>
        <sz val="14"/>
        <rFont val="宋体"/>
        <charset val="134"/>
      </rPr>
      <t>基</t>
    </r>
    <r>
      <rPr>
        <sz val="14"/>
        <rFont val="Times New Roman"/>
        <charset val="134"/>
      </rPr>
      <t xml:space="preserve">   </t>
    </r>
    <r>
      <rPr>
        <sz val="14"/>
        <rFont val="宋体"/>
        <charset val="134"/>
      </rPr>
      <t>价</t>
    </r>
    <r>
      <rPr>
        <sz val="14"/>
        <rFont val="Times New Roman"/>
        <charset val="134"/>
      </rPr>
      <t xml:space="preserve">   </t>
    </r>
    <r>
      <rPr>
        <sz val="14"/>
        <rFont val="宋体"/>
        <charset val="134"/>
      </rPr>
      <t>类</t>
    </r>
  </si>
  <si>
    <r>
      <rPr>
        <sz val="14"/>
        <rFont val="宋体"/>
        <charset val="134"/>
      </rPr>
      <t>单</t>
    </r>
    <r>
      <rPr>
        <sz val="14"/>
        <rFont val="Times New Roman"/>
        <charset val="134"/>
      </rPr>
      <t xml:space="preserve">   </t>
    </r>
    <r>
      <rPr>
        <sz val="14"/>
        <rFont val="宋体"/>
        <charset val="134"/>
      </rPr>
      <t>价</t>
    </r>
    <r>
      <rPr>
        <sz val="14"/>
        <rFont val="Times New Roman"/>
        <charset val="134"/>
      </rPr>
      <t xml:space="preserve">   </t>
    </r>
    <r>
      <rPr>
        <sz val="14"/>
        <rFont val="宋体"/>
        <charset val="134"/>
      </rPr>
      <t>类</t>
    </r>
  </si>
  <si>
    <r>
      <rPr>
        <sz val="14"/>
        <rFont val="宋体"/>
        <charset val="134"/>
      </rPr>
      <t>备</t>
    </r>
    <r>
      <rPr>
        <sz val="14"/>
        <rFont val="Times New Roman"/>
        <charset val="134"/>
      </rPr>
      <t xml:space="preserve">          </t>
    </r>
    <r>
      <rPr>
        <sz val="14"/>
        <rFont val="宋体"/>
        <charset val="134"/>
      </rPr>
      <t>注</t>
    </r>
  </si>
  <si>
    <t>总则</t>
  </si>
  <si>
    <t>路基</t>
  </si>
  <si>
    <t>路面</t>
  </si>
  <si>
    <t>桥梁与涵洞</t>
  </si>
  <si>
    <t>沿线设施</t>
  </si>
  <si>
    <t>绿化</t>
  </si>
  <si>
    <r>
      <rPr>
        <sz val="14"/>
        <rFont val="Times New Roman"/>
        <charset val="134"/>
      </rPr>
      <t>1-6</t>
    </r>
    <r>
      <rPr>
        <sz val="14"/>
        <rFont val="宋体"/>
        <charset val="134"/>
      </rPr>
      <t>项清单合计</t>
    </r>
  </si>
  <si>
    <r>
      <rPr>
        <sz val="14"/>
        <rFont val="宋体"/>
        <charset val="134"/>
      </rPr>
      <t>标价</t>
    </r>
    <r>
      <rPr>
        <sz val="14"/>
        <rFont val="Times New Roman"/>
        <charset val="134"/>
      </rPr>
      <t>(</t>
    </r>
    <r>
      <rPr>
        <sz val="14"/>
        <rFont val="宋体"/>
        <charset val="134"/>
      </rPr>
      <t>基价类</t>
    </r>
    <r>
      <rPr>
        <sz val="14"/>
        <rFont val="Times New Roman"/>
        <charset val="134"/>
      </rPr>
      <t>+</t>
    </r>
    <r>
      <rPr>
        <sz val="14"/>
        <rFont val="宋体"/>
        <charset val="134"/>
      </rPr>
      <t>单价类</t>
    </r>
    <r>
      <rPr>
        <sz val="14"/>
        <rFont val="Times New Roman"/>
        <charset val="134"/>
      </rPr>
      <t>)</t>
    </r>
  </si>
  <si>
    <t xml:space="preserve">扬州市广陵区2025年度县道公路小修保养项目工程量清单    </t>
  </si>
  <si>
    <t>线路：沙湾线        里程：12.08km   宽度：约50m</t>
  </si>
  <si>
    <r>
      <rPr>
        <sz val="12"/>
        <color indexed="8"/>
        <rFont val="Times New Roman"/>
        <charset val="134"/>
      </rPr>
      <t>100</t>
    </r>
    <r>
      <rPr>
        <sz val="12"/>
        <color indexed="8"/>
        <rFont val="宋体"/>
        <charset val="134"/>
      </rPr>
      <t>章</t>
    </r>
    <r>
      <rPr>
        <sz val="12"/>
        <color indexed="8"/>
        <rFont val="Times New Roman"/>
        <charset val="134"/>
      </rPr>
      <t xml:space="preserve">     </t>
    </r>
    <r>
      <rPr>
        <sz val="12"/>
        <color indexed="8"/>
        <rFont val="宋体"/>
        <charset val="134"/>
      </rPr>
      <t>总则</t>
    </r>
  </si>
  <si>
    <t>基价类</t>
  </si>
  <si>
    <t>单价类</t>
  </si>
  <si>
    <t>项目编号</t>
  </si>
  <si>
    <t>项目名称</t>
  </si>
  <si>
    <t>单位</t>
  </si>
  <si>
    <t>数量合计</t>
  </si>
  <si>
    <t>单价</t>
  </si>
  <si>
    <t>合价</t>
  </si>
  <si>
    <t>备注</t>
  </si>
  <si>
    <t>养护基础台帐图表资料费</t>
  </si>
  <si>
    <t>年*公里</t>
  </si>
  <si>
    <t>养护作业计日工</t>
  </si>
  <si>
    <t>工日</t>
  </si>
  <si>
    <t>日常巡视检查</t>
  </si>
  <si>
    <t>含桥梁经常性检查</t>
  </si>
  <si>
    <t>＜6t汽车</t>
  </si>
  <si>
    <t>台班</t>
  </si>
  <si>
    <t>≥6t汽车</t>
  </si>
  <si>
    <t>5t装载机</t>
  </si>
  <si>
    <t>挖掘机（小）</t>
  </si>
  <si>
    <t>洒水车≥8m3</t>
  </si>
  <si>
    <t>抽水机</t>
  </si>
  <si>
    <t>合计</t>
  </si>
  <si>
    <r>
      <rPr>
        <sz val="12"/>
        <color rgb="FF000000"/>
        <rFont val="Times New Roman"/>
        <charset val="134"/>
      </rPr>
      <t>200</t>
    </r>
    <r>
      <rPr>
        <sz val="12"/>
        <color indexed="8"/>
        <rFont val="宋体"/>
        <charset val="134"/>
      </rPr>
      <t>章</t>
    </r>
    <r>
      <rPr>
        <sz val="12"/>
        <color indexed="8"/>
        <rFont val="Times New Roman"/>
        <charset val="134"/>
      </rPr>
      <t xml:space="preserve">     </t>
    </r>
    <r>
      <rPr>
        <sz val="12"/>
        <color indexed="8"/>
        <rFont val="宋体"/>
        <charset val="134"/>
      </rPr>
      <t>路基</t>
    </r>
  </si>
  <si>
    <t>清理路面路肩堆积物</t>
  </si>
  <si>
    <t>中分带岛头绿化清理</t>
  </si>
  <si>
    <t>m2</t>
  </si>
  <si>
    <t>每年8次</t>
  </si>
  <si>
    <t>更换水沟盖板</t>
  </si>
  <si>
    <t>块</t>
  </si>
  <si>
    <t>更换窨井盖</t>
  </si>
  <si>
    <t>套</t>
  </si>
  <si>
    <t>路缘石修整</t>
  </si>
  <si>
    <t>m</t>
  </si>
  <si>
    <t>路缘石更换</t>
  </si>
  <si>
    <r>
      <rPr>
        <sz val="12"/>
        <color indexed="8"/>
        <rFont val="Times New Roman"/>
        <charset val="134"/>
      </rPr>
      <t>300</t>
    </r>
    <r>
      <rPr>
        <sz val="12"/>
        <color indexed="8"/>
        <rFont val="宋体"/>
        <charset val="134"/>
      </rPr>
      <t>章</t>
    </r>
    <r>
      <rPr>
        <sz val="12"/>
        <color indexed="8"/>
        <rFont val="Times New Roman"/>
        <charset val="134"/>
      </rPr>
      <t xml:space="preserve">     </t>
    </r>
    <r>
      <rPr>
        <sz val="12"/>
        <color indexed="8"/>
        <rFont val="宋体"/>
        <charset val="134"/>
      </rPr>
      <t>路面</t>
    </r>
  </si>
  <si>
    <r>
      <rPr>
        <sz val="9"/>
        <rFont val="宋体"/>
        <charset val="134"/>
      </rPr>
      <t>路面(含桥面)清扫保洁</t>
    </r>
    <r>
      <rPr>
        <sz val="9"/>
        <rFont val="Times New Roman"/>
        <charset val="134"/>
      </rPr>
      <t>(</t>
    </r>
    <r>
      <rPr>
        <sz val="9"/>
        <rFont val="宋体"/>
        <charset val="134"/>
      </rPr>
      <t>人工辅助</t>
    </r>
    <r>
      <rPr>
        <sz val="9"/>
        <rFont val="Times New Roman"/>
        <charset val="134"/>
      </rPr>
      <t>)</t>
    </r>
  </si>
  <si>
    <t>冬季防滑料</t>
  </si>
  <si>
    <t>T</t>
  </si>
  <si>
    <t>301-1</t>
  </si>
  <si>
    <t>一级公路</t>
  </si>
  <si>
    <r>
      <rPr>
        <sz val="9"/>
        <rFont val="宋体"/>
        <charset val="134"/>
      </rPr>
      <t>年</t>
    </r>
    <r>
      <rPr>
        <sz val="9"/>
        <rFont val="Times New Roman"/>
        <charset val="134"/>
      </rPr>
      <t>*</t>
    </r>
    <r>
      <rPr>
        <sz val="9"/>
        <rFont val="仿宋_GB2312"/>
        <charset val="134"/>
      </rPr>
      <t>公里</t>
    </r>
  </si>
  <si>
    <t>全线机械清扫每月不少于15次、局部人工清理</t>
  </si>
  <si>
    <t>融雪剂</t>
  </si>
  <si>
    <t>沥青粘层</t>
  </si>
  <si>
    <r>
      <rPr>
        <sz val="9"/>
        <rFont val="宋体"/>
        <charset val="134"/>
      </rPr>
      <t>m</t>
    </r>
    <r>
      <rPr>
        <vertAlign val="superscript"/>
        <sz val="9"/>
        <rFont val="宋体"/>
        <charset val="134"/>
      </rPr>
      <t>2</t>
    </r>
  </si>
  <si>
    <t>冷补材料修补</t>
  </si>
  <si>
    <r>
      <rPr>
        <sz val="9"/>
        <rFont val="宋体"/>
        <charset val="134"/>
      </rPr>
      <t>m</t>
    </r>
    <r>
      <rPr>
        <vertAlign val="superscript"/>
        <sz val="9"/>
        <rFont val="宋体"/>
        <charset val="134"/>
      </rPr>
      <t>3</t>
    </r>
  </si>
  <si>
    <t>路面机械灌缝</t>
  </si>
  <si>
    <t>沥青混凝土修补（AC-13）</t>
  </si>
  <si>
    <t>沥青混凝土修补（AC-20）</t>
  </si>
  <si>
    <r>
      <rPr>
        <sz val="12"/>
        <color indexed="8"/>
        <rFont val="Times New Roman"/>
        <charset val="134"/>
      </rPr>
      <t>400</t>
    </r>
    <r>
      <rPr>
        <sz val="12"/>
        <color indexed="8"/>
        <rFont val="宋体"/>
        <charset val="134"/>
      </rPr>
      <t>章</t>
    </r>
    <r>
      <rPr>
        <sz val="12"/>
        <color indexed="8"/>
        <rFont val="Times New Roman"/>
        <charset val="134"/>
      </rPr>
      <t xml:space="preserve">      </t>
    </r>
    <r>
      <rPr>
        <sz val="12"/>
        <color indexed="8"/>
        <rFont val="宋体"/>
        <charset val="134"/>
      </rPr>
      <t>桥涵构造物</t>
    </r>
  </si>
  <si>
    <t>桥梁伸缩缝、泄水孔清理疏通</t>
  </si>
  <si>
    <t>年</t>
  </si>
  <si>
    <t>桥下堆积物清理</t>
  </si>
  <si>
    <t>m3</t>
  </si>
  <si>
    <t>桥梁栏杆刷白（涂料）</t>
  </si>
  <si>
    <t>单侧</t>
  </si>
  <si>
    <t>桥梁栏杆扶手油漆</t>
  </si>
  <si>
    <t>桥梁端柱油漆</t>
  </si>
  <si>
    <r>
      <rPr>
        <sz val="12"/>
        <color indexed="8"/>
        <rFont val="Times New Roman"/>
        <charset val="134"/>
      </rPr>
      <t>500</t>
    </r>
    <r>
      <rPr>
        <sz val="12"/>
        <color indexed="8"/>
        <rFont val="宋体"/>
        <charset val="134"/>
      </rPr>
      <t>章</t>
    </r>
    <r>
      <rPr>
        <sz val="12"/>
        <color indexed="8"/>
        <rFont val="Times New Roman"/>
        <charset val="134"/>
      </rPr>
      <t xml:space="preserve">      </t>
    </r>
    <r>
      <rPr>
        <sz val="12"/>
        <color indexed="8"/>
        <rFont val="宋体"/>
        <charset val="134"/>
      </rPr>
      <t>沿线安全设施</t>
    </r>
  </si>
  <si>
    <t>更换补缺里程碑　</t>
  </si>
  <si>
    <t>更换补缺轮廓标</t>
  </si>
  <si>
    <t>根</t>
  </si>
  <si>
    <t>更换补缺警示桩</t>
  </si>
  <si>
    <t>里程碑油漆出新</t>
  </si>
  <si>
    <t>轮廓标油漆出新</t>
  </si>
  <si>
    <t>热熔标线</t>
  </si>
  <si>
    <t>更换波形钢护栏</t>
  </si>
  <si>
    <t>含护栏板、立柱及基础</t>
  </si>
  <si>
    <t>更换分设型圆头式端头</t>
  </si>
  <si>
    <r>
      <rPr>
        <sz val="9"/>
        <rFont val="Calibri"/>
        <charset val="134"/>
      </rPr>
      <t>φ</t>
    </r>
    <r>
      <rPr>
        <sz val="9"/>
        <rFont val="宋体"/>
        <charset val="134"/>
      </rPr>
      <t>89</t>
    </r>
    <r>
      <rPr>
        <sz val="9"/>
        <rFont val="宋体"/>
        <charset val="134"/>
      </rPr>
      <t>单立柱</t>
    </r>
  </si>
  <si>
    <t>含混凝土基础、挖填土</t>
  </si>
  <si>
    <t>标志牌</t>
  </si>
  <si>
    <t>含正反铝合金板面及反光膜</t>
  </si>
  <si>
    <t>减速带</t>
  </si>
  <si>
    <t>橡胶减速带</t>
  </si>
  <si>
    <r>
      <rPr>
        <sz val="12"/>
        <color rgb="FF000000"/>
        <rFont val="Times New Roman"/>
        <charset val="134"/>
      </rPr>
      <t>600</t>
    </r>
    <r>
      <rPr>
        <sz val="12"/>
        <color indexed="8"/>
        <rFont val="宋体"/>
        <charset val="134"/>
      </rPr>
      <t>章</t>
    </r>
    <r>
      <rPr>
        <sz val="12"/>
        <color indexed="8"/>
        <rFont val="Times New Roman"/>
        <charset val="134"/>
      </rPr>
      <t xml:space="preserve">     </t>
    </r>
    <r>
      <rPr>
        <sz val="12"/>
        <color indexed="8"/>
        <rFont val="宋体"/>
        <charset val="134"/>
      </rPr>
      <t>绿化</t>
    </r>
  </si>
  <si>
    <t>中分带绿化修剪</t>
  </si>
  <si>
    <t>路肩绿化清理</t>
  </si>
  <si>
    <t xml:space="preserve">扬州市广陵区2025年度县道公路小修保养项目工程量清单                  </t>
  </si>
  <si>
    <t xml:space="preserve">线路：安福、头沙、西区、黄秀线 里程：29.5km </t>
  </si>
  <si>
    <t xml:space="preserve">线路：安福、头沙、西区、黄秀线 、里程：29.51km </t>
  </si>
  <si>
    <r>
      <rPr>
        <sz val="12"/>
        <color rgb="FF000000"/>
        <rFont val="Times New Roman"/>
        <charset val="134"/>
      </rPr>
      <t>100</t>
    </r>
    <r>
      <rPr>
        <sz val="12"/>
        <color indexed="8"/>
        <rFont val="宋体"/>
        <charset val="134"/>
      </rPr>
      <t>章</t>
    </r>
    <r>
      <rPr>
        <sz val="12"/>
        <color indexed="8"/>
        <rFont val="Times New Roman"/>
        <charset val="134"/>
      </rPr>
      <t xml:space="preserve">     </t>
    </r>
    <r>
      <rPr>
        <sz val="12"/>
        <color indexed="8"/>
        <rFont val="宋体"/>
        <charset val="134"/>
      </rPr>
      <t>总则</t>
    </r>
  </si>
  <si>
    <t>养护工区维护费</t>
  </si>
  <si>
    <r>
      <rPr>
        <sz val="9"/>
        <rFont val="宋体"/>
        <charset val="134"/>
      </rPr>
      <t>年</t>
    </r>
    <r>
      <rPr>
        <sz val="9"/>
        <rFont val="Times New Roman"/>
        <charset val="134"/>
      </rPr>
      <t>*</t>
    </r>
    <r>
      <rPr>
        <sz val="9"/>
        <rFont val="宋体"/>
        <charset val="134"/>
      </rPr>
      <t>处</t>
    </r>
  </si>
  <si>
    <t>液压升降机（升降高度9m以内）</t>
  </si>
  <si>
    <t>平台升降机（升降高度20m以内）</t>
  </si>
  <si>
    <t>县乡道交通量调查费</t>
  </si>
  <si>
    <t>年*次</t>
  </si>
  <si>
    <t>约13个点</t>
  </si>
  <si>
    <t>路肩割草</t>
  </si>
  <si>
    <t>每侧1m，每年8次</t>
  </si>
  <si>
    <t>排水系统（路基边沟、路肩边坡横向排水沟疏通清理）</t>
  </si>
  <si>
    <t>路肩、边坡培土（压实方）</t>
  </si>
  <si>
    <t>包括土方费用</t>
  </si>
  <si>
    <r>
      <rPr>
        <sz val="9"/>
        <rFont val="宋体"/>
        <charset val="134"/>
      </rPr>
      <t>路面清扫保洁</t>
    </r>
    <r>
      <rPr>
        <sz val="9"/>
        <rFont val="Times New Roman"/>
        <charset val="134"/>
      </rPr>
      <t>(</t>
    </r>
    <r>
      <rPr>
        <sz val="9"/>
        <rFont val="宋体"/>
        <charset val="134"/>
      </rPr>
      <t>含桥面</t>
    </r>
    <r>
      <rPr>
        <sz val="9"/>
        <rFont val="Times New Roman"/>
        <charset val="134"/>
      </rPr>
      <t>)</t>
    </r>
  </si>
  <si>
    <t>特情处理</t>
  </si>
  <si>
    <t>二级公路</t>
  </si>
  <si>
    <t>C30水泥板块</t>
  </si>
  <si>
    <t>贴缝带贴缝（宽≥5cm）</t>
  </si>
  <si>
    <t>含贴缝带</t>
  </si>
  <si>
    <t>沥青混凝土修补（AC-120）</t>
  </si>
  <si>
    <t>更换栏杆扶手（混凝土）</t>
  </si>
  <si>
    <t>更换栏杆扶手（钢管）</t>
  </si>
  <si>
    <t>含正反铝合金版面及反光膜</t>
  </si>
</sst>
</file>

<file path=xl/styles.xml><?xml version="1.0" encoding="utf-8"?>
<styleSheet xmlns="http://schemas.openxmlformats.org/spreadsheetml/2006/main" xmlns:mc="http://schemas.openxmlformats.org/markup-compatibility/2006" xmlns:xr9="http://schemas.microsoft.com/office/spreadsheetml/2016/revision9" mc:Ignorable="xr9">
  <numFmts count="3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_);\(&quot;$&quot;#,##0\)"/>
    <numFmt numFmtId="177" formatCode="#,##0;\-#,##0;&quot;-&quot;"/>
    <numFmt numFmtId="178" formatCode="#,##0;\(#,##0\)"/>
    <numFmt numFmtId="179" formatCode="_-* #,##0.00_-;\-* #,##0.00_-;_-* &quot;-&quot;??_-;_-@_-"/>
    <numFmt numFmtId="180" formatCode="#,##0;[Red]\(#,##0\)"/>
    <numFmt numFmtId="181" formatCode="_-&quot;$&quot;* #,##0_-;\-&quot;$&quot;* #,##0_-;_-&quot;$&quot;* &quot;-&quot;_-;_-@_-"/>
    <numFmt numFmtId="182" formatCode="_-&quot;$&quot;\ * #,##0.00_-;_-&quot;$&quot;\ * #,##0.00\-;_-&quot;$&quot;\ * &quot;-&quot;??_-;_-@_-"/>
    <numFmt numFmtId="183" formatCode="\$#,##0.00;\(\$#,##0.00\)"/>
    <numFmt numFmtId="184" formatCode="\$#,##0;\(\$#,##0\)"/>
    <numFmt numFmtId="185" formatCode="#,##0.0_);\(#,##0.0\)"/>
    <numFmt numFmtId="186" formatCode="_-&quot;$&quot;\ * #,##0_-;_-&quot;$&quot;\ * #,##0\-;_-&quot;$&quot;\ * &quot;-&quot;_-;_-@_-"/>
    <numFmt numFmtId="187" formatCode="&quot;$&quot;#,##0_);[Red]\(&quot;$&quot;#,##0\)"/>
    <numFmt numFmtId="188" formatCode="&quot;$&quot;#,##0.00_);[Red]\(&quot;$&quot;#,##0.00\)"/>
    <numFmt numFmtId="189" formatCode="&quot;$&quot;\ #,##0.00_-;[Red]&quot;$&quot;\ #,##0.00\-"/>
    <numFmt numFmtId="190" formatCode="0.00_)"/>
    <numFmt numFmtId="191" formatCode="#\ ??/??"/>
    <numFmt numFmtId="192" formatCode="_-* #,##0\ _k_r_-;\-* #,##0\ _k_r_-;_-* &quot;-&quot;\ _k_r_-;_-@_-"/>
    <numFmt numFmtId="193" formatCode="_-* #,##0.00\ _k_r_-;\-* #,##0.00\ _k_r_-;_-* &quot;-&quot;??\ _k_r_-;_-@_-"/>
    <numFmt numFmtId="194" formatCode="&quot;綅&quot;\t#,##0_);[Red]\(&quot;綅&quot;\t#,##0\)"/>
    <numFmt numFmtId="195" formatCode="&quot;?\t#,##0_);[Red]\(&quot;&quot;?&quot;\t#,##0\)"/>
    <numFmt numFmtId="196" formatCode="_(&quot;$&quot;* #,##0.00_);_(&quot;$&quot;* \(#,##0.00\);_(&quot;$&quot;* &quot;-&quot;??_);_(@_)"/>
    <numFmt numFmtId="197" formatCode="_(&quot;$&quot;* #,##0_);_(&quot;$&quot;* \(#,##0\);_(&quot;$&quot;* &quot;-&quot;_);_(@_)"/>
    <numFmt numFmtId="198" formatCode="&quot;?&quot;#,##0;\-&quot;?&quot;#,##0"/>
    <numFmt numFmtId="199" formatCode="_ &quot;?&quot;* #,##0.00_ ;_ &quot;?&quot;* \-#,##0.00_ ;_ &quot;?&quot;* &quot;-&quot;??_ ;_ @_ "/>
    <numFmt numFmtId="200" formatCode="_-&quot;$&quot;* #,##0.00_-;\-&quot;$&quot;* #,##0.00_-;_-&quot;$&quot;* &quot;-&quot;??_-;_-@_-"/>
    <numFmt numFmtId="201" formatCode="_-* #,##0_$_-;\-* #,##0_$_-;_-* &quot;-&quot;_$_-;_-@_-"/>
    <numFmt numFmtId="202" formatCode="_-* #,##0.00_$_-;\-* #,##0.00_$_-;_-* &quot;-&quot;??_$_-;_-@_-"/>
    <numFmt numFmtId="203" formatCode="_-* #,##0&quot;$&quot;_-;\-* #,##0&quot;$&quot;_-;_-* &quot;-&quot;&quot;$&quot;_-;_-@_-"/>
    <numFmt numFmtId="204" formatCode="_-* #,##0.00&quot;$&quot;_-;\-* #,##0.00&quot;$&quot;_-;_-* &quot;-&quot;??&quot;$&quot;_-;_-@_-"/>
    <numFmt numFmtId="205" formatCode="yy\.mm\.dd"/>
    <numFmt numFmtId="206" formatCode="0.0"/>
    <numFmt numFmtId="207" formatCode="0_);[Red]\(0\)"/>
    <numFmt numFmtId="208" formatCode="0.00_ "/>
  </numFmts>
  <fonts count="139">
    <font>
      <sz val="11"/>
      <color theme="1"/>
      <name val="宋体"/>
      <charset val="134"/>
      <scheme val="minor"/>
    </font>
    <font>
      <sz val="12"/>
      <name val="宋体"/>
      <charset val="134"/>
    </font>
    <font>
      <b/>
      <sz val="14"/>
      <color indexed="8"/>
      <name val="宋体"/>
      <charset val="134"/>
    </font>
    <font>
      <sz val="12"/>
      <color indexed="8"/>
      <name val="宋体"/>
      <charset val="134"/>
    </font>
    <font>
      <sz val="12"/>
      <color rgb="FF000000"/>
      <name val="Times New Roman"/>
      <charset val="134"/>
    </font>
    <font>
      <sz val="12"/>
      <color indexed="8"/>
      <name val="Times New Roman"/>
      <charset val="134"/>
    </font>
    <font>
      <sz val="9"/>
      <name val="宋体"/>
      <charset val="134"/>
    </font>
    <font>
      <sz val="8"/>
      <name val="宋体"/>
      <charset val="134"/>
    </font>
    <font>
      <sz val="12"/>
      <name val="Times New Roman"/>
      <charset val="134"/>
    </font>
    <font>
      <b/>
      <sz val="9"/>
      <name val="宋体"/>
      <charset val="134"/>
    </font>
    <font>
      <sz val="9"/>
      <color indexed="8"/>
      <name val="宋体"/>
      <charset val="134"/>
    </font>
    <font>
      <sz val="9"/>
      <name val="Times New Roman"/>
      <charset val="134"/>
    </font>
    <font>
      <b/>
      <sz val="9"/>
      <color indexed="8"/>
      <name val="宋体"/>
      <charset val="134"/>
    </font>
    <font>
      <sz val="10"/>
      <name val="宋体"/>
      <charset val="134"/>
    </font>
    <font>
      <sz val="12"/>
      <color rgb="FFFF0000"/>
      <name val="宋体"/>
      <charset val="134"/>
    </font>
    <font>
      <sz val="9"/>
      <color indexed="8"/>
      <name val="Times New Roman"/>
      <charset val="134"/>
    </font>
    <font>
      <b/>
      <sz val="20"/>
      <name val="宋体"/>
      <charset val="134"/>
    </font>
    <font>
      <sz val="14"/>
      <color indexed="8"/>
      <name val="宋体"/>
      <charset val="134"/>
    </font>
    <font>
      <sz val="14"/>
      <name val="宋体"/>
      <charset val="134"/>
    </font>
    <font>
      <sz val="14"/>
      <name val="Times New Roman"/>
      <charset val="134"/>
    </font>
    <font>
      <sz val="16"/>
      <name val="仿宋_GB2312"/>
      <charset val="134"/>
    </font>
    <font>
      <sz val="12"/>
      <color indexed="10"/>
      <name val="宋体"/>
      <charset val="134"/>
    </font>
    <font>
      <b/>
      <sz val="12"/>
      <name val="宋体"/>
      <charset val="134"/>
    </font>
    <font>
      <sz val="12"/>
      <color rgb="FF000000"/>
      <name val="宋体"/>
      <charset val="134"/>
    </font>
    <font>
      <b/>
      <sz val="18"/>
      <name val="宋体"/>
      <charset val="134"/>
    </font>
    <font>
      <b/>
      <sz val="16"/>
      <name val="宋体"/>
      <charset val="134"/>
    </font>
    <font>
      <sz val="16"/>
      <name val="宋体"/>
      <charset val="134"/>
    </font>
    <font>
      <sz val="11"/>
      <name val="宋体"/>
      <charset val="134"/>
    </font>
    <font>
      <b/>
      <sz val="10"/>
      <name val="宋体"/>
      <charset val="134"/>
    </font>
    <font>
      <sz val="10"/>
      <name val="Arial"/>
      <charset val="134"/>
    </font>
    <font>
      <b/>
      <u/>
      <sz val="24"/>
      <name val="宋体"/>
      <charset val="134"/>
    </font>
    <font>
      <b/>
      <sz val="32"/>
      <name val="宋体"/>
      <charset val="134"/>
    </font>
    <font>
      <sz val="15"/>
      <name val="Times New Roman"/>
      <charset val="134"/>
    </font>
    <font>
      <sz val="24"/>
      <name val="宋体"/>
      <charset val="134"/>
      <scheme val="minor"/>
    </font>
    <font>
      <b/>
      <sz val="32"/>
      <name val="黑体"/>
      <charset val="134"/>
    </font>
    <font>
      <b/>
      <sz val="5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ＭＳ Ｐゴシック"/>
      <charset val="134"/>
    </font>
    <font>
      <sz val="12"/>
      <name val="???"/>
      <charset val="134"/>
    </font>
    <font>
      <sz val="10"/>
      <name val="Geneva"/>
      <charset val="134"/>
    </font>
    <font>
      <sz val="10"/>
      <color indexed="8"/>
      <name val="Arial"/>
      <charset val="134"/>
    </font>
    <font>
      <sz val="10"/>
      <name val="Helv"/>
      <charset val="134"/>
    </font>
    <font>
      <sz val="11"/>
      <color indexed="8"/>
      <name val="宋体"/>
      <charset val="134"/>
    </font>
    <font>
      <sz val="12"/>
      <color indexed="8"/>
      <name val="楷体_GB2312"/>
      <charset val="134"/>
    </font>
    <font>
      <sz val="11"/>
      <color indexed="9"/>
      <name val="宋体"/>
      <charset val="134"/>
    </font>
    <font>
      <sz val="12"/>
      <color indexed="9"/>
      <name val="楷体_GB2312"/>
      <charset val="134"/>
    </font>
    <font>
      <sz val="12"/>
      <color indexed="9"/>
      <name val="宋体"/>
      <charset val="134"/>
    </font>
    <font>
      <sz val="8"/>
      <name val="Times New Roman"/>
      <charset val="134"/>
    </font>
    <font>
      <sz val="11"/>
      <color indexed="20"/>
      <name val="宋体"/>
      <charset val="134"/>
    </font>
    <font>
      <sz val="7"/>
      <name val="Helv"/>
      <charset val="134"/>
    </font>
    <font>
      <b/>
      <sz val="10"/>
      <name val="MS Sans Serif"/>
      <charset val="134"/>
    </font>
    <font>
      <b/>
      <sz val="11"/>
      <color indexed="52"/>
      <name val="宋体"/>
      <charset val="134"/>
    </font>
    <font>
      <b/>
      <sz val="11"/>
      <color indexed="9"/>
      <name val="宋体"/>
      <charset val="134"/>
    </font>
    <font>
      <sz val="10"/>
      <name val="Times New Roman"/>
      <charset val="134"/>
    </font>
    <font>
      <sz val="12"/>
      <name val="Arial"/>
      <charset val="134"/>
    </font>
    <font>
      <i/>
      <sz val="11"/>
      <color indexed="23"/>
      <name val="宋体"/>
      <charset val="134"/>
    </font>
    <font>
      <u/>
      <sz val="7.5"/>
      <color indexed="36"/>
      <name val="Arial"/>
      <charset val="134"/>
    </font>
    <font>
      <sz val="11"/>
      <color indexed="17"/>
      <name val="宋体"/>
      <charset val="134"/>
    </font>
    <font>
      <sz val="8"/>
      <name val="Arial"/>
      <charset val="134"/>
    </font>
    <font>
      <b/>
      <sz val="12"/>
      <name val="Arial"/>
      <charset val="134"/>
    </font>
    <font>
      <b/>
      <sz val="15"/>
      <color indexed="56"/>
      <name val="宋体"/>
      <charset val="134"/>
    </font>
    <font>
      <b/>
      <sz val="13"/>
      <color indexed="56"/>
      <name val="宋体"/>
      <charset val="134"/>
    </font>
    <font>
      <b/>
      <sz val="11"/>
      <color indexed="56"/>
      <name val="宋体"/>
      <charset val="134"/>
    </font>
    <font>
      <b/>
      <sz val="18"/>
      <name val="Arial"/>
      <charset val="134"/>
    </font>
    <font>
      <u/>
      <sz val="7.5"/>
      <color indexed="12"/>
      <name val="Arial"/>
      <charset val="134"/>
    </font>
    <font>
      <sz val="11"/>
      <color indexed="62"/>
      <name val="宋体"/>
      <charset val="134"/>
    </font>
    <font>
      <sz val="12"/>
      <name val="Helv"/>
      <charset val="134"/>
    </font>
    <font>
      <sz val="11"/>
      <color indexed="52"/>
      <name val="宋体"/>
      <charset val="134"/>
    </font>
    <font>
      <sz val="12"/>
      <color indexed="9"/>
      <name val="Helv"/>
      <charset val="134"/>
    </font>
    <font>
      <sz val="10"/>
      <name val="MS Sans Serif"/>
      <charset val="134"/>
    </font>
    <font>
      <sz val="11"/>
      <color indexed="60"/>
      <name val="宋体"/>
      <charset val="134"/>
    </font>
    <font>
      <sz val="7"/>
      <name val="Small Fonts"/>
      <charset val="134"/>
    </font>
    <font>
      <sz val="10"/>
      <name val="Courier"/>
      <charset val="134"/>
    </font>
    <font>
      <b/>
      <i/>
      <sz val="16"/>
      <name val="Helv"/>
      <charset val="134"/>
    </font>
    <font>
      <b/>
      <sz val="11"/>
      <color indexed="63"/>
      <name val="宋体"/>
      <charset val="134"/>
    </font>
    <font>
      <sz val="7"/>
      <color indexed="10"/>
      <name val="Helv"/>
      <charset val="134"/>
    </font>
    <font>
      <b/>
      <sz val="10"/>
      <name val="Tms Rmn"/>
      <charset val="134"/>
    </font>
    <font>
      <sz val="10"/>
      <color indexed="8"/>
      <name val="MS Sans Serif"/>
      <charset val="134"/>
    </font>
    <font>
      <b/>
      <sz val="18"/>
      <color indexed="56"/>
      <name val="宋体"/>
      <charset val="134"/>
    </font>
    <font>
      <b/>
      <sz val="11"/>
      <color indexed="8"/>
      <name val="宋体"/>
      <charset val="134"/>
    </font>
    <font>
      <sz val="11"/>
      <color indexed="10"/>
      <name val="宋体"/>
      <charset val="134"/>
    </font>
    <font>
      <b/>
      <sz val="15"/>
      <color indexed="56"/>
      <name val="楷体_GB2312"/>
      <charset val="134"/>
    </font>
    <font>
      <b/>
      <sz val="13"/>
      <color indexed="56"/>
      <name val="楷体_GB2312"/>
      <charset val="134"/>
    </font>
    <font>
      <b/>
      <sz val="11"/>
      <color indexed="56"/>
      <name val="楷体_GB2312"/>
      <charset val="134"/>
    </font>
    <font>
      <b/>
      <sz val="14"/>
      <name val="楷体"/>
      <charset val="134"/>
    </font>
    <font>
      <b/>
      <sz val="18"/>
      <color indexed="62"/>
      <name val="宋体"/>
      <charset val="134"/>
    </font>
    <font>
      <sz val="10"/>
      <name val="楷体"/>
      <charset val="134"/>
    </font>
    <font>
      <sz val="12"/>
      <color indexed="20"/>
      <name val="楷体_GB2312"/>
      <charset val="134"/>
    </font>
    <font>
      <sz val="12"/>
      <color indexed="20"/>
      <name val="宋体"/>
      <charset val="134"/>
    </font>
    <font>
      <sz val="10.5"/>
      <color indexed="20"/>
      <name val="宋体"/>
      <charset val="134"/>
    </font>
    <font>
      <sz val="12"/>
      <color indexed="16"/>
      <name val="宋体"/>
      <charset val="134"/>
    </font>
    <font>
      <sz val="11"/>
      <color indexed="20"/>
      <name val="Calibri"/>
      <charset val="134"/>
    </font>
    <font>
      <sz val="10"/>
      <color indexed="20"/>
      <name val="Arial"/>
      <charset val="134"/>
    </font>
    <font>
      <sz val="10"/>
      <color indexed="20"/>
      <name val="宋体"/>
      <charset val="134"/>
    </font>
    <font>
      <u/>
      <sz val="12"/>
      <color indexed="12"/>
      <name val="宋体"/>
      <charset val="134"/>
    </font>
    <font>
      <b/>
      <sz val="9"/>
      <name val="Arial"/>
      <charset val="134"/>
    </font>
    <font>
      <sz val="12"/>
      <name val="官帕眉"/>
      <charset val="134"/>
    </font>
    <font>
      <sz val="12"/>
      <color indexed="17"/>
      <name val="楷体_GB2312"/>
      <charset val="134"/>
    </font>
    <font>
      <sz val="12"/>
      <color indexed="17"/>
      <name val="宋体"/>
      <charset val="134"/>
    </font>
    <font>
      <sz val="10.5"/>
      <color indexed="17"/>
      <name val="宋体"/>
      <charset val="134"/>
    </font>
    <font>
      <sz val="11"/>
      <color indexed="17"/>
      <name val="Calibri"/>
      <charset val="134"/>
    </font>
    <font>
      <sz val="10"/>
      <color indexed="17"/>
      <name val="Arial"/>
      <charset val="134"/>
    </font>
    <font>
      <sz val="10"/>
      <color indexed="17"/>
      <name val="宋体"/>
      <charset val="134"/>
    </font>
    <font>
      <u/>
      <sz val="12"/>
      <color indexed="36"/>
      <name val="宋体"/>
      <charset val="134"/>
    </font>
    <font>
      <b/>
      <sz val="12"/>
      <color indexed="8"/>
      <name val="楷体_GB2312"/>
      <charset val="134"/>
    </font>
    <font>
      <sz val="12"/>
      <name val="新細明體"/>
      <charset val="134"/>
    </font>
    <font>
      <b/>
      <sz val="12"/>
      <color indexed="52"/>
      <name val="楷体_GB2312"/>
      <charset val="134"/>
    </font>
    <font>
      <b/>
      <sz val="12"/>
      <color indexed="9"/>
      <name val="楷体_GB2312"/>
      <charset val="134"/>
    </font>
    <font>
      <i/>
      <sz val="12"/>
      <color indexed="23"/>
      <name val="楷体_GB2312"/>
      <charset val="134"/>
    </font>
    <font>
      <sz val="12"/>
      <color indexed="10"/>
      <name val="楷体_GB2312"/>
      <charset val="134"/>
    </font>
    <font>
      <sz val="12"/>
      <color indexed="52"/>
      <name val="楷体_GB2312"/>
      <charset val="134"/>
    </font>
    <font>
      <b/>
      <sz val="12"/>
      <color indexed="8"/>
      <name val="宋体"/>
      <charset val="134"/>
    </font>
    <font>
      <sz val="12"/>
      <color indexed="60"/>
      <name val="楷体_GB2312"/>
      <charset val="134"/>
    </font>
    <font>
      <b/>
      <sz val="12"/>
      <color indexed="63"/>
      <name val="楷体_GB2312"/>
      <charset val="134"/>
    </font>
    <font>
      <sz val="12"/>
      <color indexed="62"/>
      <name val="楷体_GB2312"/>
      <charset val="134"/>
    </font>
    <font>
      <sz val="12"/>
      <name val="Courier"/>
      <charset val="134"/>
    </font>
    <font>
      <sz val="12"/>
      <name val="바탕체"/>
      <charset val="134"/>
    </font>
    <font>
      <b/>
      <sz val="16"/>
      <name val="Times New Roman"/>
      <charset val="134"/>
    </font>
    <font>
      <vertAlign val="superscript"/>
      <sz val="9"/>
      <name val="宋体"/>
      <charset val="134"/>
    </font>
    <font>
      <sz val="9"/>
      <name val="仿宋_GB2312"/>
      <charset val="134"/>
    </font>
    <font>
      <sz val="9"/>
      <name val="Calibri"/>
      <charset val="134"/>
    </font>
  </fonts>
  <fills count="7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22"/>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10"/>
        <bgColor indexed="6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bgColor indexed="64"/>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53"/>
        <bgColor indexed="64"/>
      </patternFill>
    </fill>
    <fill>
      <patternFill patternType="solid">
        <fgColor indexed="52"/>
        <bgColor indexed="52"/>
      </patternFill>
    </fill>
    <fill>
      <patternFill patternType="solid">
        <fgColor indexed="55"/>
        <bgColor indexed="64"/>
      </patternFill>
    </fill>
    <fill>
      <patternFill patternType="solid">
        <fgColor indexed="26"/>
        <bgColor indexed="64"/>
      </patternFill>
    </fill>
    <fill>
      <patternFill patternType="solid">
        <fgColor indexed="15"/>
        <bgColor indexed="64"/>
      </patternFill>
    </fill>
    <fill>
      <patternFill patternType="solid">
        <fgColor indexed="12"/>
        <bgColor indexed="64"/>
      </patternFill>
    </fill>
    <fill>
      <patternFill patternType="solid">
        <fgColor indexed="43"/>
        <bgColor indexed="64"/>
      </patternFill>
    </fill>
    <fill>
      <patternFill patternType="mediumGray">
        <fgColor indexed="22"/>
      </patternFill>
    </fill>
    <fill>
      <patternFill patternType="gray0625"/>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style="thin">
        <color auto="1"/>
      </left>
      <right style="thin">
        <color auto="1"/>
      </right>
      <top/>
      <bottom/>
      <diagonal/>
    </border>
    <border>
      <left/>
      <right/>
      <top style="thin">
        <color indexed="62"/>
      </top>
      <bottom style="double">
        <color indexed="62"/>
      </bottom>
      <diagonal/>
    </border>
    <border>
      <left/>
      <right style="thin">
        <color auto="1"/>
      </right>
      <top/>
      <bottom style="thin">
        <color auto="1"/>
      </bottom>
      <diagonal/>
    </border>
  </borders>
  <cellStyleXfs count="5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0" borderId="8" applyNumberFormat="0" applyFill="0" applyAlignment="0" applyProtection="0">
      <alignment vertical="center"/>
    </xf>
    <xf numFmtId="0" fontId="43" fillId="0" borderId="9" applyNumberFormat="0" applyFill="0" applyAlignment="0" applyProtection="0">
      <alignment vertical="center"/>
    </xf>
    <xf numFmtId="0" fontId="43" fillId="0" borderId="0" applyNumberFormat="0" applyFill="0" applyBorder="0" applyAlignment="0" applyProtection="0">
      <alignment vertical="center"/>
    </xf>
    <xf numFmtId="0" fontId="44" fillId="5" borderId="10" applyNumberFormat="0" applyAlignment="0" applyProtection="0">
      <alignment vertical="center"/>
    </xf>
    <xf numFmtId="0" fontId="45" fillId="6" borderId="11" applyNumberFormat="0" applyAlignment="0" applyProtection="0">
      <alignment vertical="center"/>
    </xf>
    <xf numFmtId="0" fontId="46" fillId="6" borderId="10" applyNumberFormat="0" applyAlignment="0" applyProtection="0">
      <alignment vertical="center"/>
    </xf>
    <xf numFmtId="0" fontId="47" fillId="7" borderId="12" applyNumberFormat="0" applyAlignment="0" applyProtection="0">
      <alignment vertical="center"/>
    </xf>
    <xf numFmtId="0" fontId="48" fillId="0" borderId="13" applyNumberFormat="0" applyFill="0" applyAlignment="0" applyProtection="0">
      <alignment vertical="center"/>
    </xf>
    <xf numFmtId="0" fontId="49" fillId="0" borderId="14"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1" fillId="0" borderId="0"/>
    <xf numFmtId="0" fontId="55" fillId="0" borderId="0" applyFont="0" applyFill="0" applyBorder="0" applyAlignment="0" applyProtection="0"/>
    <xf numFmtId="0" fontId="1" fillId="0" borderId="0">
      <alignment vertical="center"/>
    </xf>
    <xf numFmtId="0" fontId="1" fillId="0" borderId="0">
      <alignment vertical="center"/>
    </xf>
    <xf numFmtId="0" fontId="56" fillId="0" borderId="0"/>
    <xf numFmtId="0" fontId="29" fillId="0" borderId="0"/>
    <xf numFmtId="0" fontId="29" fillId="0" borderId="0"/>
    <xf numFmtId="0" fontId="8" fillId="0" borderId="0"/>
    <xf numFmtId="0" fontId="29" fillId="0" borderId="0"/>
    <xf numFmtId="0" fontId="1" fillId="0" borderId="0"/>
    <xf numFmtId="0" fontId="57" fillId="0" borderId="0"/>
    <xf numFmtId="0" fontId="58" fillId="0" borderId="0">
      <alignment vertical="top"/>
    </xf>
    <xf numFmtId="0" fontId="59" fillId="0" borderId="0"/>
    <xf numFmtId="49" fontId="29" fillId="0" borderId="0" applyFont="0" applyFill="0" applyBorder="0" applyAlignment="0" applyProtection="0"/>
    <xf numFmtId="0" fontId="58" fillId="0" borderId="0">
      <alignment vertical="top"/>
    </xf>
    <xf numFmtId="0" fontId="1" fillId="0" borderId="0"/>
    <xf numFmtId="0" fontId="57" fillId="0" borderId="0"/>
    <xf numFmtId="0" fontId="58" fillId="0" borderId="0">
      <alignment vertical="top"/>
    </xf>
    <xf numFmtId="0" fontId="8" fillId="0" borderId="0"/>
    <xf numFmtId="0" fontId="8" fillId="0" borderId="0"/>
    <xf numFmtId="0" fontId="59" fillId="0" borderId="0"/>
    <xf numFmtId="0" fontId="8" fillId="0" borderId="0"/>
    <xf numFmtId="0" fontId="59" fillId="0" borderId="0"/>
    <xf numFmtId="0" fontId="59" fillId="0" borderId="0"/>
    <xf numFmtId="0" fontId="8" fillId="0" borderId="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7" fillId="0" borderId="0"/>
    <xf numFmtId="0" fontId="29" fillId="0" borderId="0"/>
    <xf numFmtId="0" fontId="29" fillId="0" borderId="0"/>
    <xf numFmtId="0" fontId="29" fillId="0" borderId="0"/>
    <xf numFmtId="0" fontId="29" fillId="0" borderId="0"/>
    <xf numFmtId="0" fontId="8" fillId="0" borderId="0"/>
    <xf numFmtId="0" fontId="59" fillId="0" borderId="0"/>
    <xf numFmtId="0" fontId="8" fillId="0" borderId="0"/>
    <xf numFmtId="0" fontId="60" fillId="35" borderId="0" applyNumberFormat="0" applyBorder="0" applyAlignment="0" applyProtection="0">
      <alignment vertical="center"/>
    </xf>
    <xf numFmtId="0" fontId="60" fillId="36" borderId="0" applyNumberFormat="0" applyBorder="0" applyAlignment="0" applyProtection="0">
      <alignment vertical="center"/>
    </xf>
    <xf numFmtId="0" fontId="60" fillId="37" borderId="0" applyNumberFormat="0" applyBorder="0" applyAlignment="0" applyProtection="0">
      <alignment vertical="center"/>
    </xf>
    <xf numFmtId="0" fontId="60" fillId="38" borderId="0" applyNumberFormat="0" applyBorder="0" applyAlignment="0" applyProtection="0">
      <alignment vertical="center"/>
    </xf>
    <xf numFmtId="0" fontId="60" fillId="39" borderId="0" applyNumberFormat="0" applyBorder="0" applyAlignment="0" applyProtection="0">
      <alignment vertical="center"/>
    </xf>
    <xf numFmtId="0" fontId="60" fillId="40" borderId="0" applyNumberFormat="0" applyBorder="0" applyAlignment="0" applyProtection="0">
      <alignment vertical="center"/>
    </xf>
    <xf numFmtId="0" fontId="61" fillId="35" borderId="0" applyNumberFormat="0" applyBorder="0" applyAlignment="0" applyProtection="0">
      <alignment vertical="center"/>
    </xf>
    <xf numFmtId="0" fontId="61" fillId="36" borderId="0" applyNumberFormat="0" applyBorder="0" applyAlignment="0" applyProtection="0">
      <alignment vertical="center"/>
    </xf>
    <xf numFmtId="0" fontId="61" fillId="37" borderId="0" applyNumberFormat="0" applyBorder="0" applyAlignment="0" applyProtection="0">
      <alignment vertical="center"/>
    </xf>
    <xf numFmtId="0" fontId="61" fillId="38" borderId="0" applyNumberFormat="0" applyBorder="0" applyAlignment="0" applyProtection="0">
      <alignment vertical="center"/>
    </xf>
    <xf numFmtId="0" fontId="61" fillId="39" borderId="0" applyNumberFormat="0" applyBorder="0" applyAlignment="0" applyProtection="0">
      <alignment vertical="center"/>
    </xf>
    <xf numFmtId="0" fontId="61" fillId="40" borderId="0" applyNumberFormat="0" applyBorder="0" applyAlignment="0" applyProtection="0">
      <alignment vertical="center"/>
    </xf>
    <xf numFmtId="0" fontId="60" fillId="41" borderId="0" applyNumberFormat="0" applyBorder="0" applyAlignment="0" applyProtection="0">
      <alignment vertical="center"/>
    </xf>
    <xf numFmtId="0" fontId="60" fillId="42" borderId="0" applyNumberFormat="0" applyBorder="0" applyAlignment="0" applyProtection="0">
      <alignment vertical="center"/>
    </xf>
    <xf numFmtId="0" fontId="60" fillId="43" borderId="0" applyNumberFormat="0" applyBorder="0" applyAlignment="0" applyProtection="0">
      <alignment vertical="center"/>
    </xf>
    <xf numFmtId="0" fontId="60" fillId="38" borderId="0" applyNumberFormat="0" applyBorder="0" applyAlignment="0" applyProtection="0">
      <alignment vertical="center"/>
    </xf>
    <xf numFmtId="0" fontId="60" fillId="41" borderId="0" applyNumberFormat="0" applyBorder="0" applyAlignment="0" applyProtection="0">
      <alignment vertical="center"/>
    </xf>
    <xf numFmtId="0" fontId="60" fillId="44" borderId="0" applyNumberFormat="0" applyBorder="0" applyAlignment="0" applyProtection="0">
      <alignment vertical="center"/>
    </xf>
    <xf numFmtId="0" fontId="61" fillId="41" borderId="0" applyNumberFormat="0" applyBorder="0" applyAlignment="0" applyProtection="0">
      <alignment vertical="center"/>
    </xf>
    <xf numFmtId="0" fontId="61" fillId="42" borderId="0" applyNumberFormat="0" applyBorder="0" applyAlignment="0" applyProtection="0">
      <alignment vertical="center"/>
    </xf>
    <xf numFmtId="0" fontId="61" fillId="43" borderId="0" applyNumberFormat="0" applyBorder="0" applyAlignment="0" applyProtection="0">
      <alignment vertical="center"/>
    </xf>
    <xf numFmtId="0" fontId="61" fillId="38" borderId="0" applyNumberFormat="0" applyBorder="0" applyAlignment="0" applyProtection="0">
      <alignment vertical="center"/>
    </xf>
    <xf numFmtId="0" fontId="61" fillId="41" borderId="0" applyNumberFormat="0" applyBorder="0" applyAlignment="0" applyProtection="0">
      <alignment vertical="center"/>
    </xf>
    <xf numFmtId="0" fontId="61" fillId="44" borderId="0" applyNumberFormat="0" applyBorder="0" applyAlignment="0" applyProtection="0">
      <alignment vertical="center"/>
    </xf>
    <xf numFmtId="0" fontId="62" fillId="45" borderId="0" applyNumberFormat="0" applyBorder="0" applyAlignment="0" applyProtection="0">
      <alignment vertical="center"/>
    </xf>
    <xf numFmtId="0" fontId="62" fillId="42" borderId="0" applyNumberFormat="0" applyBorder="0" applyAlignment="0" applyProtection="0">
      <alignment vertical="center"/>
    </xf>
    <xf numFmtId="0" fontId="62" fillId="43" borderId="0" applyNumberFormat="0" applyBorder="0" applyAlignment="0" applyProtection="0">
      <alignment vertical="center"/>
    </xf>
    <xf numFmtId="0" fontId="62" fillId="46" borderId="0" applyNumberFormat="0" applyBorder="0" applyAlignment="0" applyProtection="0">
      <alignment vertical="center"/>
    </xf>
    <xf numFmtId="0" fontId="62" fillId="47" borderId="0" applyNumberFormat="0" applyBorder="0" applyAlignment="0" applyProtection="0">
      <alignment vertical="center"/>
    </xf>
    <xf numFmtId="0" fontId="62" fillId="48" borderId="0" applyNumberFormat="0" applyBorder="0" applyAlignment="0" applyProtection="0">
      <alignment vertical="center"/>
    </xf>
    <xf numFmtId="0" fontId="63" fillId="45" borderId="0" applyNumberFormat="0" applyBorder="0" applyAlignment="0" applyProtection="0">
      <alignment vertical="center"/>
    </xf>
    <xf numFmtId="0" fontId="63" fillId="42" borderId="0" applyNumberFormat="0" applyBorder="0" applyAlignment="0" applyProtection="0">
      <alignment vertical="center"/>
    </xf>
    <xf numFmtId="0" fontId="63" fillId="43" borderId="0" applyNumberFormat="0" applyBorder="0" applyAlignment="0" applyProtection="0">
      <alignment vertical="center"/>
    </xf>
    <xf numFmtId="0" fontId="63" fillId="46" borderId="0" applyNumberFormat="0" applyBorder="0" applyAlignment="0" applyProtection="0">
      <alignment vertical="center"/>
    </xf>
    <xf numFmtId="0" fontId="63" fillId="47" borderId="0" applyNumberFormat="0" applyBorder="0" applyAlignment="0" applyProtection="0">
      <alignment vertical="center"/>
    </xf>
    <xf numFmtId="0" fontId="63" fillId="48" borderId="0" applyNumberFormat="0" applyBorder="0" applyAlignment="0" applyProtection="0">
      <alignment vertical="center"/>
    </xf>
    <xf numFmtId="0" fontId="59" fillId="0" borderId="0">
      <protection locked="0"/>
    </xf>
    <xf numFmtId="0" fontId="62" fillId="49" borderId="0" applyNumberFormat="0" applyBorder="0" applyAlignment="0" applyProtection="0">
      <alignment vertical="center"/>
    </xf>
    <xf numFmtId="0" fontId="3" fillId="50" borderId="0" applyNumberFormat="0" applyBorder="0" applyAlignment="0" applyProtection="0"/>
    <xf numFmtId="0" fontId="3" fillId="50" borderId="0" applyNumberFormat="0" applyBorder="0" applyAlignment="0" applyProtection="0"/>
    <xf numFmtId="0" fontId="64" fillId="51" borderId="0" applyNumberFormat="0" applyBorder="0" applyAlignment="0" applyProtection="0"/>
    <xf numFmtId="0" fontId="64" fillId="52" borderId="0" applyNumberFormat="0" applyBorder="0" applyAlignment="0" applyProtection="0"/>
    <xf numFmtId="0" fontId="62" fillId="53" borderId="0" applyNumberFormat="0" applyBorder="0" applyAlignment="0" applyProtection="0">
      <alignment vertical="center"/>
    </xf>
    <xf numFmtId="0" fontId="3" fillId="54" borderId="0" applyNumberFormat="0" applyBorder="0" applyAlignment="0" applyProtection="0"/>
    <xf numFmtId="0" fontId="3" fillId="55" borderId="0" applyNumberFormat="0" applyBorder="0" applyAlignment="0" applyProtection="0"/>
    <xf numFmtId="0" fontId="64" fillId="56" borderId="0" applyNumberFormat="0" applyBorder="0" applyAlignment="0" applyProtection="0"/>
    <xf numFmtId="0" fontId="64" fillId="57" borderId="0" applyNumberFormat="0" applyBorder="0" applyAlignment="0" applyProtection="0"/>
    <xf numFmtId="0" fontId="62" fillId="58" borderId="0" applyNumberFormat="0" applyBorder="0" applyAlignment="0" applyProtection="0">
      <alignment vertical="center"/>
    </xf>
    <xf numFmtId="0" fontId="3" fillId="54" borderId="0" applyNumberFormat="0" applyBorder="0" applyAlignment="0" applyProtection="0"/>
    <xf numFmtId="0" fontId="3" fillId="59" borderId="0" applyNumberFormat="0" applyBorder="0" applyAlignment="0" applyProtection="0"/>
    <xf numFmtId="0" fontId="64" fillId="55" borderId="0" applyNumberFormat="0" applyBorder="0" applyAlignment="0" applyProtection="0"/>
    <xf numFmtId="0" fontId="64" fillId="56" borderId="0" applyNumberFormat="0" applyBorder="0" applyAlignment="0" applyProtection="0"/>
    <xf numFmtId="0" fontId="62" fillId="46" borderId="0" applyNumberFormat="0" applyBorder="0" applyAlignment="0" applyProtection="0">
      <alignment vertical="center"/>
    </xf>
    <xf numFmtId="0" fontId="3" fillId="50" borderId="0" applyNumberFormat="0" applyBorder="0" applyAlignment="0" applyProtection="0"/>
    <xf numFmtId="0" fontId="3" fillId="55" borderId="0" applyNumberFormat="0" applyBorder="0" applyAlignment="0" applyProtection="0"/>
    <xf numFmtId="0" fontId="64" fillId="55" borderId="0" applyNumberFormat="0" applyBorder="0" applyAlignment="0" applyProtection="0"/>
    <xf numFmtId="0" fontId="64" fillId="52" borderId="0" applyNumberFormat="0" applyBorder="0" applyAlignment="0" applyProtection="0"/>
    <xf numFmtId="0" fontId="62" fillId="47" borderId="0" applyNumberFormat="0" applyBorder="0" applyAlignment="0" applyProtection="0">
      <alignment vertical="center"/>
    </xf>
    <xf numFmtId="0" fontId="3" fillId="60" borderId="0" applyNumberFormat="0" applyBorder="0" applyAlignment="0" applyProtection="0"/>
    <xf numFmtId="0" fontId="3" fillId="50" borderId="0" applyNumberFormat="0" applyBorder="0" applyAlignment="0" applyProtection="0"/>
    <xf numFmtId="0" fontId="64" fillId="51" borderId="0" applyNumberFormat="0" applyBorder="0" applyAlignment="0" applyProtection="0"/>
    <xf numFmtId="0" fontId="64" fillId="61" borderId="0" applyNumberFormat="0" applyBorder="0" applyAlignment="0" applyProtection="0"/>
    <xf numFmtId="0" fontId="62" fillId="62" borderId="0" applyNumberFormat="0" applyBorder="0" applyAlignment="0" applyProtection="0">
      <alignment vertical="center"/>
    </xf>
    <xf numFmtId="0" fontId="3" fillId="54" borderId="0" applyNumberFormat="0" applyBorder="0" applyAlignment="0" applyProtection="0"/>
    <xf numFmtId="0" fontId="3" fillId="55" borderId="0" applyNumberFormat="0" applyBorder="0" applyAlignment="0" applyProtection="0"/>
    <xf numFmtId="0" fontId="64" fillId="55" borderId="0" applyNumberFormat="0" applyBorder="0" applyAlignment="0" applyProtection="0"/>
    <xf numFmtId="0" fontId="64" fillId="63" borderId="0" applyNumberFormat="0" applyBorder="0" applyAlignment="0" applyProtection="0"/>
    <xf numFmtId="0" fontId="65" fillId="0" borderId="0">
      <alignment horizontal="center" wrapText="1"/>
      <protection locked="0"/>
    </xf>
    <xf numFmtId="0" fontId="66" fillId="36" borderId="0" applyNumberFormat="0" applyBorder="0" applyAlignment="0" applyProtection="0">
      <alignment vertical="center"/>
    </xf>
    <xf numFmtId="3" fontId="67" fillId="0" borderId="0"/>
    <xf numFmtId="176" fontId="68" fillId="0" borderId="15" applyAlignment="0" applyProtection="0"/>
    <xf numFmtId="177" fontId="58" fillId="0" borderId="0" applyFill="0" applyBorder="0" applyAlignment="0"/>
    <xf numFmtId="0" fontId="69" fillId="40" borderId="16" applyNumberFormat="0" applyAlignment="0" applyProtection="0">
      <alignment vertical="center"/>
    </xf>
    <xf numFmtId="0" fontId="70" fillId="64" borderId="17" applyNumberFormat="0" applyAlignment="0" applyProtection="0">
      <alignment vertical="center"/>
    </xf>
    <xf numFmtId="0" fontId="68" fillId="0" borderId="0" applyNumberFormat="0" applyFill="0" applyBorder="0" applyAlignment="0" applyProtection="0"/>
    <xf numFmtId="41" fontId="29" fillId="0" borderId="0" applyFont="0" applyFill="0" applyBorder="0" applyAlignment="0" applyProtection="0"/>
    <xf numFmtId="178" fontId="71" fillId="0" borderId="0"/>
    <xf numFmtId="179" fontId="29" fillId="0" borderId="0" applyFont="0" applyFill="0" applyBorder="0" applyAlignment="0" applyProtection="0"/>
    <xf numFmtId="180" fontId="29" fillId="0" borderId="0"/>
    <xf numFmtId="181" fontId="29" fillId="0" borderId="0" applyFont="0" applyFill="0" applyBorder="0" applyAlignment="0" applyProtection="0"/>
    <xf numFmtId="182" fontId="29" fillId="0" borderId="0" applyFont="0" applyFill="0" applyBorder="0" applyAlignment="0" applyProtection="0"/>
    <xf numFmtId="183" fontId="71" fillId="0" borderId="0"/>
    <xf numFmtId="0" fontId="72" fillId="0" borderId="0" applyProtection="0"/>
    <xf numFmtId="41" fontId="29" fillId="0" borderId="0" applyFont="0" applyFill="0" applyBorder="0" applyAlignment="0" applyProtection="0"/>
    <xf numFmtId="43" fontId="29" fillId="0" borderId="0" applyFont="0" applyFill="0" applyBorder="0" applyAlignment="0" applyProtection="0"/>
    <xf numFmtId="184" fontId="71" fillId="0" borderId="0"/>
    <xf numFmtId="0" fontId="73" fillId="0" borderId="0" applyNumberFormat="0" applyFill="0" applyBorder="0" applyAlignment="0" applyProtection="0">
      <alignment vertical="center"/>
    </xf>
    <xf numFmtId="2" fontId="72" fillId="0" borderId="0" applyProtection="0"/>
    <xf numFmtId="0" fontId="74" fillId="0" borderId="0" applyNumberFormat="0" applyFill="0" applyBorder="0" applyAlignment="0" applyProtection="0">
      <alignment vertical="top"/>
      <protection locked="0"/>
    </xf>
    <xf numFmtId="0" fontId="75" fillId="37" borderId="0" applyNumberFormat="0" applyBorder="0" applyAlignment="0" applyProtection="0">
      <alignment vertical="center"/>
    </xf>
    <xf numFmtId="38" fontId="76" fillId="40" borderId="0" applyNumberFormat="0" applyBorder="0" applyAlignment="0" applyProtection="0"/>
    <xf numFmtId="0" fontId="77" fillId="0" borderId="18" applyNumberFormat="0" applyAlignment="0" applyProtection="0">
      <alignment horizontal="left" vertical="center"/>
    </xf>
    <xf numFmtId="0" fontId="77" fillId="0" borderId="19">
      <alignment horizontal="left" vertical="center"/>
    </xf>
    <xf numFmtId="0" fontId="78" fillId="0" borderId="20" applyNumberFormat="0" applyFill="0" applyAlignment="0" applyProtection="0">
      <alignment vertical="center"/>
    </xf>
    <xf numFmtId="0" fontId="79" fillId="0" borderId="21" applyNumberFormat="0" applyFill="0" applyAlignment="0" applyProtection="0">
      <alignment vertical="center"/>
    </xf>
    <xf numFmtId="0" fontId="80" fillId="0" borderId="22" applyNumberFormat="0" applyFill="0" applyAlignment="0" applyProtection="0">
      <alignment vertical="center"/>
    </xf>
    <xf numFmtId="0" fontId="80" fillId="0" borderId="0" applyNumberFormat="0" applyFill="0" applyBorder="0" applyAlignment="0" applyProtection="0">
      <alignment vertical="center"/>
    </xf>
    <xf numFmtId="0" fontId="81" fillId="0" borderId="0" applyProtection="0"/>
    <xf numFmtId="0" fontId="77" fillId="0" borderId="0" applyProtection="0"/>
    <xf numFmtId="0" fontId="82" fillId="0" borderId="0" applyNumberFormat="0" applyFill="0" applyBorder="0" applyAlignment="0" applyProtection="0">
      <alignment vertical="top"/>
      <protection locked="0"/>
    </xf>
    <xf numFmtId="0" fontId="83" fillId="40" borderId="16" applyNumberFormat="0" applyAlignment="0" applyProtection="0">
      <alignment vertical="center"/>
    </xf>
    <xf numFmtId="10" fontId="76" fillId="65" borderId="2" applyNumberFormat="0" applyBorder="0" applyAlignment="0" applyProtection="0"/>
    <xf numFmtId="185" fontId="84" fillId="66" borderId="0"/>
    <xf numFmtId="0" fontId="85" fillId="0" borderId="23" applyNumberFormat="0" applyFill="0" applyAlignment="0" applyProtection="0">
      <alignment vertical="center"/>
    </xf>
    <xf numFmtId="185" fontId="86" fillId="67" borderId="0"/>
    <xf numFmtId="38" fontId="87" fillId="0" borderId="0" applyFont="0" applyFill="0" applyBorder="0" applyAlignment="0" applyProtection="0"/>
    <xf numFmtId="40" fontId="87" fillId="0" borderId="0" applyFont="0" applyFill="0" applyBorder="0" applyAlignment="0" applyProtection="0"/>
    <xf numFmtId="186" fontId="29" fillId="0" borderId="0" applyFont="0" applyFill="0" applyBorder="0" applyAlignment="0" applyProtection="0"/>
    <xf numFmtId="0" fontId="29" fillId="0" borderId="0" applyFont="0" applyFill="0" applyBorder="0" applyAlignment="0" applyProtection="0"/>
    <xf numFmtId="187" fontId="87" fillId="0" borderId="0" applyFont="0" applyFill="0" applyBorder="0" applyAlignment="0" applyProtection="0"/>
    <xf numFmtId="188" fontId="87" fillId="0" borderId="0" applyFont="0" applyFill="0" applyBorder="0" applyAlignment="0" applyProtection="0"/>
    <xf numFmtId="189" fontId="29" fillId="0" borderId="0" applyFont="0" applyFill="0" applyBorder="0" applyAlignment="0" applyProtection="0"/>
    <xf numFmtId="186" fontId="29" fillId="0" borderId="0" applyFont="0" applyFill="0" applyBorder="0" applyAlignment="0" applyProtection="0"/>
    <xf numFmtId="0" fontId="88" fillId="68" borderId="0" applyNumberFormat="0" applyBorder="0" applyAlignment="0" applyProtection="0">
      <alignment vertical="center"/>
    </xf>
    <xf numFmtId="0" fontId="71" fillId="0" borderId="0"/>
    <xf numFmtId="37" fontId="89" fillId="0" borderId="0"/>
    <xf numFmtId="0" fontId="90" fillId="0" borderId="0"/>
    <xf numFmtId="0" fontId="84" fillId="0" borderId="0"/>
    <xf numFmtId="190" fontId="91" fillId="0" borderId="0"/>
    <xf numFmtId="0" fontId="29" fillId="0" borderId="0"/>
    <xf numFmtId="0" fontId="59" fillId="0" borderId="0"/>
    <xf numFmtId="0" fontId="60" fillId="65" borderId="24" applyNumberFormat="0" applyFont="0" applyAlignment="0" applyProtection="0">
      <alignment vertical="center"/>
    </xf>
    <xf numFmtId="0" fontId="92" fillId="40" borderId="25" applyNumberFormat="0" applyAlignment="0" applyProtection="0">
      <alignment vertical="center"/>
    </xf>
    <xf numFmtId="14" fontId="65" fillId="0" borderId="0">
      <alignment horizontal="center" wrapText="1"/>
      <protection locked="0"/>
    </xf>
    <xf numFmtId="10" fontId="29" fillId="0" borderId="0" applyFont="0" applyFill="0" applyBorder="0" applyAlignment="0" applyProtection="0"/>
    <xf numFmtId="9" fontId="59" fillId="0" borderId="0" applyFont="0" applyFill="0" applyBorder="0" applyAlignment="0" applyProtection="0"/>
    <xf numFmtId="191" fontId="29" fillId="0" borderId="0" applyFont="0" applyFill="0" applyProtection="0"/>
    <xf numFmtId="0" fontId="87" fillId="0" borderId="0" applyNumberFormat="0" applyFont="0" applyFill="0" applyBorder="0" applyAlignment="0" applyProtection="0">
      <alignment horizontal="left"/>
    </xf>
    <xf numFmtId="15" fontId="87" fillId="0" borderId="0" applyFont="0" applyFill="0" applyBorder="0" applyAlignment="0" applyProtection="0"/>
    <xf numFmtId="4" fontId="87" fillId="0" borderId="0" applyFont="0" applyFill="0" applyBorder="0" applyAlignment="0" applyProtection="0"/>
    <xf numFmtId="0" fontId="68" fillId="0" borderId="26">
      <alignment horizontal="center"/>
    </xf>
    <xf numFmtId="3" fontId="87" fillId="0" borderId="0" applyFont="0" applyFill="0" applyBorder="0" applyAlignment="0" applyProtection="0"/>
    <xf numFmtId="0" fontId="87" fillId="69" borderId="0" applyNumberFormat="0" applyFont="0" applyBorder="0" applyAlignment="0" applyProtection="0"/>
    <xf numFmtId="3" fontId="93" fillId="0" borderId="0"/>
    <xf numFmtId="0" fontId="1" fillId="0" borderId="0" applyNumberFormat="0" applyFill="0" applyBorder="0" applyAlignment="0" applyProtection="0"/>
    <xf numFmtId="0" fontId="94" fillId="70" borderId="27">
      <protection locked="0"/>
    </xf>
    <xf numFmtId="0" fontId="95" fillId="0" borderId="0"/>
    <xf numFmtId="0" fontId="94" fillId="70" borderId="27">
      <protection locked="0"/>
    </xf>
    <xf numFmtId="0" fontId="94" fillId="70" borderId="27">
      <protection locked="0"/>
    </xf>
    <xf numFmtId="0" fontId="96" fillId="0" borderId="0" applyNumberFormat="0" applyFill="0" applyBorder="0" applyAlignment="0" applyProtection="0">
      <alignment vertical="center"/>
    </xf>
    <xf numFmtId="0" fontId="97" fillId="0" borderId="28" applyNumberFormat="0" applyFill="0" applyAlignment="0" applyProtection="0">
      <alignment vertical="center"/>
    </xf>
    <xf numFmtId="192" fontId="29" fillId="0" borderId="0" applyFont="0" applyFill="0" applyBorder="0" applyAlignment="0" applyProtection="0"/>
    <xf numFmtId="193" fontId="29" fillId="0" borderId="0" applyFont="0" applyFill="0" applyBorder="0" applyAlignment="0" applyProtection="0"/>
    <xf numFmtId="194" fontId="8" fillId="0" borderId="0" applyFont="0" applyFill="0" applyBorder="0" applyAlignment="0" applyProtection="0"/>
    <xf numFmtId="195" fontId="8" fillId="0" borderId="0" applyFont="0" applyFill="0" applyBorder="0" applyAlignment="0" applyProtection="0"/>
    <xf numFmtId="0" fontId="98" fillId="0" borderId="0" applyNumberFormat="0" applyFill="0" applyBorder="0" applyAlignment="0" applyProtection="0">
      <alignment vertical="center"/>
    </xf>
    <xf numFmtId="9" fontId="60" fillId="0" borderId="0" applyFont="0" applyFill="0" applyBorder="0" applyAlignment="0" applyProtection="0">
      <alignment vertical="center"/>
    </xf>
    <xf numFmtId="9" fontId="60" fillId="0" borderId="0" applyFont="0" applyFill="0" applyBorder="0" applyAlignment="0" applyProtection="0">
      <alignment vertical="center"/>
    </xf>
    <xf numFmtId="9" fontId="1" fillId="0" borderId="0" applyFont="0" applyFill="0" applyBorder="0" applyAlignment="0" applyProtection="0">
      <alignment vertical="center"/>
    </xf>
    <xf numFmtId="196" fontId="29" fillId="0" borderId="0" applyFont="0" applyFill="0" applyBorder="0" applyAlignment="0" applyProtection="0"/>
    <xf numFmtId="197" fontId="29" fillId="0" borderId="0" applyFont="0" applyFill="0" applyBorder="0" applyAlignment="0" applyProtection="0"/>
    <xf numFmtId="0" fontId="29" fillId="0" borderId="4" applyNumberFormat="0" applyFill="0" applyProtection="0">
      <alignment horizontal="right"/>
    </xf>
    <xf numFmtId="0" fontId="99" fillId="0" borderId="20" applyNumberFormat="0" applyFill="0" applyAlignment="0" applyProtection="0">
      <alignment vertical="center"/>
    </xf>
    <xf numFmtId="0" fontId="100" fillId="0" borderId="21" applyNumberFormat="0" applyFill="0" applyAlignment="0" applyProtection="0">
      <alignment vertical="center"/>
    </xf>
    <xf numFmtId="0" fontId="101" fillId="0" borderId="22" applyNumberFormat="0" applyFill="0" applyAlignment="0" applyProtection="0">
      <alignment vertical="center"/>
    </xf>
    <xf numFmtId="0" fontId="101"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102" fillId="0" borderId="4" applyNumberFormat="0" applyFill="0" applyProtection="0">
      <alignment horizontal="center"/>
    </xf>
    <xf numFmtId="0" fontId="103" fillId="0" borderId="0" applyNumberFormat="0" applyFill="0" applyBorder="0" applyAlignment="0" applyProtection="0"/>
    <xf numFmtId="0" fontId="104" fillId="0" borderId="29" applyNumberFormat="0" applyFill="0" applyProtection="0">
      <alignment horizont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6" fillId="38" borderId="0" applyNumberFormat="0" applyBorder="0" applyAlignment="0" applyProtection="0">
      <alignment vertical="center"/>
    </xf>
    <xf numFmtId="0" fontId="106" fillId="38" borderId="0" applyNumberFormat="0" applyBorder="0" applyAlignment="0" applyProtection="0">
      <alignment vertical="center"/>
    </xf>
    <xf numFmtId="0" fontId="107" fillId="38" borderId="0" applyNumberFormat="0" applyBorder="0" applyAlignment="0" applyProtection="0">
      <alignment vertical="center"/>
    </xf>
    <xf numFmtId="0" fontId="106" fillId="38" borderId="0" applyNumberFormat="0" applyBorder="0" applyAlignment="0" applyProtection="0">
      <alignment vertical="center"/>
    </xf>
    <xf numFmtId="0" fontId="106" fillId="38" borderId="0" applyNumberFormat="0" applyBorder="0" applyAlignment="0" applyProtection="0">
      <alignment vertical="center"/>
    </xf>
    <xf numFmtId="0" fontId="66" fillId="38" borderId="0" applyNumberFormat="0" applyBorder="0" applyAlignment="0" applyProtection="0">
      <alignment vertical="center"/>
    </xf>
    <xf numFmtId="0" fontId="66" fillId="36" borderId="0" applyNumberFormat="0" applyBorder="0" applyAlignment="0" applyProtection="0">
      <alignment vertical="center"/>
    </xf>
    <xf numFmtId="0" fontId="66" fillId="38" borderId="0" applyNumberFormat="0" applyBorder="0" applyAlignment="0" applyProtection="0">
      <alignment vertical="center"/>
    </xf>
    <xf numFmtId="0" fontId="66" fillId="38" borderId="0" applyNumberFormat="0" applyBorder="0" applyAlignment="0" applyProtection="0">
      <alignment vertical="center"/>
    </xf>
    <xf numFmtId="0" fontId="66" fillId="36" borderId="0" applyNumberFormat="0" applyBorder="0" applyAlignment="0" applyProtection="0">
      <alignment vertical="center"/>
    </xf>
    <xf numFmtId="0" fontId="105" fillId="36" borderId="0" applyNumberFormat="0" applyBorder="0" applyAlignment="0" applyProtection="0">
      <alignment vertical="center"/>
    </xf>
    <xf numFmtId="0" fontId="107" fillId="38" borderId="0" applyNumberFormat="0" applyBorder="0" applyAlignment="0" applyProtection="0">
      <alignment vertical="center"/>
    </xf>
    <xf numFmtId="0" fontId="107" fillId="38" borderId="0" applyNumberFormat="0" applyBorder="0" applyAlignment="0" applyProtection="0">
      <alignment vertical="center"/>
    </xf>
    <xf numFmtId="0" fontId="66" fillId="36" borderId="0" applyNumberFormat="0" applyBorder="0" applyAlignment="0" applyProtection="0">
      <alignment vertical="center"/>
    </xf>
    <xf numFmtId="0" fontId="66" fillId="38" borderId="0" applyNumberFormat="0" applyBorder="0" applyAlignment="0" applyProtection="0">
      <alignment vertical="center"/>
    </xf>
    <xf numFmtId="0" fontId="66" fillId="36"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8" fillId="71" borderId="0" applyNumberFormat="0" applyBorder="0" applyAlignment="0" applyProtection="0"/>
    <xf numFmtId="0" fontId="107" fillId="36" borderId="0" applyNumberFormat="0" applyBorder="0" applyAlignment="0" applyProtection="0">
      <alignment vertical="center"/>
    </xf>
    <xf numFmtId="0" fontId="10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9" fillId="36" borderId="0" applyNumberFormat="0" applyBorder="0" applyAlignment="0" applyProtection="0"/>
    <xf numFmtId="0" fontId="110" fillId="36" borderId="0" applyNumberFormat="0" applyBorder="0" applyAlignment="0" applyProtection="0"/>
    <xf numFmtId="0" fontId="111" fillId="38" borderId="0" applyNumberFormat="0" applyBorder="0" applyAlignment="0" applyProtection="0">
      <alignment vertical="center"/>
    </xf>
    <xf numFmtId="0" fontId="108" fillId="71" borderId="0" applyNumberFormat="0" applyBorder="0" applyAlignment="0" applyProtection="0"/>
    <xf numFmtId="0" fontId="106" fillId="36" borderId="0" applyNumberFormat="0" applyBorder="0" applyAlignment="0" applyProtection="0">
      <alignment vertical="center"/>
    </xf>
    <xf numFmtId="0" fontId="111" fillId="38" borderId="0" applyNumberFormat="0" applyBorder="0" applyAlignment="0" applyProtection="0">
      <alignment vertical="center"/>
    </xf>
    <xf numFmtId="0" fontId="111" fillId="38" borderId="0" applyNumberFormat="0" applyBorder="0" applyAlignment="0" applyProtection="0">
      <alignment vertical="center"/>
    </xf>
    <xf numFmtId="0" fontId="107" fillId="38" borderId="0" applyNumberFormat="0" applyBorder="0" applyAlignment="0" applyProtection="0">
      <alignment vertical="center"/>
    </xf>
    <xf numFmtId="0" fontId="106" fillId="38" borderId="0" applyNumberFormat="0" applyBorder="0" applyAlignment="0" applyProtection="0">
      <alignment vertical="center"/>
    </xf>
    <xf numFmtId="0" fontId="107" fillId="38" borderId="0" applyNumberFormat="0" applyBorder="0" applyAlignment="0" applyProtection="0">
      <alignment vertical="center"/>
    </xf>
    <xf numFmtId="0" fontId="66" fillId="36" borderId="0" applyNumberFormat="0" applyBorder="0" applyAlignment="0" applyProtection="0">
      <alignment vertical="center"/>
    </xf>
    <xf numFmtId="0" fontId="66" fillId="38"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7" fillId="38"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8" borderId="0" applyNumberFormat="0" applyBorder="0" applyAlignment="0" applyProtection="0">
      <alignment vertical="center"/>
    </xf>
    <xf numFmtId="0" fontId="108" fillId="71" borderId="0" applyNumberFormat="0" applyBorder="0" applyAlignment="0" applyProtection="0"/>
    <xf numFmtId="0" fontId="66" fillId="38" borderId="0" applyNumberFormat="0" applyBorder="0" applyAlignment="0" applyProtection="0">
      <alignment vertical="center"/>
    </xf>
    <xf numFmtId="0" fontId="105" fillId="36"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5" fillId="36"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5" fillId="36"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8"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107" fillId="38" borderId="0" applyNumberFormat="0" applyBorder="0" applyAlignment="0" applyProtection="0">
      <alignment vertical="center"/>
    </xf>
    <xf numFmtId="0" fontId="105" fillId="36" borderId="0" applyNumberFormat="0" applyBorder="0" applyAlignment="0" applyProtection="0">
      <alignment vertical="center"/>
    </xf>
    <xf numFmtId="0" fontId="66" fillId="36"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198" fontId="1" fillId="0" borderId="0"/>
    <xf numFmtId="0" fontId="1" fillId="0" borderId="0"/>
    <xf numFmtId="0" fontId="1" fillId="0" borderId="0"/>
    <xf numFmtId="0" fontId="1" fillId="0" borderId="0"/>
    <xf numFmtId="0" fontId="1" fillId="0" borderId="0"/>
    <xf numFmtId="0" fontId="0" fillId="0" borderId="0">
      <alignment vertical="center"/>
    </xf>
    <xf numFmtId="0" fontId="29" fillId="0" borderId="0"/>
    <xf numFmtId="0" fontId="1" fillId="0" borderId="0">
      <alignment vertical="center"/>
    </xf>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60" fillId="0" borderId="0">
      <alignment vertical="center"/>
    </xf>
    <xf numFmtId="0" fontId="60"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12" fillId="0" borderId="0" applyNumberFormat="0" applyFill="0" applyBorder="0" applyAlignment="0" applyProtection="0">
      <alignment vertical="top"/>
      <protection locked="0"/>
    </xf>
    <xf numFmtId="0" fontId="113" fillId="0" borderId="0" applyNumberFormat="0" applyFill="0" applyBorder="0" applyAlignment="0" applyProtection="0"/>
    <xf numFmtId="0" fontId="1" fillId="0" borderId="0" applyNumberFormat="0" applyFill="0" applyBorder="0" applyAlignment="0" applyProtection="0"/>
    <xf numFmtId="9" fontId="114" fillId="0" borderId="0" applyFont="0" applyFill="0" applyBorder="0" applyAlignment="0" applyProtection="0"/>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6" fillId="39" borderId="0" applyNumberFormat="0" applyBorder="0" applyAlignment="0" applyProtection="0">
      <alignment vertical="center"/>
    </xf>
    <xf numFmtId="0" fontId="116" fillId="39" borderId="0" applyNumberFormat="0" applyBorder="0" applyAlignment="0" applyProtection="0">
      <alignment vertical="center"/>
    </xf>
    <xf numFmtId="0" fontId="117" fillId="39" borderId="0" applyNumberFormat="0" applyBorder="0" applyAlignment="0" applyProtection="0">
      <alignment vertical="center"/>
    </xf>
    <xf numFmtId="0" fontId="116" fillId="39" borderId="0" applyNumberFormat="0" applyBorder="0" applyAlignment="0" applyProtection="0">
      <alignment vertical="center"/>
    </xf>
    <xf numFmtId="0" fontId="116" fillId="39" borderId="0" applyNumberFormat="0" applyBorder="0" applyAlignment="0" applyProtection="0">
      <alignment vertical="center"/>
    </xf>
    <xf numFmtId="0" fontId="75" fillId="39" borderId="0" applyNumberFormat="0" applyBorder="0" applyAlignment="0" applyProtection="0">
      <alignment vertical="center"/>
    </xf>
    <xf numFmtId="0" fontId="75" fillId="3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7" borderId="0" applyNumberFormat="0" applyBorder="0" applyAlignment="0" applyProtection="0">
      <alignment vertical="center"/>
    </xf>
    <xf numFmtId="0" fontId="115" fillId="37" borderId="0" applyNumberFormat="0" applyBorder="0" applyAlignment="0" applyProtection="0">
      <alignment vertical="center"/>
    </xf>
    <xf numFmtId="0" fontId="117" fillId="39" borderId="0" applyNumberFormat="0" applyBorder="0" applyAlignment="0" applyProtection="0">
      <alignment vertical="center"/>
    </xf>
    <xf numFmtId="0" fontId="117" fillId="39" borderId="0" applyNumberFormat="0" applyBorder="0" applyAlignment="0" applyProtection="0">
      <alignment vertical="center"/>
    </xf>
    <xf numFmtId="0" fontId="75" fillId="37" borderId="0" applyNumberFormat="0" applyBorder="0" applyAlignment="0" applyProtection="0">
      <alignment vertical="center"/>
    </xf>
    <xf numFmtId="0" fontId="75" fillId="39" borderId="0" applyNumberFormat="0" applyBorder="0" applyAlignment="0" applyProtection="0">
      <alignment vertical="center"/>
    </xf>
    <xf numFmtId="0" fontId="75" fillId="37"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6" fillId="59" borderId="0" applyNumberFormat="0" applyBorder="0" applyAlignment="0" applyProtection="0"/>
    <xf numFmtId="0" fontId="117" fillId="37" borderId="0" applyNumberFormat="0" applyBorder="0" applyAlignment="0" applyProtection="0">
      <alignment vertical="center"/>
    </xf>
    <xf numFmtId="0" fontId="116"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8" fillId="37" borderId="0" applyNumberFormat="0" applyBorder="0" applyAlignment="0" applyProtection="0"/>
    <xf numFmtId="0" fontId="119" fillId="37" borderId="0" applyNumberFormat="0" applyBorder="0" applyAlignment="0" applyProtection="0"/>
    <xf numFmtId="0" fontId="120" fillId="39" borderId="0" applyNumberFormat="0" applyBorder="0" applyAlignment="0" applyProtection="0">
      <alignment vertical="center"/>
    </xf>
    <xf numFmtId="0" fontId="116" fillId="59" borderId="0" applyNumberFormat="0" applyBorder="0" applyAlignment="0" applyProtection="0"/>
    <xf numFmtId="0" fontId="116" fillId="37" borderId="0" applyNumberFormat="0" applyBorder="0" applyAlignment="0" applyProtection="0">
      <alignment vertical="center"/>
    </xf>
    <xf numFmtId="0" fontId="120" fillId="39" borderId="0" applyNumberFormat="0" applyBorder="0" applyAlignment="0" applyProtection="0">
      <alignment vertical="center"/>
    </xf>
    <xf numFmtId="0" fontId="120" fillId="39" borderId="0" applyNumberFormat="0" applyBorder="0" applyAlignment="0" applyProtection="0">
      <alignment vertical="center"/>
    </xf>
    <xf numFmtId="0" fontId="117" fillId="39" borderId="0" applyNumberFormat="0" applyBorder="0" applyAlignment="0" applyProtection="0">
      <alignment vertical="center"/>
    </xf>
    <xf numFmtId="0" fontId="116" fillId="39" borderId="0" applyNumberFormat="0" applyBorder="0" applyAlignment="0" applyProtection="0">
      <alignment vertical="center"/>
    </xf>
    <xf numFmtId="0" fontId="117" fillId="39" borderId="0" applyNumberFormat="0" applyBorder="0" applyAlignment="0" applyProtection="0">
      <alignment vertical="center"/>
    </xf>
    <xf numFmtId="0" fontId="75" fillId="37" borderId="0" applyNumberFormat="0" applyBorder="0" applyAlignment="0" applyProtection="0">
      <alignment vertical="center"/>
    </xf>
    <xf numFmtId="0" fontId="75" fillId="39"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7" fillId="39"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9" borderId="0" applyNumberFormat="0" applyBorder="0" applyAlignment="0" applyProtection="0">
      <alignment vertical="center"/>
    </xf>
    <xf numFmtId="0" fontId="116" fillId="59" borderId="0" applyNumberFormat="0" applyBorder="0" applyAlignment="0" applyProtection="0"/>
    <xf numFmtId="0" fontId="75" fillId="39" borderId="0" applyNumberFormat="0" applyBorder="0" applyAlignment="0" applyProtection="0">
      <alignment vertical="center"/>
    </xf>
    <xf numFmtId="0" fontId="115" fillId="37"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5" fillId="37"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5" fillId="37"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9"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17" fillId="39" borderId="0" applyNumberFormat="0" applyBorder="0" applyAlignment="0" applyProtection="0">
      <alignment vertical="center"/>
    </xf>
    <xf numFmtId="0" fontId="115" fillId="37" borderId="0" applyNumberFormat="0" applyBorder="0" applyAlignment="0" applyProtection="0">
      <alignment vertical="center"/>
    </xf>
    <xf numFmtId="0" fontId="75" fillId="37" borderId="0" applyNumberFormat="0" applyBorder="0" applyAlignment="0" applyProtection="0">
      <alignment vertical="center"/>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2" fillId="0" borderId="28" applyNumberFormat="0" applyFill="0" applyAlignment="0" applyProtection="0">
      <alignment vertical="center"/>
    </xf>
    <xf numFmtId="199" fontId="1" fillId="0" borderId="0" applyFont="0" applyFill="0" applyBorder="0" applyAlignment="0" applyProtection="0"/>
    <xf numFmtId="199" fontId="1" fillId="0" borderId="0" applyFont="0" applyFill="0" applyBorder="0" applyAlignment="0" applyProtection="0"/>
    <xf numFmtId="181" fontId="123" fillId="0" borderId="0" applyFont="0" applyFill="0" applyBorder="0" applyAlignment="0" applyProtection="0"/>
    <xf numFmtId="200" fontId="123" fillId="0" borderId="0" applyFont="0" applyFill="0" applyBorder="0" applyAlignment="0" applyProtection="0"/>
    <xf numFmtId="0" fontId="124" fillId="40" borderId="16" applyNumberFormat="0" applyAlignment="0" applyProtection="0">
      <alignment vertical="center"/>
    </xf>
    <xf numFmtId="0" fontId="125" fillId="64" borderId="17" applyNumberFormat="0" applyAlignment="0" applyProtection="0">
      <alignment vertical="center"/>
    </xf>
    <xf numFmtId="0" fontId="126" fillId="0" borderId="0" applyNumberFormat="0" applyFill="0" applyBorder="0" applyAlignment="0" applyProtection="0">
      <alignment vertical="center"/>
    </xf>
    <xf numFmtId="0" fontId="104" fillId="0" borderId="29" applyNumberFormat="0" applyFill="0" applyProtection="0">
      <alignment horizontal="left"/>
    </xf>
    <xf numFmtId="0" fontId="127" fillId="0" borderId="0" applyNumberFormat="0" applyFill="0" applyBorder="0" applyAlignment="0" applyProtection="0">
      <alignment vertical="center"/>
    </xf>
    <xf numFmtId="0" fontId="128" fillId="0" borderId="23" applyNumberFormat="0" applyFill="0" applyAlignment="0" applyProtection="0">
      <alignment vertical="center"/>
    </xf>
    <xf numFmtId="201" fontId="8" fillId="0" borderId="0" applyFont="0" applyFill="0" applyBorder="0" applyAlignment="0" applyProtection="0"/>
    <xf numFmtId="202" fontId="8" fillId="0" borderId="0" applyFont="0" applyFill="0" applyBorder="0" applyAlignment="0" applyProtection="0"/>
    <xf numFmtId="203" fontId="8" fillId="0" borderId="0" applyFont="0" applyFill="0" applyBorder="0" applyAlignment="0" applyProtection="0"/>
    <xf numFmtId="204" fontId="8" fillId="0" borderId="0" applyFont="0" applyFill="0" applyBorder="0" applyAlignment="0" applyProtection="0"/>
    <xf numFmtId="0" fontId="71" fillId="0" borderId="0"/>
    <xf numFmtId="41" fontId="71" fillId="0" borderId="0" applyFont="0" applyFill="0" applyBorder="0" applyAlignment="0" applyProtection="0"/>
    <xf numFmtId="43" fontId="71"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alignment vertical="center"/>
    </xf>
    <xf numFmtId="43" fontId="60" fillId="0" borderId="0" applyFont="0" applyFill="0" applyBorder="0" applyAlignment="0" applyProtection="0">
      <alignment vertical="center"/>
    </xf>
    <xf numFmtId="41" fontId="3" fillId="0" borderId="0" applyFont="0" applyFill="0" applyBorder="0" applyAlignment="0" applyProtection="0">
      <alignment vertical="center"/>
    </xf>
    <xf numFmtId="0" fontId="114" fillId="0" borderId="0"/>
    <xf numFmtId="0" fontId="129" fillId="72" borderId="0" applyNumberFormat="0" applyBorder="0" applyAlignment="0" applyProtection="0"/>
    <xf numFmtId="0" fontId="129" fillId="73" borderId="0" applyNumberFormat="0" applyBorder="0" applyAlignment="0" applyProtection="0"/>
    <xf numFmtId="0" fontId="129" fillId="74" borderId="0" applyNumberFormat="0" applyBorder="0" applyAlignment="0" applyProtection="0"/>
    <xf numFmtId="0" fontId="63" fillId="49" borderId="0" applyNumberFormat="0" applyBorder="0" applyAlignment="0" applyProtection="0">
      <alignment vertical="center"/>
    </xf>
    <xf numFmtId="0" fontId="63" fillId="53" borderId="0" applyNumberFormat="0" applyBorder="0" applyAlignment="0" applyProtection="0">
      <alignment vertical="center"/>
    </xf>
    <xf numFmtId="0" fontId="63" fillId="58" borderId="0" applyNumberFormat="0" applyBorder="0" applyAlignment="0" applyProtection="0">
      <alignment vertical="center"/>
    </xf>
    <xf numFmtId="0" fontId="63" fillId="46" borderId="0" applyNumberFormat="0" applyBorder="0" applyAlignment="0" applyProtection="0">
      <alignment vertical="center"/>
    </xf>
    <xf numFmtId="0" fontId="63" fillId="47" borderId="0" applyNumberFormat="0" applyBorder="0" applyAlignment="0" applyProtection="0">
      <alignment vertical="center"/>
    </xf>
    <xf numFmtId="0" fontId="63" fillId="62" borderId="0" applyNumberFormat="0" applyBorder="0" applyAlignment="0" applyProtection="0">
      <alignment vertical="center"/>
    </xf>
    <xf numFmtId="205" fontId="29" fillId="0" borderId="29" applyFill="0" applyProtection="0">
      <alignment horizontal="right"/>
    </xf>
    <xf numFmtId="0" fontId="29" fillId="0" borderId="4" applyNumberFormat="0" applyFill="0" applyProtection="0">
      <alignment horizontal="left"/>
    </xf>
    <xf numFmtId="0" fontId="130" fillId="68" borderId="0" applyNumberFormat="0" applyBorder="0" applyAlignment="0" applyProtection="0">
      <alignment vertical="center"/>
    </xf>
    <xf numFmtId="0" fontId="131" fillId="40" borderId="25" applyNumberFormat="0" applyAlignment="0" applyProtection="0">
      <alignment vertical="center"/>
    </xf>
    <xf numFmtId="0" fontId="132" fillId="40" borderId="16" applyNumberFormat="0" applyAlignment="0" applyProtection="0">
      <alignment vertical="center"/>
    </xf>
    <xf numFmtId="1" fontId="29" fillId="0" borderId="29" applyFill="0" applyProtection="0">
      <alignment horizontal="center"/>
    </xf>
    <xf numFmtId="1" fontId="27" fillId="0" borderId="2">
      <alignment vertical="center"/>
      <protection locked="0"/>
    </xf>
    <xf numFmtId="0" fontId="133" fillId="0" borderId="0"/>
    <xf numFmtId="206" fontId="27" fillId="0" borderId="2">
      <alignment vertical="center"/>
      <protection locked="0"/>
    </xf>
    <xf numFmtId="0" fontId="57" fillId="0" borderId="0"/>
    <xf numFmtId="0" fontId="123" fillId="0" borderId="0"/>
    <xf numFmtId="0" fontId="87" fillId="0" borderId="0"/>
    <xf numFmtId="43" fontId="29" fillId="0" borderId="0" applyFont="0" applyFill="0" applyBorder="0" applyAlignment="0" applyProtection="0"/>
    <xf numFmtId="41" fontId="29" fillId="0" borderId="0" applyFont="0" applyFill="0" applyBorder="0" applyAlignment="0" applyProtection="0"/>
    <xf numFmtId="0" fontId="1" fillId="65" borderId="24" applyNumberFormat="0" applyFont="0" applyAlignment="0" applyProtection="0">
      <alignment vertical="center"/>
    </xf>
    <xf numFmtId="38" fontId="55" fillId="0" borderId="0" applyFont="0" applyFill="0" applyBorder="0" applyAlignment="0" applyProtection="0"/>
    <xf numFmtId="40" fontId="55"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134" fillId="0" borderId="0"/>
  </cellStyleXfs>
  <cellXfs count="104">
    <xf numFmtId="0" fontId="0" fillId="0" borderId="0" xfId="0">
      <alignment vertical="center"/>
    </xf>
    <xf numFmtId="0" fontId="1" fillId="0" borderId="0" xfId="366" applyAlignment="1">
      <alignment horizontal="center"/>
    </xf>
    <xf numFmtId="0" fontId="2" fillId="0" borderId="0" xfId="366" applyFont="1" applyAlignment="1">
      <alignment horizontal="center" vertical="center" wrapText="1"/>
    </xf>
    <xf numFmtId="0" fontId="3" fillId="0" borderId="1" xfId="366" applyFont="1" applyBorder="1" applyAlignment="1">
      <alignment horizontal="left" wrapText="1"/>
    </xf>
    <xf numFmtId="0" fontId="4" fillId="0" borderId="2" xfId="366" applyFont="1" applyBorder="1" applyAlignment="1">
      <alignment horizontal="center" vertical="center" wrapText="1"/>
    </xf>
    <xf numFmtId="0" fontId="5" fillId="0" borderId="2" xfId="366" applyFont="1" applyBorder="1" applyAlignment="1">
      <alignment horizontal="center" vertical="center" wrapText="1"/>
    </xf>
    <xf numFmtId="0" fontId="3" fillId="0" borderId="2" xfId="366" applyFont="1" applyBorder="1" applyAlignment="1">
      <alignment horizontal="center" vertical="center" wrapText="1"/>
    </xf>
    <xf numFmtId="0" fontId="6" fillId="0" borderId="2" xfId="366" applyFont="1" applyBorder="1" applyAlignment="1">
      <alignment horizontal="center" vertical="center" wrapText="1"/>
    </xf>
    <xf numFmtId="0" fontId="6" fillId="0" borderId="2" xfId="389" applyFont="1" applyBorder="1" applyAlignment="1">
      <alignment horizontal="center" vertical="center" wrapText="1"/>
    </xf>
    <xf numFmtId="1" fontId="6" fillId="0" borderId="2" xfId="366" applyNumberFormat="1" applyFont="1" applyBorder="1" applyAlignment="1">
      <alignment horizontal="center" vertical="center" wrapText="1"/>
    </xf>
    <xf numFmtId="0" fontId="1" fillId="0" borderId="2" xfId="366" applyBorder="1" applyAlignment="1">
      <alignment horizontal="center"/>
    </xf>
    <xf numFmtId="0" fontId="7" fillId="0" borderId="2" xfId="366" applyFont="1" applyBorder="1" applyAlignment="1">
      <alignment horizontal="center" vertical="center" wrapText="1"/>
    </xf>
    <xf numFmtId="0" fontId="7" fillId="0" borderId="2" xfId="366" applyFont="1" applyBorder="1" applyAlignment="1">
      <alignment horizontal="center" wrapText="1"/>
    </xf>
    <xf numFmtId="0" fontId="8" fillId="0" borderId="2" xfId="366" applyFont="1" applyBorder="1" applyAlignment="1">
      <alignment horizontal="center" vertical="center" wrapText="1"/>
    </xf>
    <xf numFmtId="0" fontId="6" fillId="0" borderId="2" xfId="366" applyFont="1" applyBorder="1" applyAlignment="1">
      <alignment horizontal="center" wrapText="1"/>
    </xf>
    <xf numFmtId="0" fontId="9" fillId="0" borderId="2" xfId="366" applyFont="1" applyBorder="1" applyAlignment="1">
      <alignment horizontal="center" vertical="center" wrapText="1"/>
    </xf>
    <xf numFmtId="0" fontId="10" fillId="0" borderId="2" xfId="366" applyFont="1" applyBorder="1" applyAlignment="1">
      <alignment horizontal="center" vertical="center" wrapText="1"/>
    </xf>
    <xf numFmtId="0" fontId="6" fillId="2" borderId="2" xfId="366" applyFont="1" applyFill="1" applyBorder="1" applyAlignment="1">
      <alignment horizontal="center" vertical="center" wrapText="1"/>
    </xf>
    <xf numFmtId="206" fontId="6" fillId="2" borderId="2" xfId="366" applyNumberFormat="1" applyFont="1" applyFill="1" applyBorder="1" applyAlignment="1">
      <alignment horizontal="center" vertical="center" wrapText="1"/>
    </xf>
    <xf numFmtId="0" fontId="6" fillId="0" borderId="2" xfId="366" applyFont="1" applyBorder="1" applyAlignment="1">
      <alignment horizontal="center" vertical="center"/>
    </xf>
    <xf numFmtId="0" fontId="6" fillId="0" borderId="2" xfId="366" applyFont="1" applyBorder="1" applyAlignment="1">
      <alignment vertical="center" wrapText="1"/>
    </xf>
    <xf numFmtId="1" fontId="11" fillId="0" borderId="2" xfId="366" applyNumberFormat="1" applyFont="1" applyBorder="1" applyAlignment="1">
      <alignment horizontal="center" vertical="center" wrapText="1"/>
    </xf>
    <xf numFmtId="0" fontId="11" fillId="0" borderId="2" xfId="366" applyFont="1" applyBorder="1" applyAlignment="1">
      <alignment horizontal="center" vertical="center" wrapText="1"/>
    </xf>
    <xf numFmtId="1" fontId="12" fillId="0" borderId="2" xfId="366" applyNumberFormat="1" applyFont="1" applyBorder="1" applyAlignment="1">
      <alignment horizontal="center" vertical="center" wrapText="1"/>
    </xf>
    <xf numFmtId="206" fontId="6" fillId="0" borderId="2" xfId="366" applyNumberFormat="1" applyFont="1" applyBorder="1" applyAlignment="1">
      <alignment horizontal="center" vertical="center" wrapText="1"/>
    </xf>
    <xf numFmtId="1" fontId="6" fillId="0" borderId="2" xfId="366" applyNumberFormat="1" applyFont="1" applyBorder="1" applyAlignment="1">
      <alignment vertical="center" wrapText="1"/>
    </xf>
    <xf numFmtId="0" fontId="10" fillId="0" borderId="0" xfId="366" applyFont="1" applyAlignment="1">
      <alignment horizontal="center" vertical="center" wrapText="1"/>
    </xf>
    <xf numFmtId="1" fontId="12" fillId="0" borderId="0" xfId="366" applyNumberFormat="1" applyFont="1" applyAlignment="1">
      <alignment horizontal="center" vertical="center" wrapText="1"/>
    </xf>
    <xf numFmtId="0" fontId="1" fillId="0" borderId="2" xfId="366" applyBorder="1" applyAlignment="1">
      <alignment horizontal="center" wrapText="1"/>
    </xf>
    <xf numFmtId="0" fontId="13" fillId="0" borderId="2" xfId="366" applyFont="1" applyBorder="1" applyAlignment="1">
      <alignment horizontal="center" wrapText="1"/>
    </xf>
    <xf numFmtId="0" fontId="6" fillId="0" borderId="2" xfId="359" applyFont="1" applyBorder="1" applyAlignment="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49" fontId="6" fillId="0" borderId="2" xfId="366" applyNumberFormat="1" applyFont="1" applyBorder="1" applyAlignment="1">
      <alignment horizontal="center" vertical="center" wrapText="1"/>
    </xf>
    <xf numFmtId="0" fontId="6" fillId="0" borderId="3" xfId="366" applyFont="1" applyBorder="1" applyAlignment="1">
      <alignment vertical="center" wrapText="1"/>
    </xf>
    <xf numFmtId="0" fontId="6" fillId="0" borderId="4" xfId="366" applyFont="1" applyBorder="1" applyAlignment="1">
      <alignment vertical="center" wrapText="1"/>
    </xf>
    <xf numFmtId="0" fontId="10" fillId="0" borderId="2" xfId="366" applyFont="1" applyBorder="1" applyAlignment="1">
      <alignment horizontal="center" vertical="center"/>
    </xf>
    <xf numFmtId="49" fontId="6" fillId="0" borderId="2" xfId="0" applyNumberFormat="1" applyFont="1" applyBorder="1" applyAlignment="1">
      <alignment horizontal="center" vertical="center" wrapText="1"/>
    </xf>
    <xf numFmtId="0" fontId="6" fillId="0" borderId="2" xfId="364" applyFont="1" applyBorder="1" applyAlignment="1">
      <alignment horizontal="center" vertical="center" wrapText="1"/>
    </xf>
    <xf numFmtId="0" fontId="14" fillId="0" borderId="0" xfId="366" applyFont="1" applyAlignment="1">
      <alignment horizontal="center"/>
    </xf>
    <xf numFmtId="0" fontId="10" fillId="0" borderId="0" xfId="366" applyFont="1" applyAlignment="1">
      <alignment horizontal="center" vertical="center"/>
    </xf>
    <xf numFmtId="0" fontId="6" fillId="0" borderId="0" xfId="366" applyFont="1" applyAlignment="1">
      <alignment horizontal="center" vertical="center"/>
    </xf>
    <xf numFmtId="0" fontId="10" fillId="0" borderId="2" xfId="0" applyFont="1" applyBorder="1" applyAlignment="1">
      <alignment horizontal="center" vertical="center" wrapText="1"/>
    </xf>
    <xf numFmtId="0" fontId="10" fillId="0" borderId="2" xfId="366" applyFont="1" applyBorder="1" applyAlignment="1">
      <alignment horizontal="center" wrapText="1"/>
    </xf>
    <xf numFmtId="0" fontId="11" fillId="0" borderId="2" xfId="366" applyFont="1" applyBorder="1" applyAlignment="1">
      <alignment horizontal="center" wrapText="1"/>
    </xf>
    <xf numFmtId="0" fontId="15" fillId="0" borderId="2" xfId="366" applyFont="1" applyBorder="1" applyAlignment="1">
      <alignment horizontal="center" wrapText="1"/>
    </xf>
    <xf numFmtId="1" fontId="6" fillId="0" borderId="2" xfId="0" applyNumberFormat="1" applyFont="1" applyBorder="1" applyAlignment="1">
      <alignment horizontal="center" vertical="center" wrapText="1"/>
    </xf>
    <xf numFmtId="0" fontId="15" fillId="0" borderId="2" xfId="366" applyFont="1" applyBorder="1" applyAlignment="1">
      <alignment horizontal="center" vertical="center" wrapText="1"/>
    </xf>
    <xf numFmtId="0" fontId="6" fillId="0" borderId="2" xfId="361" applyFont="1" applyBorder="1" applyAlignment="1">
      <alignment horizontal="center" vertical="center" wrapText="1"/>
    </xf>
    <xf numFmtId="0" fontId="1" fillId="0" borderId="0" xfId="366"/>
    <xf numFmtId="0" fontId="16" fillId="0" borderId="0" xfId="366" applyFont="1" applyAlignment="1">
      <alignment horizontal="center" wrapText="1"/>
    </xf>
    <xf numFmtId="0" fontId="17" fillId="0" borderId="1" xfId="366" applyFont="1" applyBorder="1" applyAlignment="1">
      <alignment horizontal="left" wrapText="1"/>
    </xf>
    <xf numFmtId="0" fontId="18" fillId="0" borderId="2" xfId="366" applyFont="1" applyBorder="1" applyAlignment="1">
      <alignment horizontal="center" vertical="center" wrapText="1"/>
    </xf>
    <xf numFmtId="0" fontId="1" fillId="0" borderId="2" xfId="366" applyBorder="1" applyAlignment="1">
      <alignment horizontal="center" vertical="center" wrapText="1"/>
    </xf>
    <xf numFmtId="207" fontId="1" fillId="0" borderId="2" xfId="366" applyNumberFormat="1" applyBorder="1" applyAlignment="1">
      <alignment horizontal="center" vertical="center" wrapText="1"/>
    </xf>
    <xf numFmtId="207" fontId="1" fillId="0" borderId="0" xfId="366" applyNumberFormat="1"/>
    <xf numFmtId="1" fontId="1" fillId="0" borderId="0" xfId="366" applyNumberFormat="1"/>
    <xf numFmtId="0" fontId="19" fillId="0" borderId="5" xfId="366" applyFont="1" applyBorder="1" applyAlignment="1">
      <alignment horizontal="center" vertical="center" wrapText="1"/>
    </xf>
    <xf numFmtId="0" fontId="19" fillId="0" borderId="6" xfId="366" applyFont="1" applyBorder="1" applyAlignment="1">
      <alignment horizontal="center" vertical="center" wrapText="1"/>
    </xf>
    <xf numFmtId="1" fontId="20" fillId="0" borderId="2" xfId="366" applyNumberFormat="1" applyFont="1" applyBorder="1" applyAlignment="1">
      <alignment horizontal="center" vertical="center"/>
    </xf>
    <xf numFmtId="207" fontId="21" fillId="0" borderId="0" xfId="366" applyNumberFormat="1" applyFont="1"/>
    <xf numFmtId="1" fontId="22" fillId="0" borderId="2" xfId="366" applyNumberFormat="1" applyFont="1" applyBorder="1" applyAlignment="1">
      <alignment horizontal="center" vertical="center" wrapText="1"/>
    </xf>
    <xf numFmtId="208" fontId="1" fillId="0" borderId="0" xfId="366" applyNumberFormat="1"/>
    <xf numFmtId="207" fontId="8" fillId="0" borderId="0" xfId="366" applyNumberFormat="1" applyFont="1"/>
    <xf numFmtId="0" fontId="6" fillId="2" borderId="2" xfId="366" applyFont="1" applyFill="1" applyBorder="1" applyAlignment="1">
      <alignment horizontal="center" vertical="center"/>
    </xf>
    <xf numFmtId="0" fontId="23" fillId="0" borderId="1" xfId="366" applyFont="1" applyBorder="1" applyAlignment="1">
      <alignment horizontal="left" wrapText="1"/>
    </xf>
    <xf numFmtId="0" fontId="24" fillId="0" borderId="0" xfId="365" applyFont="1" applyAlignment="1">
      <alignment horizontal="center" vertical="center" wrapText="1"/>
    </xf>
    <xf numFmtId="0" fontId="1" fillId="0" borderId="0" xfId="365"/>
    <xf numFmtId="0" fontId="25" fillId="0" borderId="2" xfId="365" applyFont="1" applyBorder="1" applyAlignment="1">
      <alignment horizontal="center" vertical="center" wrapText="1"/>
    </xf>
    <xf numFmtId="208" fontId="1" fillId="0" borderId="0" xfId="365" applyNumberFormat="1"/>
    <xf numFmtId="0" fontId="26" fillId="0" borderId="2" xfId="365" applyFont="1" applyBorder="1" applyAlignment="1">
      <alignment horizontal="center" vertical="center" wrapText="1"/>
    </xf>
    <xf numFmtId="207" fontId="26" fillId="0" borderId="2" xfId="365" applyNumberFormat="1" applyFont="1" applyBorder="1" applyAlignment="1">
      <alignment horizontal="center" vertical="center" wrapText="1"/>
    </xf>
    <xf numFmtId="207" fontId="1" fillId="0" borderId="0" xfId="365" applyNumberFormat="1"/>
    <xf numFmtId="1" fontId="1" fillId="0" borderId="0" xfId="365" applyNumberFormat="1"/>
    <xf numFmtId="0" fontId="1" fillId="0" borderId="2" xfId="365" applyBorder="1" applyAlignment="1">
      <alignment horizontal="center" vertical="center" wrapText="1"/>
    </xf>
    <xf numFmtId="1" fontId="25" fillId="0" borderId="2" xfId="365" applyNumberFormat="1" applyFont="1" applyBorder="1" applyAlignment="1">
      <alignment horizontal="center" vertical="center" wrapText="1"/>
    </xf>
    <xf numFmtId="1" fontId="25" fillId="0" borderId="2" xfId="365" applyNumberFormat="1" applyFont="1" applyBorder="1" applyAlignment="1">
      <alignment vertical="center" wrapText="1"/>
    </xf>
    <xf numFmtId="207" fontId="8" fillId="0" borderId="0" xfId="365" applyNumberFormat="1" applyFont="1"/>
    <xf numFmtId="0" fontId="0" fillId="0" borderId="0" xfId="367">
      <alignment vertical="center"/>
    </xf>
    <xf numFmtId="0" fontId="1" fillId="0" borderId="0" xfId="383" applyAlignment="1">
      <alignment horizontal="center" vertical="center" wrapText="1"/>
    </xf>
    <xf numFmtId="0" fontId="25" fillId="0" borderId="0" xfId="383" applyFont="1" applyAlignment="1">
      <alignment horizontal="center" vertical="center"/>
    </xf>
    <xf numFmtId="49" fontId="27" fillId="0" borderId="0" xfId="383" applyNumberFormat="1" applyFont="1" applyAlignment="1">
      <alignment vertical="center" wrapText="1"/>
    </xf>
    <xf numFmtId="49" fontId="27" fillId="0" borderId="0" xfId="383" applyNumberFormat="1" applyFont="1">
      <alignment vertical="center"/>
    </xf>
    <xf numFmtId="0" fontId="28" fillId="0" borderId="0" xfId="383" applyFont="1" applyAlignment="1">
      <alignment horizontal="left" vertical="center" wrapText="1"/>
    </xf>
    <xf numFmtId="0" fontId="28" fillId="0" borderId="0" xfId="368" applyFont="1" applyAlignment="1">
      <alignment horizontal="left"/>
    </xf>
    <xf numFmtId="0" fontId="13" fillId="0" borderId="0" xfId="383" applyFont="1" applyAlignment="1">
      <alignment vertical="center" wrapText="1"/>
    </xf>
    <xf numFmtId="0" fontId="13" fillId="0" borderId="0" xfId="368" applyFont="1"/>
    <xf numFmtId="0" fontId="13" fillId="0" borderId="0" xfId="383" applyFont="1" applyAlignment="1">
      <alignment horizontal="left" vertical="center" wrapText="1"/>
    </xf>
    <xf numFmtId="0" fontId="13" fillId="0" borderId="0" xfId="368" applyFont="1" applyAlignment="1">
      <alignment horizontal="left" vertical="center"/>
    </xf>
    <xf numFmtId="0" fontId="13" fillId="0" borderId="0" xfId="368" applyFont="1" applyAlignment="1">
      <alignment horizontal="left"/>
    </xf>
    <xf numFmtId="0" fontId="13" fillId="2" borderId="0" xfId="383" applyFont="1" applyFill="1" applyAlignment="1">
      <alignment horizontal="left" vertical="center" wrapText="1"/>
    </xf>
    <xf numFmtId="0" fontId="13" fillId="2" borderId="0" xfId="368" applyFont="1" applyFill="1" applyAlignment="1">
      <alignment horizontal="left"/>
    </xf>
    <xf numFmtId="0" fontId="29" fillId="0" borderId="0" xfId="368"/>
    <xf numFmtId="0" fontId="1" fillId="0" borderId="0" xfId="370" applyAlignment="1">
      <alignment wrapText="1"/>
    </xf>
    <xf numFmtId="0" fontId="30" fillId="0" borderId="0" xfId="370" applyFont="1" applyAlignment="1">
      <alignment horizontal="center" vertical="center" wrapText="1"/>
    </xf>
    <xf numFmtId="0" fontId="24" fillId="0" borderId="0" xfId="370" applyFont="1" applyAlignment="1">
      <alignment horizontal="center" wrapText="1"/>
    </xf>
    <xf numFmtId="0" fontId="31" fillId="0" borderId="0" xfId="370" applyFont="1" applyAlignment="1">
      <alignment horizontal="center" vertical="center" wrapText="1"/>
    </xf>
    <xf numFmtId="0" fontId="32" fillId="0" borderId="0" xfId="370" applyFont="1" applyAlignment="1">
      <alignment horizontal="center"/>
    </xf>
    <xf numFmtId="0" fontId="33" fillId="0" borderId="0" xfId="370" applyFont="1" applyAlignment="1">
      <alignment horizontal="center"/>
    </xf>
    <xf numFmtId="0" fontId="34" fillId="0" borderId="0" xfId="370" applyFont="1" applyAlignment="1">
      <alignment horizontal="center" vertical="center"/>
    </xf>
    <xf numFmtId="0" fontId="35" fillId="0" borderId="0" xfId="370" applyFont="1" applyAlignment="1">
      <alignment horizontal="center"/>
    </xf>
    <xf numFmtId="0" fontId="16" fillId="0" borderId="0" xfId="370" applyFont="1" applyAlignment="1">
      <alignment horizontal="center"/>
    </xf>
    <xf numFmtId="0" fontId="26" fillId="0" borderId="0" xfId="370" applyFont="1" applyAlignment="1">
      <alignment horizontal="left"/>
    </xf>
    <xf numFmtId="0" fontId="26" fillId="0" borderId="0" xfId="370" applyFont="1" applyAlignment="1">
      <alignment horizontal="center"/>
    </xf>
  </cellXfs>
  <cellStyles count="5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x000a_386grabber=s" xfId="49"/>
    <cellStyle name="?? [0]_BOILER-CO1" xfId="50"/>
    <cellStyle name="??????" xfId="51"/>
    <cellStyle name="????????????" xfId="52"/>
    <cellStyle name="??_0N-HANDLING " xfId="53"/>
    <cellStyle name="?鹎%U龡&amp;H?_x0008__x001c__x001c_?_x0007__x0001__x0001_" xfId="54"/>
    <cellStyle name="?鹎%U龡&amp;H?_x0008_e_x0005_9_x0006__x0007__x0001__x0001_" xfId="55"/>
    <cellStyle name="_20100326高清市院遂宁检察院1080P配置清单26日改" xfId="56"/>
    <cellStyle name="_Book1" xfId="57"/>
    <cellStyle name="_Book1_1" xfId="58"/>
    <cellStyle name="_Book1_2" xfId="59"/>
    <cellStyle name="_Book1_3" xfId="60"/>
    <cellStyle name="_Book1_4" xfId="61"/>
    <cellStyle name="_Book1_5" xfId="62"/>
    <cellStyle name="_Book1_金融业务培训人员情况表" xfId="63"/>
    <cellStyle name="_ET_STYLE_NoName_00_" xfId="64"/>
    <cellStyle name="_ET_STYLE_NoName_00__Book1" xfId="65"/>
    <cellStyle name="_ET_STYLE_NoName_00__Book1_1" xfId="66"/>
    <cellStyle name="_ET_STYLE_NoName_00__Book1_1_县公司" xfId="67"/>
    <cellStyle name="_ET_STYLE_NoName_00__Book1_1_银行账户情况表_2010年12月" xfId="68"/>
    <cellStyle name="_ET_STYLE_NoName_00__Book1_2" xfId="69"/>
    <cellStyle name="_ET_STYLE_NoName_00__Book1_3" xfId="70"/>
    <cellStyle name="_ET_STYLE_NoName_00__Book1_县公司" xfId="71"/>
    <cellStyle name="_ET_STYLE_NoName_00__Book1_银行账户情况表_2010年12月" xfId="72"/>
    <cellStyle name="_ET_STYLE_NoName_00__Sheet3" xfId="73"/>
    <cellStyle name="_ET_STYLE_NoName_00__建行" xfId="74"/>
    <cellStyle name="_ET_STYLE_NoName_00__县公司" xfId="75"/>
    <cellStyle name="_ET_STYLE_NoName_00__银行账户情况表_2010年12月" xfId="76"/>
    <cellStyle name="_ET_STYLE_NoName_00__云南水利电力有限公司" xfId="77"/>
    <cellStyle name="_Sheet1" xfId="78"/>
    <cellStyle name="_Sheet1_Book1" xfId="79"/>
    <cellStyle name="_Sheet3 (5)" xfId="80"/>
    <cellStyle name="_Sheet3 (6)" xfId="81"/>
    <cellStyle name="_本部汇总" xfId="82"/>
    <cellStyle name="_南方电网" xfId="83"/>
    <cellStyle name="_弱电系统设备配置报价清单" xfId="84"/>
    <cellStyle name="0,0_x000d__x000a_NA_x000d__x000a_" xfId="85"/>
    <cellStyle name="20% - Accent1" xfId="86"/>
    <cellStyle name="20% - Accent2" xfId="87"/>
    <cellStyle name="20% - Accent3" xfId="88"/>
    <cellStyle name="20% - Accent4" xfId="89"/>
    <cellStyle name="20% - Accent5" xfId="90"/>
    <cellStyle name="20% - Accent6" xfId="91"/>
    <cellStyle name="20% - 强调文字颜色 1 2" xfId="92"/>
    <cellStyle name="20% - 强调文字颜色 2 2" xfId="93"/>
    <cellStyle name="20% - 强调文字颜色 3 2" xfId="94"/>
    <cellStyle name="20% - 强调文字颜色 4 2" xfId="95"/>
    <cellStyle name="20% - 强调文字颜色 5 2" xfId="96"/>
    <cellStyle name="20% - 强调文字颜色 6 2" xfId="97"/>
    <cellStyle name="40% - Accent1" xfId="98"/>
    <cellStyle name="40% - Accent2" xfId="99"/>
    <cellStyle name="40% - Accent3" xfId="100"/>
    <cellStyle name="40% - Accent4" xfId="101"/>
    <cellStyle name="40% - Accent5" xfId="102"/>
    <cellStyle name="40% - Accent6" xfId="103"/>
    <cellStyle name="40% - 强调文字颜色 1 2" xfId="104"/>
    <cellStyle name="40% - 强调文字颜色 2 2" xfId="105"/>
    <cellStyle name="40% - 强调文字颜色 3 2" xfId="106"/>
    <cellStyle name="40% - 强调文字颜色 4 2" xfId="107"/>
    <cellStyle name="40% - 强调文字颜色 5 2" xfId="108"/>
    <cellStyle name="40% - 强调文字颜色 6 2" xfId="109"/>
    <cellStyle name="60% - Accent1" xfId="110"/>
    <cellStyle name="60% - Accent2" xfId="111"/>
    <cellStyle name="60% - Accent3" xfId="112"/>
    <cellStyle name="60% - Accent4" xfId="113"/>
    <cellStyle name="60% - Accent5" xfId="114"/>
    <cellStyle name="60% - Accent6" xfId="115"/>
    <cellStyle name="60% - 强调文字颜色 1 2" xfId="116"/>
    <cellStyle name="60% - 强调文字颜色 2 2" xfId="117"/>
    <cellStyle name="60% - 强调文字颜色 3 2" xfId="118"/>
    <cellStyle name="60% - 强调文字颜色 4 2" xfId="119"/>
    <cellStyle name="60% - 强调文字颜色 5 2" xfId="120"/>
    <cellStyle name="60% - 强调文字颜色 6 2" xfId="121"/>
    <cellStyle name="6mal" xfId="122"/>
    <cellStyle name="Accent1" xfId="123"/>
    <cellStyle name="Accent1 - 20%" xfId="124"/>
    <cellStyle name="Accent1 - 40%" xfId="125"/>
    <cellStyle name="Accent1 - 60%" xfId="126"/>
    <cellStyle name="Accent1_Book1" xfId="127"/>
    <cellStyle name="Accent2" xfId="128"/>
    <cellStyle name="Accent2 - 20%" xfId="129"/>
    <cellStyle name="Accent2 - 40%" xfId="130"/>
    <cellStyle name="Accent2 - 60%" xfId="131"/>
    <cellStyle name="Accent2_Book1" xfId="132"/>
    <cellStyle name="Accent3" xfId="133"/>
    <cellStyle name="Accent3 - 20%" xfId="134"/>
    <cellStyle name="Accent3 - 40%" xfId="135"/>
    <cellStyle name="Accent3 - 60%" xfId="136"/>
    <cellStyle name="Accent3_Book1" xfId="137"/>
    <cellStyle name="Accent4" xfId="138"/>
    <cellStyle name="Accent4 - 20%" xfId="139"/>
    <cellStyle name="Accent4 - 40%" xfId="140"/>
    <cellStyle name="Accent4 - 60%" xfId="141"/>
    <cellStyle name="Accent4_Book1" xfId="142"/>
    <cellStyle name="Accent5" xfId="143"/>
    <cellStyle name="Accent5 - 20%" xfId="144"/>
    <cellStyle name="Accent5 - 40%" xfId="145"/>
    <cellStyle name="Accent5 - 60%" xfId="146"/>
    <cellStyle name="Accent5_Book1" xfId="147"/>
    <cellStyle name="Accent6" xfId="148"/>
    <cellStyle name="Accent6 - 20%" xfId="149"/>
    <cellStyle name="Accent6 - 40%" xfId="150"/>
    <cellStyle name="Accent6 - 60%" xfId="151"/>
    <cellStyle name="Accent6_Book1" xfId="152"/>
    <cellStyle name="args.style" xfId="153"/>
    <cellStyle name="Bad" xfId="154"/>
    <cellStyle name="Black" xfId="155"/>
    <cellStyle name="Border" xfId="156"/>
    <cellStyle name="Calc Currency (0)" xfId="157"/>
    <cellStyle name="Calculation" xfId="158"/>
    <cellStyle name="Check Cell" xfId="159"/>
    <cellStyle name="ColLevel_0" xfId="160"/>
    <cellStyle name="Comma [0]" xfId="161"/>
    <cellStyle name="comma zerodec" xfId="162"/>
    <cellStyle name="Comma_!!!GO" xfId="163"/>
    <cellStyle name="comma-d" xfId="164"/>
    <cellStyle name="Currency [0]" xfId="165"/>
    <cellStyle name="Currency_!!!GO" xfId="166"/>
    <cellStyle name="Currency1" xfId="167"/>
    <cellStyle name="Date" xfId="168"/>
    <cellStyle name="Dezimal [0]_laroux" xfId="169"/>
    <cellStyle name="Dezimal_laroux" xfId="170"/>
    <cellStyle name="Dollar (zero dec)" xfId="171"/>
    <cellStyle name="Explanatory Text" xfId="172"/>
    <cellStyle name="Fixed" xfId="173"/>
    <cellStyle name="Followed Hyperlink_AheadBehind.xls Chart 23" xfId="174"/>
    <cellStyle name="Good" xfId="175"/>
    <cellStyle name="Grey" xfId="176"/>
    <cellStyle name="Header1" xfId="177"/>
    <cellStyle name="Header2" xfId="178"/>
    <cellStyle name="Heading 1" xfId="179"/>
    <cellStyle name="Heading 2" xfId="180"/>
    <cellStyle name="Heading 3" xfId="181"/>
    <cellStyle name="Heading 4" xfId="182"/>
    <cellStyle name="HEADING1" xfId="183"/>
    <cellStyle name="HEADING2" xfId="184"/>
    <cellStyle name="Hyperlink_AheadBehind.xls Chart 23" xfId="185"/>
    <cellStyle name="Input" xfId="186"/>
    <cellStyle name="Input [yellow]" xfId="187"/>
    <cellStyle name="Input Cells" xfId="188"/>
    <cellStyle name="Linked Cell" xfId="189"/>
    <cellStyle name="Linked Cells" xfId="190"/>
    <cellStyle name="Millares [0]_96 Risk" xfId="191"/>
    <cellStyle name="Millares_96 Risk" xfId="192"/>
    <cellStyle name="Milliers [0]_!!!GO" xfId="193"/>
    <cellStyle name="Milliers_!!!GO" xfId="194"/>
    <cellStyle name="Moneda [0]_96 Risk" xfId="195"/>
    <cellStyle name="Moneda_96 Risk" xfId="196"/>
    <cellStyle name="Mon閠aire [0]_!!!GO" xfId="197"/>
    <cellStyle name="Mon閠aire_!!!GO" xfId="198"/>
    <cellStyle name="Neutral" xfId="199"/>
    <cellStyle name="New Times Roman" xfId="200"/>
    <cellStyle name="no dec" xfId="201"/>
    <cellStyle name="Non défini" xfId="202"/>
    <cellStyle name="Norma,_laroux_4_营业在建 (2)_E21" xfId="203"/>
    <cellStyle name="Normal - Style1" xfId="204"/>
    <cellStyle name="Normal 2" xfId="205"/>
    <cellStyle name="Normal_!!!GO" xfId="206"/>
    <cellStyle name="Note" xfId="207"/>
    <cellStyle name="Output" xfId="208"/>
    <cellStyle name="per.style" xfId="209"/>
    <cellStyle name="Percent [2]" xfId="210"/>
    <cellStyle name="Percent_!!!GO" xfId="211"/>
    <cellStyle name="Pourcentage_pldt" xfId="212"/>
    <cellStyle name="PSChar" xfId="213"/>
    <cellStyle name="PSDate" xfId="214"/>
    <cellStyle name="PSDec" xfId="215"/>
    <cellStyle name="PSHeading" xfId="216"/>
    <cellStyle name="PSInt" xfId="217"/>
    <cellStyle name="PSSpacer" xfId="218"/>
    <cellStyle name="Red" xfId="219"/>
    <cellStyle name="RowLevel_0" xfId="220"/>
    <cellStyle name="sstot" xfId="221"/>
    <cellStyle name="Standard_AREAS" xfId="222"/>
    <cellStyle name="t" xfId="223"/>
    <cellStyle name="t_HVAC Equipment (3)" xfId="224"/>
    <cellStyle name="Title" xfId="225"/>
    <cellStyle name="Total" xfId="226"/>
    <cellStyle name="Tusental (0)_pldt" xfId="227"/>
    <cellStyle name="Tusental_pldt" xfId="228"/>
    <cellStyle name="Valuta (0)_pldt" xfId="229"/>
    <cellStyle name="Valuta_pldt" xfId="230"/>
    <cellStyle name="Warning Text" xfId="231"/>
    <cellStyle name="百分比 2" xfId="232"/>
    <cellStyle name="百分比 3" xfId="233"/>
    <cellStyle name="百分比 4" xfId="234"/>
    <cellStyle name="捠壿 [0.00]_Region Orders (2)" xfId="235"/>
    <cellStyle name="捠壿_Region Orders (2)" xfId="236"/>
    <cellStyle name="编号" xfId="237"/>
    <cellStyle name="标题 1 2" xfId="238"/>
    <cellStyle name="标题 2 2" xfId="239"/>
    <cellStyle name="标题 3 2" xfId="240"/>
    <cellStyle name="标题 4 2" xfId="241"/>
    <cellStyle name="标题 5" xfId="242"/>
    <cellStyle name="标题1" xfId="243"/>
    <cellStyle name="表标题" xfId="244"/>
    <cellStyle name="部门" xfId="245"/>
    <cellStyle name="差 2" xfId="246"/>
    <cellStyle name="差_~4190974" xfId="247"/>
    <cellStyle name="差_~5676413" xfId="248"/>
    <cellStyle name="差_00省级(打印)" xfId="249"/>
    <cellStyle name="差_00省级(定稿)" xfId="250"/>
    <cellStyle name="差_03昭通" xfId="251"/>
    <cellStyle name="差_0502通海县" xfId="252"/>
    <cellStyle name="差_05玉溪" xfId="253"/>
    <cellStyle name="差_0605石屏县" xfId="254"/>
    <cellStyle name="差_1003牟定县" xfId="255"/>
    <cellStyle name="差_1110洱源县" xfId="256"/>
    <cellStyle name="差_11大理" xfId="257"/>
    <cellStyle name="差_2、土地面积、人口、粮食产量基本情况" xfId="258"/>
    <cellStyle name="差_2006年分析表" xfId="259"/>
    <cellStyle name="差_2006年基础数据" xfId="260"/>
    <cellStyle name="差_2006年全省财力计算表（中央、决算）" xfId="261"/>
    <cellStyle name="差_2006年水利统计指标统计表" xfId="262"/>
    <cellStyle name="差_2006年在职人员情况" xfId="263"/>
    <cellStyle name="差_2007年检察院案件数" xfId="264"/>
    <cellStyle name="差_2007年可用财力" xfId="265"/>
    <cellStyle name="差_2007年人员分部门统计表" xfId="266"/>
    <cellStyle name="差_2007年政法部门业务指标" xfId="267"/>
    <cellStyle name="差_2008年县级公安保障标准落实奖励经费分配测算" xfId="268"/>
    <cellStyle name="差_2008云南省分县市中小学教职工统计表（教育厅提供）" xfId="269"/>
    <cellStyle name="差_2009年一般性转移支付标准工资" xfId="270"/>
    <cellStyle name="差_2009年一般性转移支付标准工资_~4190974" xfId="271"/>
    <cellStyle name="差_2009年一般性转移支付标准工资_~5676413" xfId="272"/>
    <cellStyle name="差_2009年一般性转移支付标准工资_不用软件计算9.1不考虑经费管理评价xl" xfId="273"/>
    <cellStyle name="差_2009年一般性转移支付标准工资_地方配套按人均增幅控制8.30xl" xfId="274"/>
    <cellStyle name="差_2009年一般性转移支付标准工资_地方配套按人均增幅控制8.30一般预算平均增幅、人均可用财力平均增幅两次控制、社会治安系数调整、案件数调整xl" xfId="275"/>
    <cellStyle name="差_2009年一般性转移支付标准工资_地方配套按人均增幅控制8.31（调整结案率后）xl" xfId="276"/>
    <cellStyle name="差_2009年一般性转移支付标准工资_奖励补助测算5.22测试" xfId="277"/>
    <cellStyle name="差_2009年一般性转移支付标准工资_奖励补助测算5.23新" xfId="278"/>
    <cellStyle name="差_2009年一般性转移支付标准工资_奖励补助测算5.24冯铸" xfId="279"/>
    <cellStyle name="差_2009年一般性转移支付标准工资_奖励补助测算7.23" xfId="280"/>
    <cellStyle name="差_2009年一般性转移支付标准工资_奖励补助测算7.25" xfId="281"/>
    <cellStyle name="差_2009年一般性转移支付标准工资_奖励补助测算7.25 (version 1) (version 1)" xfId="282"/>
    <cellStyle name="差_530623_2006年县级财政报表附表" xfId="283"/>
    <cellStyle name="差_530629_2006年县级财政报表附表" xfId="284"/>
    <cellStyle name="差_5334_2006年迪庆县级财政报表附表" xfId="285"/>
    <cellStyle name="差_700" xfId="286"/>
    <cellStyle name="差_7月 江都村庄环境整治工作月报表" xfId="287"/>
    <cellStyle name="差_Book1" xfId="288"/>
    <cellStyle name="差_Book1_1" xfId="289"/>
    <cellStyle name="差_Book1_2" xfId="290"/>
    <cellStyle name="差_Book1_3" xfId="291"/>
    <cellStyle name="差_Book1_4" xfId="292"/>
    <cellStyle name="差_Book1_Book1" xfId="293"/>
    <cellStyle name="差_Book1_县公司" xfId="294"/>
    <cellStyle name="差_Book1_银行账户情况表_2010年12月" xfId="295"/>
    <cellStyle name="差_Book2" xfId="296"/>
    <cellStyle name="差_M01-2(州市补助收入)" xfId="297"/>
    <cellStyle name="差_M03" xfId="298"/>
    <cellStyle name="差_不用软件计算9.1不考虑经费管理评价xl" xfId="299"/>
    <cellStyle name="差_财政供养人员" xfId="300"/>
    <cellStyle name="差_财政支出对上级的依赖程度" xfId="301"/>
    <cellStyle name="差_侧分带" xfId="302"/>
    <cellStyle name="差_城建部门" xfId="303"/>
    <cellStyle name="差_村庄环境整治工作月报表（开发区）" xfId="304"/>
    <cellStyle name="差_单价构成分析表" xfId="305"/>
    <cellStyle name="差_地方配套按人均增幅控制8.30xl" xfId="306"/>
    <cellStyle name="差_地方配套按人均增幅控制8.30一般预算平均增幅、人均可用财力平均增幅两次控制、社会治安系数调整、案件数调整xl" xfId="307"/>
    <cellStyle name="差_地方配套按人均增幅控制8.31（调整结案率后）xl" xfId="308"/>
    <cellStyle name="差_第五部分(才淼、饶永宏）" xfId="309"/>
    <cellStyle name="差_第一部分：综合全" xfId="310"/>
    <cellStyle name="差_高中教师人数（教育厅1.6日提供）" xfId="311"/>
    <cellStyle name="差_邗江村庄环境整治工作月报表(1)" xfId="312"/>
    <cellStyle name="差_化工园区村庄环境整治工作月报表(1)" xfId="313"/>
    <cellStyle name="差_汇总" xfId="314"/>
    <cellStyle name="差_汇总-县级财政报表附表" xfId="315"/>
    <cellStyle name="差_基础数据分析" xfId="316"/>
    <cellStyle name="差_检验表" xfId="317"/>
    <cellStyle name="差_检验表（调整后）" xfId="318"/>
    <cellStyle name="差_建行" xfId="319"/>
    <cellStyle name="差_江都村庄环境整治工作月报表" xfId="320"/>
    <cellStyle name="差_奖励补助测算5.22测试" xfId="321"/>
    <cellStyle name="差_奖励补助测算5.23新" xfId="322"/>
    <cellStyle name="差_奖励补助测算5.24冯铸" xfId="323"/>
    <cellStyle name="差_奖励补助测算7.23" xfId="324"/>
    <cellStyle name="差_奖励补助测算7.25" xfId="325"/>
    <cellStyle name="差_奖励补助测算7.25 (version 1) (version 1)" xfId="326"/>
    <cellStyle name="差_教师绩效工资测算表（离退休按各地上报数测算）2009年1月1日" xfId="327"/>
    <cellStyle name="差_教育厅提供义务教育及高中教师人数（2009年1月6日）" xfId="328"/>
    <cellStyle name="差_九月：村庄整治工作月报表" xfId="329"/>
    <cellStyle name="差_历年教师人数" xfId="330"/>
    <cellStyle name="差_丽江汇总" xfId="331"/>
    <cellStyle name="差_两侧绿化带" xfId="332"/>
    <cellStyle name="差_路肩" xfId="333"/>
    <cellStyle name="差_绿岛" xfId="334"/>
    <cellStyle name="差_三季度－表二" xfId="335"/>
    <cellStyle name="差_卫生部门" xfId="336"/>
    <cellStyle name="差_文体广播部门" xfId="337"/>
    <cellStyle name="差_下半年禁毒办案经费分配2544.3万元" xfId="338"/>
    <cellStyle name="差_下半年禁吸戒毒经费1000万元" xfId="339"/>
    <cellStyle name="差_县公司" xfId="340"/>
    <cellStyle name="差_县级公安机关公用经费标准奖励测算方案（定稿）" xfId="341"/>
    <cellStyle name="差_县级基础数据" xfId="342"/>
    <cellStyle name="差_新城西区村庄环境整治工作月报表7月" xfId="343"/>
    <cellStyle name="差_询价表" xfId="344"/>
    <cellStyle name="差_业务工作量指标" xfId="345"/>
    <cellStyle name="差_一般路段" xfId="346"/>
    <cellStyle name="差_义务教育阶段教职工人数（教育厅提供最终）" xfId="347"/>
    <cellStyle name="差_银行账户情况表_2010年12月" xfId="348"/>
    <cellStyle name="差_云南农村义务教育统计表" xfId="349"/>
    <cellStyle name="差_云南省2008年中小学教师人数统计表" xfId="350"/>
    <cellStyle name="差_云南省2008年中小学教职工情况（教育厅提供20090101加工整理）" xfId="351"/>
    <cellStyle name="差_云南省2008年转移支付测算——州市本级考核部分及政策性测算" xfId="352"/>
    <cellStyle name="差_云南水利电力有限公司" xfId="353"/>
    <cellStyle name="差_指标四" xfId="354"/>
    <cellStyle name="差_指标五" xfId="355"/>
    <cellStyle name="差_中分带" xfId="356"/>
    <cellStyle name="常规 10" xfId="357"/>
    <cellStyle name="常规 10 2" xfId="358"/>
    <cellStyle name="常规 10 2 2" xfId="359"/>
    <cellStyle name="常规 10 3" xfId="360"/>
    <cellStyle name="常规 10 3 2" xfId="361"/>
    <cellStyle name="常规 11" xfId="362"/>
    <cellStyle name="常规 12" xfId="363"/>
    <cellStyle name="常规 12 2" xfId="364"/>
    <cellStyle name="常规 13" xfId="365"/>
    <cellStyle name="常规 14" xfId="366"/>
    <cellStyle name="常规 15" xfId="367"/>
    <cellStyle name="常规 15 2" xfId="368"/>
    <cellStyle name="常规 2" xfId="369"/>
    <cellStyle name="常规 2 2" xfId="370"/>
    <cellStyle name="常规 2 2 2" xfId="371"/>
    <cellStyle name="常规 2 3" xfId="372"/>
    <cellStyle name="常规 2 4" xfId="373"/>
    <cellStyle name="常规 2 5" xfId="374"/>
    <cellStyle name="常规 2 6" xfId="375"/>
    <cellStyle name="常规 2 7" xfId="376"/>
    <cellStyle name="常规 2 8" xfId="377"/>
    <cellStyle name="常规 2_02-2008决算报表格式" xfId="378"/>
    <cellStyle name="常规 3" xfId="379"/>
    <cellStyle name="常规 3 2" xfId="380"/>
    <cellStyle name="常规 3 2 3" xfId="381"/>
    <cellStyle name="常规 4" xfId="382"/>
    <cellStyle name="常规 4 2" xfId="383"/>
    <cellStyle name="常规 5" xfId="384"/>
    <cellStyle name="常规 6" xfId="385"/>
    <cellStyle name="常规 7" xfId="386"/>
    <cellStyle name="常规 8" xfId="387"/>
    <cellStyle name="常规 9" xfId="388"/>
    <cellStyle name="常规 9 2" xfId="389"/>
    <cellStyle name="超级链接" xfId="390"/>
    <cellStyle name="分级显示列_1_Book1" xfId="391"/>
    <cellStyle name="分级显示行_1_13区汇总" xfId="392"/>
    <cellStyle name="归盒啦_95" xfId="393"/>
    <cellStyle name="好 2" xfId="394"/>
    <cellStyle name="好_~4190974" xfId="395"/>
    <cellStyle name="好_~5676413" xfId="396"/>
    <cellStyle name="好_00省级(打印)" xfId="397"/>
    <cellStyle name="好_00省级(定稿)" xfId="398"/>
    <cellStyle name="好_03昭通" xfId="399"/>
    <cellStyle name="好_0502通海县" xfId="400"/>
    <cellStyle name="好_05玉溪" xfId="401"/>
    <cellStyle name="好_0605石屏县" xfId="402"/>
    <cellStyle name="好_1003牟定县" xfId="403"/>
    <cellStyle name="好_1110洱源县" xfId="404"/>
    <cellStyle name="好_11大理" xfId="405"/>
    <cellStyle name="好_2、土地面积、人口、粮食产量基本情况" xfId="406"/>
    <cellStyle name="好_2006年分析表" xfId="407"/>
    <cellStyle name="好_2006年基础数据" xfId="408"/>
    <cellStyle name="好_2006年全省财力计算表（中央、决算）" xfId="409"/>
    <cellStyle name="好_2006年水利统计指标统计表" xfId="410"/>
    <cellStyle name="好_2006年在职人员情况" xfId="411"/>
    <cellStyle name="好_2007年检察院案件数" xfId="412"/>
    <cellStyle name="好_2007年可用财力" xfId="413"/>
    <cellStyle name="好_2007年人员分部门统计表" xfId="414"/>
    <cellStyle name="好_2007年政法部门业务指标" xfId="415"/>
    <cellStyle name="好_2008年县级公安保障标准落实奖励经费分配测算" xfId="416"/>
    <cellStyle name="好_2008云南省分县市中小学教职工统计表（教育厅提供）" xfId="417"/>
    <cellStyle name="好_2009年一般性转移支付标准工资" xfId="418"/>
    <cellStyle name="好_2009年一般性转移支付标准工资_~4190974" xfId="419"/>
    <cellStyle name="好_2009年一般性转移支付标准工资_~5676413" xfId="420"/>
    <cellStyle name="好_2009年一般性转移支付标准工资_不用软件计算9.1不考虑经费管理评价xl" xfId="421"/>
    <cellStyle name="好_2009年一般性转移支付标准工资_地方配套按人均增幅控制8.30xl" xfId="422"/>
    <cellStyle name="好_2009年一般性转移支付标准工资_地方配套按人均增幅控制8.30一般预算平均增幅、人均可用财力平均增幅两次控制、社会治安系数调整、案件数调整xl" xfId="423"/>
    <cellStyle name="好_2009年一般性转移支付标准工资_地方配套按人均增幅控制8.31（调整结案率后）xl" xfId="424"/>
    <cellStyle name="好_2009年一般性转移支付标准工资_奖励补助测算5.22测试" xfId="425"/>
    <cellStyle name="好_2009年一般性转移支付标准工资_奖励补助测算5.23新" xfId="426"/>
    <cellStyle name="好_2009年一般性转移支付标准工资_奖励补助测算5.24冯铸" xfId="427"/>
    <cellStyle name="好_2009年一般性转移支付标准工资_奖励补助测算7.23" xfId="428"/>
    <cellStyle name="好_2009年一般性转移支付标准工资_奖励补助测算7.25" xfId="429"/>
    <cellStyle name="好_2009年一般性转移支付标准工资_奖励补助测算7.25 (version 1) (version 1)" xfId="430"/>
    <cellStyle name="好_530623_2006年县级财政报表附表" xfId="431"/>
    <cellStyle name="好_530629_2006年县级财政报表附表" xfId="432"/>
    <cellStyle name="好_5334_2006年迪庆县级财政报表附表" xfId="433"/>
    <cellStyle name="好_700" xfId="434"/>
    <cellStyle name="好_7月 江都村庄环境整治工作月报表" xfId="435"/>
    <cellStyle name="好_Book1" xfId="436"/>
    <cellStyle name="好_Book1_1" xfId="437"/>
    <cellStyle name="好_Book1_2" xfId="438"/>
    <cellStyle name="好_Book1_3" xfId="439"/>
    <cellStyle name="好_Book1_4" xfId="440"/>
    <cellStyle name="好_Book1_Book1" xfId="441"/>
    <cellStyle name="好_Book1_县公司" xfId="442"/>
    <cellStyle name="好_Book1_银行账户情况表_2010年12月" xfId="443"/>
    <cellStyle name="好_Book2" xfId="444"/>
    <cellStyle name="好_M01-2(州市补助收入)" xfId="445"/>
    <cellStyle name="好_M03" xfId="446"/>
    <cellStyle name="好_不用软件计算9.1不考虑经费管理评价xl" xfId="447"/>
    <cellStyle name="好_财政供养人员" xfId="448"/>
    <cellStyle name="好_财政支出对上级的依赖程度" xfId="449"/>
    <cellStyle name="好_侧分带" xfId="450"/>
    <cellStyle name="好_城建部门" xfId="451"/>
    <cellStyle name="好_村庄环境整治工作月报表（开发区）" xfId="452"/>
    <cellStyle name="好_单价构成分析表" xfId="453"/>
    <cellStyle name="好_地方配套按人均增幅控制8.30xl" xfId="454"/>
    <cellStyle name="好_地方配套按人均增幅控制8.30一般预算平均增幅、人均可用财力平均增幅两次控制、社会治安系数调整、案件数调整xl" xfId="455"/>
    <cellStyle name="好_地方配套按人均增幅控制8.31（调整结案率后）xl" xfId="456"/>
    <cellStyle name="好_第五部分(才淼、饶永宏）" xfId="457"/>
    <cellStyle name="好_第一部分：综合全" xfId="458"/>
    <cellStyle name="好_高中教师人数（教育厅1.6日提供）" xfId="459"/>
    <cellStyle name="好_邗江村庄环境整治工作月报表(1)" xfId="460"/>
    <cellStyle name="好_化工园区村庄环境整治工作月报表(1)" xfId="461"/>
    <cellStyle name="好_汇总" xfId="462"/>
    <cellStyle name="好_汇总-县级财政报表附表" xfId="463"/>
    <cellStyle name="好_基础数据分析" xfId="464"/>
    <cellStyle name="好_检验表" xfId="465"/>
    <cellStyle name="好_检验表（调整后）" xfId="466"/>
    <cellStyle name="好_建行" xfId="467"/>
    <cellStyle name="好_江都村庄环境整治工作月报表" xfId="468"/>
    <cellStyle name="好_奖励补助测算5.22测试" xfId="469"/>
    <cellStyle name="好_奖励补助测算5.23新" xfId="470"/>
    <cellStyle name="好_奖励补助测算5.24冯铸" xfId="471"/>
    <cellStyle name="好_奖励补助测算7.23" xfId="472"/>
    <cellStyle name="好_奖励补助测算7.25" xfId="473"/>
    <cellStyle name="好_奖励补助测算7.25 (version 1) (version 1)" xfId="474"/>
    <cellStyle name="好_教师绩效工资测算表（离退休按各地上报数测算）2009年1月1日" xfId="475"/>
    <cellStyle name="好_教育厅提供义务教育及高中教师人数（2009年1月6日）" xfId="476"/>
    <cellStyle name="好_九月：村庄整治工作月报表" xfId="477"/>
    <cellStyle name="好_历年教师人数" xfId="478"/>
    <cellStyle name="好_丽江汇总" xfId="479"/>
    <cellStyle name="好_两侧绿化带" xfId="480"/>
    <cellStyle name="好_路肩" xfId="481"/>
    <cellStyle name="好_绿岛" xfId="482"/>
    <cellStyle name="好_三季度－表二" xfId="483"/>
    <cellStyle name="好_卫生部门" xfId="484"/>
    <cellStyle name="好_文体广播部门" xfId="485"/>
    <cellStyle name="好_下半年禁毒办案经费分配2544.3万元" xfId="486"/>
    <cellStyle name="好_下半年禁吸戒毒经费1000万元" xfId="487"/>
    <cellStyle name="好_县公司" xfId="488"/>
    <cellStyle name="好_县级公安机关公用经费标准奖励测算方案（定稿）" xfId="489"/>
    <cellStyle name="好_县级基础数据" xfId="490"/>
    <cellStyle name="好_新城西区村庄环境整治工作月报表7月" xfId="491"/>
    <cellStyle name="好_询价表" xfId="492"/>
    <cellStyle name="好_业务工作量指标" xfId="493"/>
    <cellStyle name="好_一般路段" xfId="494"/>
    <cellStyle name="好_义务教育阶段教职工人数（教育厅提供最终）" xfId="495"/>
    <cellStyle name="好_银行账户情况表_2010年12月" xfId="496"/>
    <cellStyle name="好_云南农村义务教育统计表" xfId="497"/>
    <cellStyle name="好_云南省2008年中小学教师人数统计表" xfId="498"/>
    <cellStyle name="好_云南省2008年中小学教职工情况（教育厅提供20090101加工整理）" xfId="499"/>
    <cellStyle name="好_云南省2008年转移支付测算——州市本级考核部分及政策性测算" xfId="500"/>
    <cellStyle name="好_云南水利电力有限公司" xfId="501"/>
    <cellStyle name="好_指标四" xfId="502"/>
    <cellStyle name="好_指标五" xfId="503"/>
    <cellStyle name="好_中分带" xfId="504"/>
    <cellStyle name="后继超级链接" xfId="505"/>
    <cellStyle name="后继超链接" xfId="506"/>
    <cellStyle name="汇总 2" xfId="507"/>
    <cellStyle name="货币 2" xfId="508"/>
    <cellStyle name="货币 2 2" xfId="509"/>
    <cellStyle name="貨幣 [0]_SGV" xfId="510"/>
    <cellStyle name="貨幣_SGV" xfId="511"/>
    <cellStyle name="计算 2" xfId="512"/>
    <cellStyle name="检查单元格 2" xfId="513"/>
    <cellStyle name="解释性文本 2" xfId="514"/>
    <cellStyle name="借出原因" xfId="515"/>
    <cellStyle name="警告文本 2" xfId="516"/>
    <cellStyle name="链接单元格 2" xfId="517"/>
    <cellStyle name="霓付 [0]_ +Foil &amp; -FOIL &amp; PAPER" xfId="518"/>
    <cellStyle name="霓付_ +Foil &amp; -FOIL &amp; PAPER" xfId="519"/>
    <cellStyle name="烹拳 [0]_ +Foil &amp; -FOIL &amp; PAPER" xfId="520"/>
    <cellStyle name="烹拳_ +Foil &amp; -FOIL &amp; PAPER" xfId="521"/>
    <cellStyle name="普通_ 白土" xfId="522"/>
    <cellStyle name="千分位[0]_ 白土" xfId="523"/>
    <cellStyle name="千分位_ 白土" xfId="524"/>
    <cellStyle name="千位[0]_ 方正PC" xfId="525"/>
    <cellStyle name="千位_ 方正PC" xfId="526"/>
    <cellStyle name="千位分隔 2" xfId="527"/>
    <cellStyle name="千位分隔 3" xfId="528"/>
    <cellStyle name="千位分隔[0] 2" xfId="529"/>
    <cellStyle name="钎霖_4岿角利" xfId="530"/>
    <cellStyle name="强调 1" xfId="531"/>
    <cellStyle name="强调 2" xfId="532"/>
    <cellStyle name="强调 3" xfId="533"/>
    <cellStyle name="强调文字颜色 1 2" xfId="534"/>
    <cellStyle name="强调文字颜色 2 2" xfId="535"/>
    <cellStyle name="强调文字颜色 3 2" xfId="536"/>
    <cellStyle name="强调文字颜色 4 2" xfId="537"/>
    <cellStyle name="强调文字颜色 5 2" xfId="538"/>
    <cellStyle name="强调文字颜色 6 2" xfId="539"/>
    <cellStyle name="日期" xfId="540"/>
    <cellStyle name="商品名称" xfId="541"/>
    <cellStyle name="适中 2" xfId="542"/>
    <cellStyle name="输出 2" xfId="543"/>
    <cellStyle name="输入 2" xfId="544"/>
    <cellStyle name="数量" xfId="545"/>
    <cellStyle name="数字" xfId="546"/>
    <cellStyle name="未定义" xfId="547"/>
    <cellStyle name="小数" xfId="548"/>
    <cellStyle name="样式 1" xfId="549"/>
    <cellStyle name="一般_SGV" xfId="550"/>
    <cellStyle name="昗弨_Pacific Region P&amp;L" xfId="551"/>
    <cellStyle name="寘嬫愗傝 [0.00]_Region Orders (2)" xfId="552"/>
    <cellStyle name="寘嬫愗傝_Region Orders (2)" xfId="553"/>
    <cellStyle name="注释 2" xfId="554"/>
    <cellStyle name="콤마 [0]_BOILER-CO1" xfId="555"/>
    <cellStyle name="콤마_BOILER-CO1" xfId="556"/>
    <cellStyle name="통화 [0]_BOILER-CO1" xfId="557"/>
    <cellStyle name="통화_BOILER-CO1" xfId="558"/>
    <cellStyle name="표준_0N-HANDLING " xfId="55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A7" sqref="A7:A8"/>
    </sheetView>
  </sheetViews>
  <sheetFormatPr defaultColWidth="9" defaultRowHeight="12.75"/>
  <cols>
    <col min="1" max="1" width="85.3833333333333" style="92" customWidth="1"/>
    <col min="2" max="254" width="9" style="92"/>
    <col min="255" max="255" width="85.3833333333333" style="92" customWidth="1"/>
    <col min="256" max="510" width="9" style="92"/>
    <col min="511" max="511" width="85.3833333333333" style="92" customWidth="1"/>
    <col min="512" max="766" width="9" style="92"/>
    <col min="767" max="767" width="85.3833333333333" style="92" customWidth="1"/>
    <col min="768" max="1022" width="9" style="92"/>
    <col min="1023" max="1023" width="85.3833333333333" style="92" customWidth="1"/>
    <col min="1024" max="1278" width="9" style="92"/>
    <col min="1279" max="1279" width="85.3833333333333" style="92" customWidth="1"/>
    <col min="1280" max="1534" width="9" style="92"/>
    <col min="1535" max="1535" width="85.3833333333333" style="92" customWidth="1"/>
    <col min="1536" max="1790" width="9" style="92"/>
    <col min="1791" max="1791" width="85.3833333333333" style="92" customWidth="1"/>
    <col min="1792" max="2046" width="9" style="92"/>
    <col min="2047" max="2047" width="85.3833333333333" style="92" customWidth="1"/>
    <col min="2048" max="2302" width="9" style="92"/>
    <col min="2303" max="2303" width="85.3833333333333" style="92" customWidth="1"/>
    <col min="2304" max="2558" width="9" style="92"/>
    <col min="2559" max="2559" width="85.3833333333333" style="92" customWidth="1"/>
    <col min="2560" max="2814" width="9" style="92"/>
    <col min="2815" max="2815" width="85.3833333333333" style="92" customWidth="1"/>
    <col min="2816" max="3070" width="9" style="92"/>
    <col min="3071" max="3071" width="85.3833333333333" style="92" customWidth="1"/>
    <col min="3072" max="3326" width="9" style="92"/>
    <col min="3327" max="3327" width="85.3833333333333" style="92" customWidth="1"/>
    <col min="3328" max="3582" width="9" style="92"/>
    <col min="3583" max="3583" width="85.3833333333333" style="92" customWidth="1"/>
    <col min="3584" max="3838" width="9" style="92"/>
    <col min="3839" max="3839" width="85.3833333333333" style="92" customWidth="1"/>
    <col min="3840" max="4094" width="9" style="92"/>
    <col min="4095" max="4095" width="85.3833333333333" style="92" customWidth="1"/>
    <col min="4096" max="4350" width="9" style="92"/>
    <col min="4351" max="4351" width="85.3833333333333" style="92" customWidth="1"/>
    <col min="4352" max="4606" width="9" style="92"/>
    <col min="4607" max="4607" width="85.3833333333333" style="92" customWidth="1"/>
    <col min="4608" max="4862" width="9" style="92"/>
    <col min="4863" max="4863" width="85.3833333333333" style="92" customWidth="1"/>
    <col min="4864" max="5118" width="9" style="92"/>
    <col min="5119" max="5119" width="85.3833333333333" style="92" customWidth="1"/>
    <col min="5120" max="5374" width="9" style="92"/>
    <col min="5375" max="5375" width="85.3833333333333" style="92" customWidth="1"/>
    <col min="5376" max="5630" width="9" style="92"/>
    <col min="5631" max="5631" width="85.3833333333333" style="92" customWidth="1"/>
    <col min="5632" max="5886" width="9" style="92"/>
    <col min="5887" max="5887" width="85.3833333333333" style="92" customWidth="1"/>
    <col min="5888" max="6142" width="9" style="92"/>
    <col min="6143" max="6143" width="85.3833333333333" style="92" customWidth="1"/>
    <col min="6144" max="6398" width="9" style="92"/>
    <col min="6399" max="6399" width="85.3833333333333" style="92" customWidth="1"/>
    <col min="6400" max="6654" width="9" style="92"/>
    <col min="6655" max="6655" width="85.3833333333333" style="92" customWidth="1"/>
    <col min="6656" max="6910" width="9" style="92"/>
    <col min="6911" max="6911" width="85.3833333333333" style="92" customWidth="1"/>
    <col min="6912" max="7166" width="9" style="92"/>
    <col min="7167" max="7167" width="85.3833333333333" style="92" customWidth="1"/>
    <col min="7168" max="7422" width="9" style="92"/>
    <col min="7423" max="7423" width="85.3833333333333" style="92" customWidth="1"/>
    <col min="7424" max="7678" width="9" style="92"/>
    <col min="7679" max="7679" width="85.3833333333333" style="92" customWidth="1"/>
    <col min="7680" max="7934" width="9" style="92"/>
    <col min="7935" max="7935" width="85.3833333333333" style="92" customWidth="1"/>
    <col min="7936" max="8190" width="9" style="92"/>
    <col min="8191" max="8191" width="85.3833333333333" style="92" customWidth="1"/>
    <col min="8192" max="8446" width="9" style="92"/>
    <col min="8447" max="8447" width="85.3833333333333" style="92" customWidth="1"/>
    <col min="8448" max="8702" width="9" style="92"/>
    <col min="8703" max="8703" width="85.3833333333333" style="92" customWidth="1"/>
    <col min="8704" max="8958" width="9" style="92"/>
    <col min="8959" max="8959" width="85.3833333333333" style="92" customWidth="1"/>
    <col min="8960" max="9214" width="9" style="92"/>
    <col min="9215" max="9215" width="85.3833333333333" style="92" customWidth="1"/>
    <col min="9216" max="9470" width="9" style="92"/>
    <col min="9471" max="9471" width="85.3833333333333" style="92" customWidth="1"/>
    <col min="9472" max="9726" width="9" style="92"/>
    <col min="9727" max="9727" width="85.3833333333333" style="92" customWidth="1"/>
    <col min="9728" max="9982" width="9" style="92"/>
    <col min="9983" max="9983" width="85.3833333333333" style="92" customWidth="1"/>
    <col min="9984" max="10238" width="9" style="92"/>
    <col min="10239" max="10239" width="85.3833333333333" style="92" customWidth="1"/>
    <col min="10240" max="10494" width="9" style="92"/>
    <col min="10495" max="10495" width="85.3833333333333" style="92" customWidth="1"/>
    <col min="10496" max="10750" width="9" style="92"/>
    <col min="10751" max="10751" width="85.3833333333333" style="92" customWidth="1"/>
    <col min="10752" max="11006" width="9" style="92"/>
    <col min="11007" max="11007" width="85.3833333333333" style="92" customWidth="1"/>
    <col min="11008" max="11262" width="9" style="92"/>
    <col min="11263" max="11263" width="85.3833333333333" style="92" customWidth="1"/>
    <col min="11264" max="11518" width="9" style="92"/>
    <col min="11519" max="11519" width="85.3833333333333" style="92" customWidth="1"/>
    <col min="11520" max="11774" width="9" style="92"/>
    <col min="11775" max="11775" width="85.3833333333333" style="92" customWidth="1"/>
    <col min="11776" max="12030" width="9" style="92"/>
    <col min="12031" max="12031" width="85.3833333333333" style="92" customWidth="1"/>
    <col min="12032" max="12286" width="9" style="92"/>
    <col min="12287" max="12287" width="85.3833333333333" style="92" customWidth="1"/>
    <col min="12288" max="12542" width="9" style="92"/>
    <col min="12543" max="12543" width="85.3833333333333" style="92" customWidth="1"/>
    <col min="12544" max="12798" width="9" style="92"/>
    <col min="12799" max="12799" width="85.3833333333333" style="92" customWidth="1"/>
    <col min="12800" max="13054" width="9" style="92"/>
    <col min="13055" max="13055" width="85.3833333333333" style="92" customWidth="1"/>
    <col min="13056" max="13310" width="9" style="92"/>
    <col min="13311" max="13311" width="85.3833333333333" style="92" customWidth="1"/>
    <col min="13312" max="13566" width="9" style="92"/>
    <col min="13567" max="13567" width="85.3833333333333" style="92" customWidth="1"/>
    <col min="13568" max="13822" width="9" style="92"/>
    <col min="13823" max="13823" width="85.3833333333333" style="92" customWidth="1"/>
    <col min="13824" max="14078" width="9" style="92"/>
    <col min="14079" max="14079" width="85.3833333333333" style="92" customWidth="1"/>
    <col min="14080" max="14334" width="9" style="92"/>
    <col min="14335" max="14335" width="85.3833333333333" style="92" customWidth="1"/>
    <col min="14336" max="14590" width="9" style="92"/>
    <col min="14591" max="14591" width="85.3833333333333" style="92" customWidth="1"/>
    <col min="14592" max="14846" width="9" style="92"/>
    <col min="14847" max="14847" width="85.3833333333333" style="92" customWidth="1"/>
    <col min="14848" max="15102" width="9" style="92"/>
    <col min="15103" max="15103" width="85.3833333333333" style="92" customWidth="1"/>
    <col min="15104" max="15358" width="9" style="92"/>
    <col min="15359" max="15359" width="85.3833333333333" style="92" customWidth="1"/>
    <col min="15360" max="15614" width="9" style="92"/>
    <col min="15615" max="15615" width="85.3833333333333" style="92" customWidth="1"/>
    <col min="15616" max="15870" width="9" style="92"/>
    <col min="15871" max="15871" width="85.3833333333333" style="92" customWidth="1"/>
    <col min="15872" max="16126" width="9" style="92"/>
    <col min="16127" max="16127" width="85.3833333333333" style="92" customWidth="1"/>
    <col min="16128" max="16384" width="9" style="92"/>
  </cols>
  <sheetData>
    <row r="1" ht="63.6" customHeight="1" spans="1:1">
      <c r="A1" s="93"/>
    </row>
    <row r="2" ht="115.9" customHeight="1" spans="1:1">
      <c r="A2" s="94" t="s">
        <v>0</v>
      </c>
    </row>
    <row r="3" ht="88.9" customHeight="1" spans="1:1">
      <c r="A3" s="95"/>
    </row>
    <row r="4" ht="102" customHeight="1" spans="1:1">
      <c r="A4" s="96" t="s">
        <v>1</v>
      </c>
    </row>
    <row r="5" ht="19.5" spans="1:1">
      <c r="A5" s="97"/>
    </row>
    <row r="6" ht="32.1" customHeight="1" spans="1:1">
      <c r="A6" s="98" t="s">
        <v>2</v>
      </c>
    </row>
    <row r="7" ht="32.1" customHeight="1" spans="1:1">
      <c r="A7" s="98" t="s">
        <v>3</v>
      </c>
    </row>
    <row r="8" ht="40.5" spans="1:1">
      <c r="A8" s="99"/>
    </row>
    <row r="9" ht="40.5" spans="1:1">
      <c r="A9" s="99"/>
    </row>
    <row r="10" ht="40.5" spans="1:1">
      <c r="A10" s="99"/>
    </row>
    <row r="11" ht="70.5" spans="1:1">
      <c r="A11" s="100"/>
    </row>
    <row r="12" ht="25.5" spans="1:1">
      <c r="A12" s="101"/>
    </row>
    <row r="13" ht="20.25" spans="1:1">
      <c r="A13" s="102" t="s">
        <v>4</v>
      </c>
    </row>
    <row r="14" ht="20.25" spans="1:1">
      <c r="A14" s="102"/>
    </row>
    <row r="15" ht="20.25" spans="1:1">
      <c r="A15" s="103"/>
    </row>
  </sheetData>
  <pageMargins left="0.7" right="0.7" top="0.75" bottom="0.75" header="0.3" footer="0.3"/>
  <pageSetup paperSize="9" scale="94"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opLeftCell="A9" workbookViewId="0">
      <selection activeCell="A23" sqref="A23:D23"/>
    </sheetView>
  </sheetViews>
  <sheetFormatPr defaultColWidth="9" defaultRowHeight="13.5" outlineLevelCol="3"/>
  <cols>
    <col min="1" max="3" width="10.6333333333333" style="78" customWidth="1"/>
    <col min="4" max="4" width="54.5" style="78" customWidth="1"/>
    <col min="5" max="16384" width="9" style="78"/>
  </cols>
  <sheetData>
    <row r="1" ht="20.1" customHeight="1" spans="1:4">
      <c r="A1" s="79"/>
      <c r="B1" s="79"/>
      <c r="C1" s="79"/>
      <c r="D1" s="79"/>
    </row>
    <row r="2" ht="19.5" customHeight="1" spans="1:4">
      <c r="A2" s="80" t="s">
        <v>5</v>
      </c>
      <c r="B2" s="80"/>
      <c r="C2" s="80"/>
      <c r="D2" s="80"/>
    </row>
    <row r="3" ht="20.1" customHeight="1" spans="1:4">
      <c r="A3" s="81" t="s">
        <v>6</v>
      </c>
      <c r="B3" s="82"/>
      <c r="C3" s="82"/>
      <c r="D3" s="82"/>
    </row>
    <row r="4" ht="38.25" customHeight="1" spans="1:4">
      <c r="A4" s="83" t="s">
        <v>7</v>
      </c>
      <c r="B4" s="84"/>
      <c r="C4" s="84"/>
      <c r="D4" s="84"/>
    </row>
    <row r="5" ht="42" customHeight="1" spans="1:4">
      <c r="A5" s="85" t="s">
        <v>8</v>
      </c>
      <c r="B5" s="86"/>
      <c r="C5" s="86"/>
      <c r="D5" s="86"/>
    </row>
    <row r="6" ht="26.25" customHeight="1" spans="1:4">
      <c r="A6" s="87" t="s">
        <v>9</v>
      </c>
      <c r="B6" s="88"/>
      <c r="C6" s="88"/>
      <c r="D6" s="88"/>
    </row>
    <row r="7" ht="48" customHeight="1" spans="1:4">
      <c r="A7" s="87" t="s">
        <v>10</v>
      </c>
      <c r="B7" s="88"/>
      <c r="C7" s="88"/>
      <c r="D7" s="88"/>
    </row>
    <row r="8" ht="40.5" customHeight="1" spans="1:4">
      <c r="A8" s="87" t="s">
        <v>11</v>
      </c>
      <c r="B8" s="89"/>
      <c r="C8" s="89"/>
      <c r="D8" s="89"/>
    </row>
    <row r="9" ht="26.25" customHeight="1" spans="1:4">
      <c r="A9" s="87" t="s">
        <v>12</v>
      </c>
      <c r="B9" s="89"/>
      <c r="C9" s="89"/>
      <c r="D9" s="89"/>
    </row>
    <row r="10" ht="24.75" customHeight="1" spans="1:4">
      <c r="A10" s="87" t="s">
        <v>13</v>
      </c>
      <c r="B10" s="89"/>
      <c r="C10" s="89"/>
      <c r="D10" s="89"/>
    </row>
    <row r="11" ht="20.1" customHeight="1" spans="1:4">
      <c r="A11" s="83" t="s">
        <v>14</v>
      </c>
      <c r="B11" s="84"/>
      <c r="C11" s="84"/>
      <c r="D11" s="84"/>
    </row>
    <row r="12" ht="20.1" customHeight="1" spans="1:4">
      <c r="A12" s="87" t="s">
        <v>15</v>
      </c>
      <c r="B12" s="87"/>
      <c r="C12" s="87"/>
      <c r="D12" s="87"/>
    </row>
    <row r="13" ht="35.25" customHeight="1" spans="1:4">
      <c r="A13" s="87" t="s">
        <v>16</v>
      </c>
      <c r="B13" s="87"/>
      <c r="C13" s="87"/>
      <c r="D13" s="87"/>
    </row>
    <row r="14" ht="28.5" customHeight="1" spans="1:4">
      <c r="A14" s="87" t="s">
        <v>17</v>
      </c>
      <c r="B14" s="87"/>
      <c r="C14" s="87"/>
      <c r="D14" s="87"/>
    </row>
    <row r="15" ht="30.75" customHeight="1" spans="1:4">
      <c r="A15" s="87" t="s">
        <v>18</v>
      </c>
      <c r="B15" s="87"/>
      <c r="C15" s="87"/>
      <c r="D15" s="87"/>
    </row>
    <row r="16" ht="24" customHeight="1" spans="1:4">
      <c r="A16" s="87" t="s">
        <v>19</v>
      </c>
      <c r="B16" s="87"/>
      <c r="C16" s="87"/>
      <c r="D16" s="87"/>
    </row>
    <row r="17" ht="20.1" customHeight="1" spans="1:4">
      <c r="A17" s="87" t="s">
        <v>20</v>
      </c>
      <c r="B17" s="87"/>
      <c r="C17" s="87"/>
      <c r="D17" s="87"/>
    </row>
    <row r="18" ht="20.1" customHeight="1" spans="1:4">
      <c r="A18" s="87" t="s">
        <v>21</v>
      </c>
      <c r="B18" s="87"/>
      <c r="C18" s="87"/>
      <c r="D18" s="87"/>
    </row>
    <row r="19" ht="20.1" customHeight="1" spans="1:4">
      <c r="A19" s="87" t="s">
        <v>22</v>
      </c>
      <c r="B19" s="87"/>
      <c r="C19" s="87"/>
      <c r="D19" s="87"/>
    </row>
    <row r="20" ht="20.1" customHeight="1" spans="1:4">
      <c r="A20" s="83" t="s">
        <v>23</v>
      </c>
      <c r="B20" s="83"/>
      <c r="C20" s="83"/>
      <c r="D20" s="83"/>
    </row>
    <row r="21" ht="20.1" customHeight="1" spans="1:4">
      <c r="A21" s="87" t="s">
        <v>24</v>
      </c>
      <c r="B21" s="89"/>
      <c r="C21" s="89"/>
      <c r="D21" s="89"/>
    </row>
    <row r="22" ht="20.1" customHeight="1" spans="1:4">
      <c r="A22" s="83" t="s">
        <v>25</v>
      </c>
      <c r="B22" s="89"/>
      <c r="C22" s="89"/>
      <c r="D22" s="89"/>
    </row>
    <row r="23" ht="11.25" customHeight="1" spans="1:4">
      <c r="A23" s="90" t="s">
        <v>26</v>
      </c>
      <c r="B23" s="91"/>
      <c r="C23" s="91"/>
      <c r="D23" s="91"/>
    </row>
    <row r="24" ht="12.75" customHeight="1" spans="1:4">
      <c r="A24" s="90" t="s">
        <v>27</v>
      </c>
      <c r="B24" s="91"/>
      <c r="C24" s="91"/>
      <c r="D24" s="91"/>
    </row>
    <row r="25" ht="51" customHeight="1" spans="1:4">
      <c r="A25" s="90" t="s">
        <v>28</v>
      </c>
      <c r="B25" s="91"/>
      <c r="C25" s="91"/>
      <c r="D25" s="91"/>
    </row>
    <row r="26" ht="69" customHeight="1" spans="1:4">
      <c r="A26" s="90" t="s">
        <v>29</v>
      </c>
      <c r="B26" s="91"/>
      <c r="C26" s="91"/>
      <c r="D26" s="91"/>
    </row>
    <row r="27" ht="51" customHeight="1" spans="1:4">
      <c r="A27" s="90" t="s">
        <v>30</v>
      </c>
      <c r="B27" s="91"/>
      <c r="C27" s="91"/>
      <c r="D27" s="91"/>
    </row>
  </sheetData>
  <mergeCells count="27">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s>
  <pageMargins left="0.7" right="0.7" top="0.75" bottom="0.75" header="0.3" footer="0.3"/>
  <pageSetup paperSize="9" scale="9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9"/>
  <sheetViews>
    <sheetView workbookViewId="0">
      <selection activeCell="D10" sqref="D10"/>
    </sheetView>
  </sheetViews>
  <sheetFormatPr defaultColWidth="9" defaultRowHeight="13.5"/>
  <cols>
    <col min="1" max="1" width="13.5" customWidth="1"/>
    <col min="2" max="2" width="12.5" customWidth="1"/>
    <col min="3" max="3" width="53.6333333333333" customWidth="1"/>
    <col min="4" max="4" width="22.1333333333333" customWidth="1"/>
    <col min="5" max="5" width="18" customWidth="1"/>
  </cols>
  <sheetData>
    <row r="1" ht="57" customHeight="1" spans="1:9">
      <c r="A1" s="66" t="s">
        <v>31</v>
      </c>
      <c r="B1" s="66"/>
      <c r="C1" s="66"/>
      <c r="D1" s="66"/>
      <c r="E1" s="66"/>
      <c r="F1" s="67"/>
      <c r="G1" s="67"/>
      <c r="H1" s="67"/>
      <c r="I1" s="67"/>
    </row>
    <row r="2" ht="39.95" customHeight="1" spans="1:9">
      <c r="A2" s="68" t="s">
        <v>32</v>
      </c>
      <c r="B2" s="68" t="s">
        <v>33</v>
      </c>
      <c r="C2" s="68" t="s">
        <v>34</v>
      </c>
      <c r="D2" s="68" t="s">
        <v>35</v>
      </c>
      <c r="E2" s="68" t="s">
        <v>36</v>
      </c>
      <c r="F2" s="67"/>
      <c r="G2" s="69"/>
      <c r="H2" s="69"/>
      <c r="I2" s="69"/>
    </row>
    <row r="3" ht="39.95" customHeight="1" spans="1:9">
      <c r="A3" s="70">
        <v>1</v>
      </c>
      <c r="B3" s="70" t="s">
        <v>37</v>
      </c>
      <c r="C3" s="70" t="s">
        <v>38</v>
      </c>
      <c r="D3" s="71">
        <f>沙湾线小计!D11</f>
        <v>0</v>
      </c>
      <c r="E3" s="70"/>
      <c r="F3" s="72"/>
      <c r="G3" s="67"/>
      <c r="H3" s="67"/>
      <c r="I3" s="69"/>
    </row>
    <row r="4" ht="39.95" customHeight="1" spans="1:9">
      <c r="A4" s="70">
        <v>2</v>
      </c>
      <c r="B4" s="70" t="s">
        <v>37</v>
      </c>
      <c r="C4" s="70" t="s">
        <v>39</v>
      </c>
      <c r="D4" s="71">
        <f>沙湾线小计!F11</f>
        <v>0</v>
      </c>
      <c r="E4" s="70"/>
      <c r="F4" s="67"/>
      <c r="G4" s="67"/>
      <c r="H4" s="73"/>
      <c r="I4" s="67"/>
    </row>
    <row r="5" ht="39.95" customHeight="1" spans="1:9">
      <c r="A5" s="70">
        <v>3</v>
      </c>
      <c r="B5" s="70" t="s">
        <v>37</v>
      </c>
      <c r="C5" s="70" t="s">
        <v>40</v>
      </c>
      <c r="D5" s="71">
        <f>其他线小计!D11</f>
        <v>0</v>
      </c>
      <c r="E5" s="70"/>
      <c r="F5" s="67"/>
      <c r="G5" s="67"/>
      <c r="H5" s="67"/>
      <c r="I5" s="67"/>
    </row>
    <row r="6" ht="39.95" customHeight="1" spans="1:9">
      <c r="A6" s="70">
        <v>4</v>
      </c>
      <c r="B6" s="70" t="s">
        <v>37</v>
      </c>
      <c r="C6" s="70" t="s">
        <v>41</v>
      </c>
      <c r="D6" s="71">
        <f>其他线小计!F11</f>
        <v>0</v>
      </c>
      <c r="E6" s="70"/>
      <c r="F6" s="67"/>
      <c r="G6" s="67"/>
      <c r="H6" s="67"/>
      <c r="I6" s="67"/>
    </row>
    <row r="7" ht="39.95" customHeight="1" spans="1:9">
      <c r="A7" s="70">
        <v>5</v>
      </c>
      <c r="B7" s="70" t="s">
        <v>37</v>
      </c>
      <c r="C7" s="70" t="s">
        <v>42</v>
      </c>
      <c r="D7" s="71"/>
      <c r="E7" s="74" t="s">
        <v>43</v>
      </c>
      <c r="F7" s="67"/>
      <c r="G7" s="67"/>
      <c r="H7" s="67"/>
      <c r="I7" s="67"/>
    </row>
    <row r="8" ht="39.95" customHeight="1" spans="1:9">
      <c r="A8" s="70">
        <v>6</v>
      </c>
      <c r="B8" s="70" t="s">
        <v>37</v>
      </c>
      <c r="C8" s="70" t="s">
        <v>44</v>
      </c>
      <c r="D8" s="71"/>
      <c r="E8" s="74" t="s">
        <v>45</v>
      </c>
      <c r="F8" s="67"/>
      <c r="G8" s="67"/>
      <c r="H8" s="67"/>
      <c r="I8" s="67"/>
    </row>
    <row r="9" ht="39.95" customHeight="1" spans="1:9">
      <c r="A9" s="70"/>
      <c r="B9" s="68" t="s">
        <v>46</v>
      </c>
      <c r="C9" s="68"/>
      <c r="D9" s="75">
        <f>SUM(D3:D8)</f>
        <v>0</v>
      </c>
      <c r="E9" s="76"/>
      <c r="F9" s="67"/>
      <c r="G9" s="72"/>
      <c r="H9" s="72"/>
      <c r="I9" s="77"/>
    </row>
  </sheetData>
  <mergeCells count="2">
    <mergeCell ref="A1:E1"/>
    <mergeCell ref="B9:C9"/>
  </mergeCells>
  <pageMargins left="1.10138888888889" right="1.10138888888889" top="1.3375" bottom="1.3375"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12"/>
  <sheetViews>
    <sheetView view="pageBreakPreview" zoomScale="60" zoomScaleNormal="100" workbookViewId="0">
      <selection activeCell="A1" sqref="A1:G1"/>
    </sheetView>
  </sheetViews>
  <sheetFormatPr defaultColWidth="9" defaultRowHeight="14.25"/>
  <cols>
    <col min="1" max="1" width="9" style="49"/>
    <col min="2" max="2" width="10.75" style="49" customWidth="1"/>
    <col min="3" max="3" width="25" style="49" customWidth="1"/>
    <col min="4" max="4" width="14.1333333333333" style="49" customWidth="1"/>
    <col min="5" max="5" width="20.8833333333333" style="49" customWidth="1"/>
    <col min="6" max="6" width="17.1333333333333" style="49" customWidth="1"/>
    <col min="7" max="7" width="23.3833333333333" style="49" customWidth="1"/>
    <col min="8" max="257" width="9" style="49"/>
    <col min="258" max="258" width="10.75" style="49" customWidth="1"/>
    <col min="259" max="259" width="25" style="49" customWidth="1"/>
    <col min="260" max="260" width="14.1333333333333" style="49" customWidth="1"/>
    <col min="261" max="261" width="20.8833333333333" style="49" customWidth="1"/>
    <col min="262" max="262" width="17.1333333333333" style="49" customWidth="1"/>
    <col min="263" max="263" width="23.3833333333333" style="49" customWidth="1"/>
    <col min="264" max="513" width="9" style="49"/>
    <col min="514" max="514" width="10.75" style="49" customWidth="1"/>
    <col min="515" max="515" width="25" style="49" customWidth="1"/>
    <col min="516" max="516" width="14.1333333333333" style="49" customWidth="1"/>
    <col min="517" max="517" width="20.8833333333333" style="49" customWidth="1"/>
    <col min="518" max="518" width="17.1333333333333" style="49" customWidth="1"/>
    <col min="519" max="519" width="23.3833333333333" style="49" customWidth="1"/>
    <col min="520" max="769" width="9" style="49"/>
    <col min="770" max="770" width="10.75" style="49" customWidth="1"/>
    <col min="771" max="771" width="25" style="49" customWidth="1"/>
    <col min="772" max="772" width="14.1333333333333" style="49" customWidth="1"/>
    <col min="773" max="773" width="20.8833333333333" style="49" customWidth="1"/>
    <col min="774" max="774" width="17.1333333333333" style="49" customWidth="1"/>
    <col min="775" max="775" width="23.3833333333333" style="49" customWidth="1"/>
    <col min="776" max="1025" width="9" style="49"/>
    <col min="1026" max="1026" width="10.75" style="49" customWidth="1"/>
    <col min="1027" max="1027" width="25" style="49" customWidth="1"/>
    <col min="1028" max="1028" width="14.1333333333333" style="49" customWidth="1"/>
    <col min="1029" max="1029" width="20.8833333333333" style="49" customWidth="1"/>
    <col min="1030" max="1030" width="17.1333333333333" style="49" customWidth="1"/>
    <col min="1031" max="1031" width="23.3833333333333" style="49" customWidth="1"/>
    <col min="1032" max="1281" width="9" style="49"/>
    <col min="1282" max="1282" width="10.75" style="49" customWidth="1"/>
    <col min="1283" max="1283" width="25" style="49" customWidth="1"/>
    <col min="1284" max="1284" width="14.1333333333333" style="49" customWidth="1"/>
    <col min="1285" max="1285" width="20.8833333333333" style="49" customWidth="1"/>
    <col min="1286" max="1286" width="17.1333333333333" style="49" customWidth="1"/>
    <col min="1287" max="1287" width="23.3833333333333" style="49" customWidth="1"/>
    <col min="1288" max="1537" width="9" style="49"/>
    <col min="1538" max="1538" width="10.75" style="49" customWidth="1"/>
    <col min="1539" max="1539" width="25" style="49" customWidth="1"/>
    <col min="1540" max="1540" width="14.1333333333333" style="49" customWidth="1"/>
    <col min="1541" max="1541" width="20.8833333333333" style="49" customWidth="1"/>
    <col min="1542" max="1542" width="17.1333333333333" style="49" customWidth="1"/>
    <col min="1543" max="1543" width="23.3833333333333" style="49" customWidth="1"/>
    <col min="1544" max="1793" width="9" style="49"/>
    <col min="1794" max="1794" width="10.75" style="49" customWidth="1"/>
    <col min="1795" max="1795" width="25" style="49" customWidth="1"/>
    <col min="1796" max="1796" width="14.1333333333333" style="49" customWidth="1"/>
    <col min="1797" max="1797" width="20.8833333333333" style="49" customWidth="1"/>
    <col min="1798" max="1798" width="17.1333333333333" style="49" customWidth="1"/>
    <col min="1799" max="1799" width="23.3833333333333" style="49" customWidth="1"/>
    <col min="1800" max="2049" width="9" style="49"/>
    <col min="2050" max="2050" width="10.75" style="49" customWidth="1"/>
    <col min="2051" max="2051" width="25" style="49" customWidth="1"/>
    <col min="2052" max="2052" width="14.1333333333333" style="49" customWidth="1"/>
    <col min="2053" max="2053" width="20.8833333333333" style="49" customWidth="1"/>
    <col min="2054" max="2054" width="17.1333333333333" style="49" customWidth="1"/>
    <col min="2055" max="2055" width="23.3833333333333" style="49" customWidth="1"/>
    <col min="2056" max="2305" width="9" style="49"/>
    <col min="2306" max="2306" width="10.75" style="49" customWidth="1"/>
    <col min="2307" max="2307" width="25" style="49" customWidth="1"/>
    <col min="2308" max="2308" width="14.1333333333333" style="49" customWidth="1"/>
    <col min="2309" max="2309" width="20.8833333333333" style="49" customWidth="1"/>
    <col min="2310" max="2310" width="17.1333333333333" style="49" customWidth="1"/>
    <col min="2311" max="2311" width="23.3833333333333" style="49" customWidth="1"/>
    <col min="2312" max="2561" width="9" style="49"/>
    <col min="2562" max="2562" width="10.75" style="49" customWidth="1"/>
    <col min="2563" max="2563" width="25" style="49" customWidth="1"/>
    <col min="2564" max="2564" width="14.1333333333333" style="49" customWidth="1"/>
    <col min="2565" max="2565" width="20.8833333333333" style="49" customWidth="1"/>
    <col min="2566" max="2566" width="17.1333333333333" style="49" customWidth="1"/>
    <col min="2567" max="2567" width="23.3833333333333" style="49" customWidth="1"/>
    <col min="2568" max="2817" width="9" style="49"/>
    <col min="2818" max="2818" width="10.75" style="49" customWidth="1"/>
    <col min="2819" max="2819" width="25" style="49" customWidth="1"/>
    <col min="2820" max="2820" width="14.1333333333333" style="49" customWidth="1"/>
    <col min="2821" max="2821" width="20.8833333333333" style="49" customWidth="1"/>
    <col min="2822" max="2822" width="17.1333333333333" style="49" customWidth="1"/>
    <col min="2823" max="2823" width="23.3833333333333" style="49" customWidth="1"/>
    <col min="2824" max="3073" width="9" style="49"/>
    <col min="3074" max="3074" width="10.75" style="49" customWidth="1"/>
    <col min="3075" max="3075" width="25" style="49" customWidth="1"/>
    <col min="3076" max="3076" width="14.1333333333333" style="49" customWidth="1"/>
    <col min="3077" max="3077" width="20.8833333333333" style="49" customWidth="1"/>
    <col min="3078" max="3078" width="17.1333333333333" style="49" customWidth="1"/>
    <col min="3079" max="3079" width="23.3833333333333" style="49" customWidth="1"/>
    <col min="3080" max="3329" width="9" style="49"/>
    <col min="3330" max="3330" width="10.75" style="49" customWidth="1"/>
    <col min="3331" max="3331" width="25" style="49" customWidth="1"/>
    <col min="3332" max="3332" width="14.1333333333333" style="49" customWidth="1"/>
    <col min="3333" max="3333" width="20.8833333333333" style="49" customWidth="1"/>
    <col min="3334" max="3334" width="17.1333333333333" style="49" customWidth="1"/>
    <col min="3335" max="3335" width="23.3833333333333" style="49" customWidth="1"/>
    <col min="3336" max="3585" width="9" style="49"/>
    <col min="3586" max="3586" width="10.75" style="49" customWidth="1"/>
    <col min="3587" max="3587" width="25" style="49" customWidth="1"/>
    <col min="3588" max="3588" width="14.1333333333333" style="49" customWidth="1"/>
    <col min="3589" max="3589" width="20.8833333333333" style="49" customWidth="1"/>
    <col min="3590" max="3590" width="17.1333333333333" style="49" customWidth="1"/>
    <col min="3591" max="3591" width="23.3833333333333" style="49" customWidth="1"/>
    <col min="3592" max="3841" width="9" style="49"/>
    <col min="3842" max="3842" width="10.75" style="49" customWidth="1"/>
    <col min="3843" max="3843" width="25" style="49" customWidth="1"/>
    <col min="3844" max="3844" width="14.1333333333333" style="49" customWidth="1"/>
    <col min="3845" max="3845" width="20.8833333333333" style="49" customWidth="1"/>
    <col min="3846" max="3846" width="17.1333333333333" style="49" customWidth="1"/>
    <col min="3847" max="3847" width="23.3833333333333" style="49" customWidth="1"/>
    <col min="3848" max="4097" width="9" style="49"/>
    <col min="4098" max="4098" width="10.75" style="49" customWidth="1"/>
    <col min="4099" max="4099" width="25" style="49" customWidth="1"/>
    <col min="4100" max="4100" width="14.1333333333333" style="49" customWidth="1"/>
    <col min="4101" max="4101" width="20.8833333333333" style="49" customWidth="1"/>
    <col min="4102" max="4102" width="17.1333333333333" style="49" customWidth="1"/>
    <col min="4103" max="4103" width="23.3833333333333" style="49" customWidth="1"/>
    <col min="4104" max="4353" width="9" style="49"/>
    <col min="4354" max="4354" width="10.75" style="49" customWidth="1"/>
    <col min="4355" max="4355" width="25" style="49" customWidth="1"/>
    <col min="4356" max="4356" width="14.1333333333333" style="49" customWidth="1"/>
    <col min="4357" max="4357" width="20.8833333333333" style="49" customWidth="1"/>
    <col min="4358" max="4358" width="17.1333333333333" style="49" customWidth="1"/>
    <col min="4359" max="4359" width="23.3833333333333" style="49" customWidth="1"/>
    <col min="4360" max="4609" width="9" style="49"/>
    <col min="4610" max="4610" width="10.75" style="49" customWidth="1"/>
    <col min="4611" max="4611" width="25" style="49" customWidth="1"/>
    <col min="4612" max="4612" width="14.1333333333333" style="49" customWidth="1"/>
    <col min="4613" max="4613" width="20.8833333333333" style="49" customWidth="1"/>
    <col min="4614" max="4614" width="17.1333333333333" style="49" customWidth="1"/>
    <col min="4615" max="4615" width="23.3833333333333" style="49" customWidth="1"/>
    <col min="4616" max="4865" width="9" style="49"/>
    <col min="4866" max="4866" width="10.75" style="49" customWidth="1"/>
    <col min="4867" max="4867" width="25" style="49" customWidth="1"/>
    <col min="4868" max="4868" width="14.1333333333333" style="49" customWidth="1"/>
    <col min="4869" max="4869" width="20.8833333333333" style="49" customWidth="1"/>
    <col min="4870" max="4870" width="17.1333333333333" style="49" customWidth="1"/>
    <col min="4871" max="4871" width="23.3833333333333" style="49" customWidth="1"/>
    <col min="4872" max="5121" width="9" style="49"/>
    <col min="5122" max="5122" width="10.75" style="49" customWidth="1"/>
    <col min="5123" max="5123" width="25" style="49" customWidth="1"/>
    <col min="5124" max="5124" width="14.1333333333333" style="49" customWidth="1"/>
    <col min="5125" max="5125" width="20.8833333333333" style="49" customWidth="1"/>
    <col min="5126" max="5126" width="17.1333333333333" style="49" customWidth="1"/>
    <col min="5127" max="5127" width="23.3833333333333" style="49" customWidth="1"/>
    <col min="5128" max="5377" width="9" style="49"/>
    <col min="5378" max="5378" width="10.75" style="49" customWidth="1"/>
    <col min="5379" max="5379" width="25" style="49" customWidth="1"/>
    <col min="5380" max="5380" width="14.1333333333333" style="49" customWidth="1"/>
    <col min="5381" max="5381" width="20.8833333333333" style="49" customWidth="1"/>
    <col min="5382" max="5382" width="17.1333333333333" style="49" customWidth="1"/>
    <col min="5383" max="5383" width="23.3833333333333" style="49" customWidth="1"/>
    <col min="5384" max="5633" width="9" style="49"/>
    <col min="5634" max="5634" width="10.75" style="49" customWidth="1"/>
    <col min="5635" max="5635" width="25" style="49" customWidth="1"/>
    <col min="5636" max="5636" width="14.1333333333333" style="49" customWidth="1"/>
    <col min="5637" max="5637" width="20.8833333333333" style="49" customWidth="1"/>
    <col min="5638" max="5638" width="17.1333333333333" style="49" customWidth="1"/>
    <col min="5639" max="5639" width="23.3833333333333" style="49" customWidth="1"/>
    <col min="5640" max="5889" width="9" style="49"/>
    <col min="5890" max="5890" width="10.75" style="49" customWidth="1"/>
    <col min="5891" max="5891" width="25" style="49" customWidth="1"/>
    <col min="5892" max="5892" width="14.1333333333333" style="49" customWidth="1"/>
    <col min="5893" max="5893" width="20.8833333333333" style="49" customWidth="1"/>
    <col min="5894" max="5894" width="17.1333333333333" style="49" customWidth="1"/>
    <col min="5895" max="5895" width="23.3833333333333" style="49" customWidth="1"/>
    <col min="5896" max="6145" width="9" style="49"/>
    <col min="6146" max="6146" width="10.75" style="49" customWidth="1"/>
    <col min="6147" max="6147" width="25" style="49" customWidth="1"/>
    <col min="6148" max="6148" width="14.1333333333333" style="49" customWidth="1"/>
    <col min="6149" max="6149" width="20.8833333333333" style="49" customWidth="1"/>
    <col min="6150" max="6150" width="17.1333333333333" style="49" customWidth="1"/>
    <col min="6151" max="6151" width="23.3833333333333" style="49" customWidth="1"/>
    <col min="6152" max="6401" width="9" style="49"/>
    <col min="6402" max="6402" width="10.75" style="49" customWidth="1"/>
    <col min="6403" max="6403" width="25" style="49" customWidth="1"/>
    <col min="6404" max="6404" width="14.1333333333333" style="49" customWidth="1"/>
    <col min="6405" max="6405" width="20.8833333333333" style="49" customWidth="1"/>
    <col min="6406" max="6406" width="17.1333333333333" style="49" customWidth="1"/>
    <col min="6407" max="6407" width="23.3833333333333" style="49" customWidth="1"/>
    <col min="6408" max="6657" width="9" style="49"/>
    <col min="6658" max="6658" width="10.75" style="49" customWidth="1"/>
    <col min="6659" max="6659" width="25" style="49" customWidth="1"/>
    <col min="6660" max="6660" width="14.1333333333333" style="49" customWidth="1"/>
    <col min="6661" max="6661" width="20.8833333333333" style="49" customWidth="1"/>
    <col min="6662" max="6662" width="17.1333333333333" style="49" customWidth="1"/>
    <col min="6663" max="6663" width="23.3833333333333" style="49" customWidth="1"/>
    <col min="6664" max="6913" width="9" style="49"/>
    <col min="6914" max="6914" width="10.75" style="49" customWidth="1"/>
    <col min="6915" max="6915" width="25" style="49" customWidth="1"/>
    <col min="6916" max="6916" width="14.1333333333333" style="49" customWidth="1"/>
    <col min="6917" max="6917" width="20.8833333333333" style="49" customWidth="1"/>
    <col min="6918" max="6918" width="17.1333333333333" style="49" customWidth="1"/>
    <col min="6919" max="6919" width="23.3833333333333" style="49" customWidth="1"/>
    <col min="6920" max="7169" width="9" style="49"/>
    <col min="7170" max="7170" width="10.75" style="49" customWidth="1"/>
    <col min="7171" max="7171" width="25" style="49" customWidth="1"/>
    <col min="7172" max="7172" width="14.1333333333333" style="49" customWidth="1"/>
    <col min="7173" max="7173" width="20.8833333333333" style="49" customWidth="1"/>
    <col min="7174" max="7174" width="17.1333333333333" style="49" customWidth="1"/>
    <col min="7175" max="7175" width="23.3833333333333" style="49" customWidth="1"/>
    <col min="7176" max="7425" width="9" style="49"/>
    <col min="7426" max="7426" width="10.75" style="49" customWidth="1"/>
    <col min="7427" max="7427" width="25" style="49" customWidth="1"/>
    <col min="7428" max="7428" width="14.1333333333333" style="49" customWidth="1"/>
    <col min="7429" max="7429" width="20.8833333333333" style="49" customWidth="1"/>
    <col min="7430" max="7430" width="17.1333333333333" style="49" customWidth="1"/>
    <col min="7431" max="7431" width="23.3833333333333" style="49" customWidth="1"/>
    <col min="7432" max="7681" width="9" style="49"/>
    <col min="7682" max="7682" width="10.75" style="49" customWidth="1"/>
    <col min="7683" max="7683" width="25" style="49" customWidth="1"/>
    <col min="7684" max="7684" width="14.1333333333333" style="49" customWidth="1"/>
    <col min="7685" max="7685" width="20.8833333333333" style="49" customWidth="1"/>
    <col min="7686" max="7686" width="17.1333333333333" style="49" customWidth="1"/>
    <col min="7687" max="7687" width="23.3833333333333" style="49" customWidth="1"/>
    <col min="7688" max="7937" width="9" style="49"/>
    <col min="7938" max="7938" width="10.75" style="49" customWidth="1"/>
    <col min="7939" max="7939" width="25" style="49" customWidth="1"/>
    <col min="7940" max="7940" width="14.1333333333333" style="49" customWidth="1"/>
    <col min="7941" max="7941" width="20.8833333333333" style="49" customWidth="1"/>
    <col min="7942" max="7942" width="17.1333333333333" style="49" customWidth="1"/>
    <col min="7943" max="7943" width="23.3833333333333" style="49" customWidth="1"/>
    <col min="7944" max="8193" width="9" style="49"/>
    <col min="8194" max="8194" width="10.75" style="49" customWidth="1"/>
    <col min="8195" max="8195" width="25" style="49" customWidth="1"/>
    <col min="8196" max="8196" width="14.1333333333333" style="49" customWidth="1"/>
    <col min="8197" max="8197" width="20.8833333333333" style="49" customWidth="1"/>
    <col min="8198" max="8198" width="17.1333333333333" style="49" customWidth="1"/>
    <col min="8199" max="8199" width="23.3833333333333" style="49" customWidth="1"/>
    <col min="8200" max="8449" width="9" style="49"/>
    <col min="8450" max="8450" width="10.75" style="49" customWidth="1"/>
    <col min="8451" max="8451" width="25" style="49" customWidth="1"/>
    <col min="8452" max="8452" width="14.1333333333333" style="49" customWidth="1"/>
    <col min="8453" max="8453" width="20.8833333333333" style="49" customWidth="1"/>
    <col min="8454" max="8454" width="17.1333333333333" style="49" customWidth="1"/>
    <col min="8455" max="8455" width="23.3833333333333" style="49" customWidth="1"/>
    <col min="8456" max="8705" width="9" style="49"/>
    <col min="8706" max="8706" width="10.75" style="49" customWidth="1"/>
    <col min="8707" max="8707" width="25" style="49" customWidth="1"/>
    <col min="8708" max="8708" width="14.1333333333333" style="49" customWidth="1"/>
    <col min="8709" max="8709" width="20.8833333333333" style="49" customWidth="1"/>
    <col min="8710" max="8710" width="17.1333333333333" style="49" customWidth="1"/>
    <col min="8711" max="8711" width="23.3833333333333" style="49" customWidth="1"/>
    <col min="8712" max="8961" width="9" style="49"/>
    <col min="8962" max="8962" width="10.75" style="49" customWidth="1"/>
    <col min="8963" max="8963" width="25" style="49" customWidth="1"/>
    <col min="8964" max="8964" width="14.1333333333333" style="49" customWidth="1"/>
    <col min="8965" max="8965" width="20.8833333333333" style="49" customWidth="1"/>
    <col min="8966" max="8966" width="17.1333333333333" style="49" customWidth="1"/>
    <col min="8967" max="8967" width="23.3833333333333" style="49" customWidth="1"/>
    <col min="8968" max="9217" width="9" style="49"/>
    <col min="9218" max="9218" width="10.75" style="49" customWidth="1"/>
    <col min="9219" max="9219" width="25" style="49" customWidth="1"/>
    <col min="9220" max="9220" width="14.1333333333333" style="49" customWidth="1"/>
    <col min="9221" max="9221" width="20.8833333333333" style="49" customWidth="1"/>
    <col min="9222" max="9222" width="17.1333333333333" style="49" customWidth="1"/>
    <col min="9223" max="9223" width="23.3833333333333" style="49" customWidth="1"/>
    <col min="9224" max="9473" width="9" style="49"/>
    <col min="9474" max="9474" width="10.75" style="49" customWidth="1"/>
    <col min="9475" max="9475" width="25" style="49" customWidth="1"/>
    <col min="9476" max="9476" width="14.1333333333333" style="49" customWidth="1"/>
    <col min="9477" max="9477" width="20.8833333333333" style="49" customWidth="1"/>
    <col min="9478" max="9478" width="17.1333333333333" style="49" customWidth="1"/>
    <col min="9479" max="9479" width="23.3833333333333" style="49" customWidth="1"/>
    <col min="9480" max="9729" width="9" style="49"/>
    <col min="9730" max="9730" width="10.75" style="49" customWidth="1"/>
    <col min="9731" max="9731" width="25" style="49" customWidth="1"/>
    <col min="9732" max="9732" width="14.1333333333333" style="49" customWidth="1"/>
    <col min="9733" max="9733" width="20.8833333333333" style="49" customWidth="1"/>
    <col min="9734" max="9734" width="17.1333333333333" style="49" customWidth="1"/>
    <col min="9735" max="9735" width="23.3833333333333" style="49" customWidth="1"/>
    <col min="9736" max="9985" width="9" style="49"/>
    <col min="9986" max="9986" width="10.75" style="49" customWidth="1"/>
    <col min="9987" max="9987" width="25" style="49" customWidth="1"/>
    <col min="9988" max="9988" width="14.1333333333333" style="49" customWidth="1"/>
    <col min="9989" max="9989" width="20.8833333333333" style="49" customWidth="1"/>
    <col min="9990" max="9990" width="17.1333333333333" style="49" customWidth="1"/>
    <col min="9991" max="9991" width="23.3833333333333" style="49" customWidth="1"/>
    <col min="9992" max="10241" width="9" style="49"/>
    <col min="10242" max="10242" width="10.75" style="49" customWidth="1"/>
    <col min="10243" max="10243" width="25" style="49" customWidth="1"/>
    <col min="10244" max="10244" width="14.1333333333333" style="49" customWidth="1"/>
    <col min="10245" max="10245" width="20.8833333333333" style="49" customWidth="1"/>
    <col min="10246" max="10246" width="17.1333333333333" style="49" customWidth="1"/>
    <col min="10247" max="10247" width="23.3833333333333" style="49" customWidth="1"/>
    <col min="10248" max="10497" width="9" style="49"/>
    <col min="10498" max="10498" width="10.75" style="49" customWidth="1"/>
    <col min="10499" max="10499" width="25" style="49" customWidth="1"/>
    <col min="10500" max="10500" width="14.1333333333333" style="49" customWidth="1"/>
    <col min="10501" max="10501" width="20.8833333333333" style="49" customWidth="1"/>
    <col min="10502" max="10502" width="17.1333333333333" style="49" customWidth="1"/>
    <col min="10503" max="10503" width="23.3833333333333" style="49" customWidth="1"/>
    <col min="10504" max="10753" width="9" style="49"/>
    <col min="10754" max="10754" width="10.75" style="49" customWidth="1"/>
    <col min="10755" max="10755" width="25" style="49" customWidth="1"/>
    <col min="10756" max="10756" width="14.1333333333333" style="49" customWidth="1"/>
    <col min="10757" max="10757" width="20.8833333333333" style="49" customWidth="1"/>
    <col min="10758" max="10758" width="17.1333333333333" style="49" customWidth="1"/>
    <col min="10759" max="10759" width="23.3833333333333" style="49" customWidth="1"/>
    <col min="10760" max="11009" width="9" style="49"/>
    <col min="11010" max="11010" width="10.75" style="49" customWidth="1"/>
    <col min="11011" max="11011" width="25" style="49" customWidth="1"/>
    <col min="11012" max="11012" width="14.1333333333333" style="49" customWidth="1"/>
    <col min="11013" max="11013" width="20.8833333333333" style="49" customWidth="1"/>
    <col min="11014" max="11014" width="17.1333333333333" style="49" customWidth="1"/>
    <col min="11015" max="11015" width="23.3833333333333" style="49" customWidth="1"/>
    <col min="11016" max="11265" width="9" style="49"/>
    <col min="11266" max="11266" width="10.75" style="49" customWidth="1"/>
    <col min="11267" max="11267" width="25" style="49" customWidth="1"/>
    <col min="11268" max="11268" width="14.1333333333333" style="49" customWidth="1"/>
    <col min="11269" max="11269" width="20.8833333333333" style="49" customWidth="1"/>
    <col min="11270" max="11270" width="17.1333333333333" style="49" customWidth="1"/>
    <col min="11271" max="11271" width="23.3833333333333" style="49" customWidth="1"/>
    <col min="11272" max="11521" width="9" style="49"/>
    <col min="11522" max="11522" width="10.75" style="49" customWidth="1"/>
    <col min="11523" max="11523" width="25" style="49" customWidth="1"/>
    <col min="11524" max="11524" width="14.1333333333333" style="49" customWidth="1"/>
    <col min="11525" max="11525" width="20.8833333333333" style="49" customWidth="1"/>
    <col min="11526" max="11526" width="17.1333333333333" style="49" customWidth="1"/>
    <col min="11527" max="11527" width="23.3833333333333" style="49" customWidth="1"/>
    <col min="11528" max="11777" width="9" style="49"/>
    <col min="11778" max="11778" width="10.75" style="49" customWidth="1"/>
    <col min="11779" max="11779" width="25" style="49" customWidth="1"/>
    <col min="11780" max="11780" width="14.1333333333333" style="49" customWidth="1"/>
    <col min="11781" max="11781" width="20.8833333333333" style="49" customWidth="1"/>
    <col min="11782" max="11782" width="17.1333333333333" style="49" customWidth="1"/>
    <col min="11783" max="11783" width="23.3833333333333" style="49" customWidth="1"/>
    <col min="11784" max="12033" width="9" style="49"/>
    <col min="12034" max="12034" width="10.75" style="49" customWidth="1"/>
    <col min="12035" max="12035" width="25" style="49" customWidth="1"/>
    <col min="12036" max="12036" width="14.1333333333333" style="49" customWidth="1"/>
    <col min="12037" max="12037" width="20.8833333333333" style="49" customWidth="1"/>
    <col min="12038" max="12038" width="17.1333333333333" style="49" customWidth="1"/>
    <col min="12039" max="12039" width="23.3833333333333" style="49" customWidth="1"/>
    <col min="12040" max="12289" width="9" style="49"/>
    <col min="12290" max="12290" width="10.75" style="49" customWidth="1"/>
    <col min="12291" max="12291" width="25" style="49" customWidth="1"/>
    <col min="12292" max="12292" width="14.1333333333333" style="49" customWidth="1"/>
    <col min="12293" max="12293" width="20.8833333333333" style="49" customWidth="1"/>
    <col min="12294" max="12294" width="17.1333333333333" style="49" customWidth="1"/>
    <col min="12295" max="12295" width="23.3833333333333" style="49" customWidth="1"/>
    <col min="12296" max="12545" width="9" style="49"/>
    <col min="12546" max="12546" width="10.75" style="49" customWidth="1"/>
    <col min="12547" max="12547" width="25" style="49" customWidth="1"/>
    <col min="12548" max="12548" width="14.1333333333333" style="49" customWidth="1"/>
    <col min="12549" max="12549" width="20.8833333333333" style="49" customWidth="1"/>
    <col min="12550" max="12550" width="17.1333333333333" style="49" customWidth="1"/>
    <col min="12551" max="12551" width="23.3833333333333" style="49" customWidth="1"/>
    <col min="12552" max="12801" width="9" style="49"/>
    <col min="12802" max="12802" width="10.75" style="49" customWidth="1"/>
    <col min="12803" max="12803" width="25" style="49" customWidth="1"/>
    <col min="12804" max="12804" width="14.1333333333333" style="49" customWidth="1"/>
    <col min="12805" max="12805" width="20.8833333333333" style="49" customWidth="1"/>
    <col min="12806" max="12806" width="17.1333333333333" style="49" customWidth="1"/>
    <col min="12807" max="12807" width="23.3833333333333" style="49" customWidth="1"/>
    <col min="12808" max="13057" width="9" style="49"/>
    <col min="13058" max="13058" width="10.75" style="49" customWidth="1"/>
    <col min="13059" max="13059" width="25" style="49" customWidth="1"/>
    <col min="13060" max="13060" width="14.1333333333333" style="49" customWidth="1"/>
    <col min="13061" max="13061" width="20.8833333333333" style="49" customWidth="1"/>
    <col min="13062" max="13062" width="17.1333333333333" style="49" customWidth="1"/>
    <col min="13063" max="13063" width="23.3833333333333" style="49" customWidth="1"/>
    <col min="13064" max="13313" width="9" style="49"/>
    <col min="13314" max="13314" width="10.75" style="49" customWidth="1"/>
    <col min="13315" max="13315" width="25" style="49" customWidth="1"/>
    <col min="13316" max="13316" width="14.1333333333333" style="49" customWidth="1"/>
    <col min="13317" max="13317" width="20.8833333333333" style="49" customWidth="1"/>
    <col min="13318" max="13318" width="17.1333333333333" style="49" customWidth="1"/>
    <col min="13319" max="13319" width="23.3833333333333" style="49" customWidth="1"/>
    <col min="13320" max="13569" width="9" style="49"/>
    <col min="13570" max="13570" width="10.75" style="49" customWidth="1"/>
    <col min="13571" max="13571" width="25" style="49" customWidth="1"/>
    <col min="13572" max="13572" width="14.1333333333333" style="49" customWidth="1"/>
    <col min="13573" max="13573" width="20.8833333333333" style="49" customWidth="1"/>
    <col min="13574" max="13574" width="17.1333333333333" style="49" customWidth="1"/>
    <col min="13575" max="13575" width="23.3833333333333" style="49" customWidth="1"/>
    <col min="13576" max="13825" width="9" style="49"/>
    <col min="13826" max="13826" width="10.75" style="49" customWidth="1"/>
    <col min="13827" max="13827" width="25" style="49" customWidth="1"/>
    <col min="13828" max="13828" width="14.1333333333333" style="49" customWidth="1"/>
    <col min="13829" max="13829" width="20.8833333333333" style="49" customWidth="1"/>
    <col min="13830" max="13830" width="17.1333333333333" style="49" customWidth="1"/>
    <col min="13831" max="13831" width="23.3833333333333" style="49" customWidth="1"/>
    <col min="13832" max="14081" width="9" style="49"/>
    <col min="14082" max="14082" width="10.75" style="49" customWidth="1"/>
    <col min="14083" max="14083" width="25" style="49" customWidth="1"/>
    <col min="14084" max="14084" width="14.1333333333333" style="49" customWidth="1"/>
    <col min="14085" max="14085" width="20.8833333333333" style="49" customWidth="1"/>
    <col min="14086" max="14086" width="17.1333333333333" style="49" customWidth="1"/>
    <col min="14087" max="14087" width="23.3833333333333" style="49" customWidth="1"/>
    <col min="14088" max="14337" width="9" style="49"/>
    <col min="14338" max="14338" width="10.75" style="49" customWidth="1"/>
    <col min="14339" max="14339" width="25" style="49" customWidth="1"/>
    <col min="14340" max="14340" width="14.1333333333333" style="49" customWidth="1"/>
    <col min="14341" max="14341" width="20.8833333333333" style="49" customWidth="1"/>
    <col min="14342" max="14342" width="17.1333333333333" style="49" customWidth="1"/>
    <col min="14343" max="14343" width="23.3833333333333" style="49" customWidth="1"/>
    <col min="14344" max="14593" width="9" style="49"/>
    <col min="14594" max="14594" width="10.75" style="49" customWidth="1"/>
    <col min="14595" max="14595" width="25" style="49" customWidth="1"/>
    <col min="14596" max="14596" width="14.1333333333333" style="49" customWidth="1"/>
    <col min="14597" max="14597" width="20.8833333333333" style="49" customWidth="1"/>
    <col min="14598" max="14598" width="17.1333333333333" style="49" customWidth="1"/>
    <col min="14599" max="14599" width="23.3833333333333" style="49" customWidth="1"/>
    <col min="14600" max="14849" width="9" style="49"/>
    <col min="14850" max="14850" width="10.75" style="49" customWidth="1"/>
    <col min="14851" max="14851" width="25" style="49" customWidth="1"/>
    <col min="14852" max="14852" width="14.1333333333333" style="49" customWidth="1"/>
    <col min="14853" max="14853" width="20.8833333333333" style="49" customWidth="1"/>
    <col min="14854" max="14854" width="17.1333333333333" style="49" customWidth="1"/>
    <col min="14855" max="14855" width="23.3833333333333" style="49" customWidth="1"/>
    <col min="14856" max="15105" width="9" style="49"/>
    <col min="15106" max="15106" width="10.75" style="49" customWidth="1"/>
    <col min="15107" max="15107" width="25" style="49" customWidth="1"/>
    <col min="15108" max="15108" width="14.1333333333333" style="49" customWidth="1"/>
    <col min="15109" max="15109" width="20.8833333333333" style="49" customWidth="1"/>
    <col min="15110" max="15110" width="17.1333333333333" style="49" customWidth="1"/>
    <col min="15111" max="15111" width="23.3833333333333" style="49" customWidth="1"/>
    <col min="15112" max="15361" width="9" style="49"/>
    <col min="15362" max="15362" width="10.75" style="49" customWidth="1"/>
    <col min="15363" max="15363" width="25" style="49" customWidth="1"/>
    <col min="15364" max="15364" width="14.1333333333333" style="49" customWidth="1"/>
    <col min="15365" max="15365" width="20.8833333333333" style="49" customWidth="1"/>
    <col min="15366" max="15366" width="17.1333333333333" style="49" customWidth="1"/>
    <col min="15367" max="15367" width="23.3833333333333" style="49" customWidth="1"/>
    <col min="15368" max="15617" width="9" style="49"/>
    <col min="15618" max="15618" width="10.75" style="49" customWidth="1"/>
    <col min="15619" max="15619" width="25" style="49" customWidth="1"/>
    <col min="15620" max="15620" width="14.1333333333333" style="49" customWidth="1"/>
    <col min="15621" max="15621" width="20.8833333333333" style="49" customWidth="1"/>
    <col min="15622" max="15622" width="17.1333333333333" style="49" customWidth="1"/>
    <col min="15623" max="15623" width="23.3833333333333" style="49" customWidth="1"/>
    <col min="15624" max="15873" width="9" style="49"/>
    <col min="15874" max="15874" width="10.75" style="49" customWidth="1"/>
    <col min="15875" max="15875" width="25" style="49" customWidth="1"/>
    <col min="15876" max="15876" width="14.1333333333333" style="49" customWidth="1"/>
    <col min="15877" max="15877" width="20.8833333333333" style="49" customWidth="1"/>
    <col min="15878" max="15878" width="17.1333333333333" style="49" customWidth="1"/>
    <col min="15879" max="15879" width="23.3833333333333" style="49" customWidth="1"/>
    <col min="15880" max="16129" width="9" style="49"/>
    <col min="16130" max="16130" width="10.75" style="49" customWidth="1"/>
    <col min="16131" max="16131" width="25" style="49" customWidth="1"/>
    <col min="16132" max="16132" width="14.1333333333333" style="49" customWidth="1"/>
    <col min="16133" max="16133" width="20.8833333333333" style="49" customWidth="1"/>
    <col min="16134" max="16134" width="17.1333333333333" style="49" customWidth="1"/>
    <col min="16135" max="16135" width="23.3833333333333" style="49" customWidth="1"/>
    <col min="16136" max="16384" width="9" style="49"/>
  </cols>
  <sheetData>
    <row r="1" ht="42.75" customHeight="1" spans="1:7">
      <c r="A1" s="50" t="s">
        <v>47</v>
      </c>
      <c r="B1" s="50"/>
      <c r="C1" s="50"/>
      <c r="D1" s="50"/>
      <c r="E1" s="50"/>
      <c r="F1" s="50"/>
      <c r="G1" s="50"/>
    </row>
    <row r="2" ht="42" customHeight="1" spans="1:7">
      <c r="A2" s="65" t="s">
        <v>48</v>
      </c>
      <c r="B2" s="3"/>
      <c r="C2" s="3"/>
      <c r="D2" s="3"/>
      <c r="E2" s="3"/>
      <c r="F2" s="3"/>
      <c r="G2" s="3"/>
    </row>
    <row r="3" ht="36.75" customHeight="1" spans="1:7">
      <c r="A3" s="52" t="s">
        <v>49</v>
      </c>
      <c r="B3" s="52" t="s">
        <v>50</v>
      </c>
      <c r="C3" s="52" t="s">
        <v>51</v>
      </c>
      <c r="D3" s="52" t="s">
        <v>52</v>
      </c>
      <c r="E3" s="52"/>
      <c r="F3" s="52" t="s">
        <v>53</v>
      </c>
      <c r="G3" s="52"/>
    </row>
    <row r="4" ht="18.75" spans="1:11">
      <c r="A4" s="52"/>
      <c r="B4" s="52"/>
      <c r="C4" s="52"/>
      <c r="D4" s="52" t="s">
        <v>35</v>
      </c>
      <c r="E4" s="52" t="s">
        <v>54</v>
      </c>
      <c r="F4" s="52" t="s">
        <v>35</v>
      </c>
      <c r="G4" s="52" t="s">
        <v>54</v>
      </c>
      <c r="I4" s="62"/>
      <c r="J4" s="62"/>
      <c r="K4" s="62"/>
    </row>
    <row r="5" ht="30" customHeight="1" spans="1:11">
      <c r="A5" s="53">
        <v>1</v>
      </c>
      <c r="B5" s="53">
        <v>100</v>
      </c>
      <c r="C5" s="52" t="s">
        <v>55</v>
      </c>
      <c r="D5" s="54">
        <f>沙湾线明细!F20</f>
        <v>0</v>
      </c>
      <c r="E5" s="53"/>
      <c r="F5" s="54">
        <f>沙湾线明细!M20</f>
        <v>0</v>
      </c>
      <c r="G5" s="54"/>
      <c r="H5" s="55"/>
      <c r="K5" s="62"/>
    </row>
    <row r="6" ht="30" customHeight="1" spans="1:10">
      <c r="A6" s="53">
        <v>2</v>
      </c>
      <c r="B6" s="53">
        <v>200</v>
      </c>
      <c r="C6" s="52" t="s">
        <v>56</v>
      </c>
      <c r="D6" s="54">
        <f>沙湾线明细!F40</f>
        <v>0</v>
      </c>
      <c r="E6" s="53"/>
      <c r="F6" s="54">
        <f>沙湾线明细!M40</f>
        <v>0</v>
      </c>
      <c r="G6" s="54"/>
      <c r="J6" s="56"/>
    </row>
    <row r="7" ht="30" customHeight="1" spans="1:7">
      <c r="A7" s="53">
        <v>3</v>
      </c>
      <c r="B7" s="53">
        <v>300</v>
      </c>
      <c r="C7" s="52" t="s">
        <v>57</v>
      </c>
      <c r="D7" s="54">
        <f>沙湾线明细!F60</f>
        <v>0</v>
      </c>
      <c r="E7" s="53"/>
      <c r="F7" s="54">
        <f>沙湾线明细!M60</f>
        <v>0</v>
      </c>
      <c r="G7" s="54"/>
    </row>
    <row r="8" ht="30" customHeight="1" spans="1:7">
      <c r="A8" s="53">
        <v>4</v>
      </c>
      <c r="B8" s="53">
        <v>400</v>
      </c>
      <c r="C8" s="52" t="s">
        <v>58</v>
      </c>
      <c r="D8" s="54">
        <f>沙湾线明细!F80</f>
        <v>0</v>
      </c>
      <c r="E8" s="53"/>
      <c r="F8" s="54">
        <f>沙湾线明细!M80</f>
        <v>0</v>
      </c>
      <c r="G8" s="54"/>
    </row>
    <row r="9" ht="30" customHeight="1" spans="1:11">
      <c r="A9" s="53">
        <v>5</v>
      </c>
      <c r="B9" s="53">
        <v>500</v>
      </c>
      <c r="C9" s="52" t="s">
        <v>59</v>
      </c>
      <c r="D9" s="54">
        <f>沙湾线明细!F100</f>
        <v>0</v>
      </c>
      <c r="E9" s="53"/>
      <c r="F9" s="54">
        <f>沙湾线明细!M100</f>
        <v>0</v>
      </c>
      <c r="G9" s="54"/>
      <c r="I9" s="55"/>
      <c r="J9" s="55"/>
      <c r="K9" s="55"/>
    </row>
    <row r="10" ht="30" customHeight="1" spans="1:10">
      <c r="A10" s="53">
        <v>6</v>
      </c>
      <c r="B10" s="53">
        <v>600</v>
      </c>
      <c r="C10" s="52" t="s">
        <v>60</v>
      </c>
      <c r="D10" s="54">
        <f>沙湾线明细!F120</f>
        <v>0</v>
      </c>
      <c r="E10" s="53"/>
      <c r="F10" s="54">
        <f>沙湾线明细!M120</f>
        <v>0</v>
      </c>
      <c r="G10" s="54"/>
      <c r="H10" s="56"/>
      <c r="J10" s="55"/>
    </row>
    <row r="11" ht="30" customHeight="1" spans="1:13">
      <c r="A11" s="53">
        <v>7</v>
      </c>
      <c r="B11" s="57" t="s">
        <v>61</v>
      </c>
      <c r="C11" s="58"/>
      <c r="D11" s="54">
        <f>SUM(D5:D10)</f>
        <v>0</v>
      </c>
      <c r="E11" s="59"/>
      <c r="F11" s="54">
        <f>SUM(F5:F10)</f>
        <v>0</v>
      </c>
      <c r="G11" s="54"/>
      <c r="H11" s="60"/>
      <c r="I11" s="55"/>
      <c r="K11" s="55"/>
      <c r="M11" s="55"/>
    </row>
    <row r="12" ht="30" customHeight="1" spans="1:11">
      <c r="A12" s="53">
        <v>8</v>
      </c>
      <c r="B12" s="52" t="s">
        <v>62</v>
      </c>
      <c r="C12" s="52"/>
      <c r="D12" s="61">
        <f>F11+D11</f>
        <v>0</v>
      </c>
      <c r="E12" s="61"/>
      <c r="F12" s="61"/>
      <c r="G12" s="61"/>
      <c r="I12" s="55"/>
      <c r="J12" s="55"/>
      <c r="K12" s="63"/>
    </row>
  </sheetData>
  <mergeCells count="10">
    <mergeCell ref="A1:G1"/>
    <mergeCell ref="A2:G2"/>
    <mergeCell ref="D3:E3"/>
    <mergeCell ref="F3:G3"/>
    <mergeCell ref="B11:C11"/>
    <mergeCell ref="B12:C12"/>
    <mergeCell ref="D12:G12"/>
    <mergeCell ref="A3:A4"/>
    <mergeCell ref="B3:B4"/>
    <mergeCell ref="C3:C4"/>
  </mergeCells>
  <pageMargins left="0.75" right="0.75" top="1" bottom="1" header="0.51" footer="0.51"/>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N120"/>
  <sheetViews>
    <sheetView view="pageBreakPreview" zoomScale="115" zoomScaleNormal="115" topLeftCell="A111" workbookViewId="0">
      <selection activeCell="L29" sqref="L29"/>
    </sheetView>
  </sheetViews>
  <sheetFormatPr defaultColWidth="8.75" defaultRowHeight="14.25"/>
  <cols>
    <col min="1" max="1" width="6.63333333333333" style="1" customWidth="1"/>
    <col min="2" max="2" width="20.25" style="1" customWidth="1"/>
    <col min="3" max="3" width="8.13333333333333" style="1" customWidth="1"/>
    <col min="4" max="4" width="7.13333333333333" style="1" customWidth="1"/>
    <col min="5" max="5" width="6.75" style="1" customWidth="1"/>
    <col min="6" max="6" width="6.88333333333333" style="1" customWidth="1"/>
    <col min="7" max="7" width="14.6333333333333" style="1" customWidth="1"/>
    <col min="8" max="8" width="7.63333333333333" style="1" customWidth="1"/>
    <col min="9" max="9" width="18.1333333333333" style="1" customWidth="1"/>
    <col min="10" max="10" width="9" style="1" customWidth="1"/>
    <col min="11" max="11" width="7.75" style="1" customWidth="1"/>
    <col min="12" max="12" width="7.25" style="1" customWidth="1"/>
    <col min="13" max="13" width="7.5" style="1" customWidth="1"/>
    <col min="14" max="14" width="11.3833333333333" style="1" customWidth="1"/>
    <col min="15" max="31" width="9" style="1" customWidth="1"/>
    <col min="32" max="257" width="8.75" style="1"/>
    <col min="258" max="258" width="6.63333333333333" style="1" customWidth="1"/>
    <col min="259" max="259" width="20.25" style="1" customWidth="1"/>
    <col min="260" max="260" width="8.13333333333333" style="1" customWidth="1"/>
    <col min="261" max="261" width="5.75" style="1" customWidth="1"/>
    <col min="262" max="262" width="6.75" style="1" customWidth="1"/>
    <col min="263" max="263" width="6.88333333333333" style="1" customWidth="1"/>
    <col min="264" max="264" width="7.63333333333333" style="1" customWidth="1"/>
    <col min="265" max="265" width="18.1333333333333" style="1" customWidth="1"/>
    <col min="266" max="266" width="9" style="1" customWidth="1"/>
    <col min="267" max="267" width="6.38333333333333" style="1" customWidth="1"/>
    <col min="268" max="268" width="7.25" style="1" customWidth="1"/>
    <col min="269" max="269" width="6.63333333333333" style="1" customWidth="1"/>
    <col min="270" max="270" width="8.5" style="1" customWidth="1"/>
    <col min="271" max="287" width="9" style="1" customWidth="1"/>
    <col min="288" max="513" width="8.75" style="1"/>
    <col min="514" max="514" width="6.63333333333333" style="1" customWidth="1"/>
    <col min="515" max="515" width="20.25" style="1" customWidth="1"/>
    <col min="516" max="516" width="8.13333333333333" style="1" customWidth="1"/>
    <col min="517" max="517" width="5.75" style="1" customWidth="1"/>
    <col min="518" max="518" width="6.75" style="1" customWidth="1"/>
    <col min="519" max="519" width="6.88333333333333" style="1" customWidth="1"/>
    <col min="520" max="520" width="7.63333333333333" style="1" customWidth="1"/>
    <col min="521" max="521" width="18.1333333333333" style="1" customWidth="1"/>
    <col min="522" max="522" width="9" style="1" customWidth="1"/>
    <col min="523" max="523" width="6.38333333333333" style="1" customWidth="1"/>
    <col min="524" max="524" width="7.25" style="1" customWidth="1"/>
    <col min="525" max="525" width="6.63333333333333" style="1" customWidth="1"/>
    <col min="526" max="526" width="8.5" style="1" customWidth="1"/>
    <col min="527" max="543" width="9" style="1" customWidth="1"/>
    <col min="544" max="769" width="8.75" style="1"/>
    <col min="770" max="770" width="6.63333333333333" style="1" customWidth="1"/>
    <col min="771" max="771" width="20.25" style="1" customWidth="1"/>
    <col min="772" max="772" width="8.13333333333333" style="1" customWidth="1"/>
    <col min="773" max="773" width="5.75" style="1" customWidth="1"/>
    <col min="774" max="774" width="6.75" style="1" customWidth="1"/>
    <col min="775" max="775" width="6.88333333333333" style="1" customWidth="1"/>
    <col min="776" max="776" width="7.63333333333333" style="1" customWidth="1"/>
    <col min="777" max="777" width="18.1333333333333" style="1" customWidth="1"/>
    <col min="778" max="778" width="9" style="1" customWidth="1"/>
    <col min="779" max="779" width="6.38333333333333" style="1" customWidth="1"/>
    <col min="780" max="780" width="7.25" style="1" customWidth="1"/>
    <col min="781" max="781" width="6.63333333333333" style="1" customWidth="1"/>
    <col min="782" max="782" width="8.5" style="1" customWidth="1"/>
    <col min="783" max="799" width="9" style="1" customWidth="1"/>
    <col min="800" max="1025" width="8.75" style="1"/>
    <col min="1026" max="1026" width="6.63333333333333" style="1" customWidth="1"/>
    <col min="1027" max="1027" width="20.25" style="1" customWidth="1"/>
    <col min="1028" max="1028" width="8.13333333333333" style="1" customWidth="1"/>
    <col min="1029" max="1029" width="5.75" style="1" customWidth="1"/>
    <col min="1030" max="1030" width="6.75" style="1" customWidth="1"/>
    <col min="1031" max="1031" width="6.88333333333333" style="1" customWidth="1"/>
    <col min="1032" max="1032" width="7.63333333333333" style="1" customWidth="1"/>
    <col min="1033" max="1033" width="18.1333333333333" style="1" customWidth="1"/>
    <col min="1034" max="1034" width="9" style="1" customWidth="1"/>
    <col min="1035" max="1035" width="6.38333333333333" style="1" customWidth="1"/>
    <col min="1036" max="1036" width="7.25" style="1" customWidth="1"/>
    <col min="1037" max="1037" width="6.63333333333333" style="1" customWidth="1"/>
    <col min="1038" max="1038" width="8.5" style="1" customWidth="1"/>
    <col min="1039" max="1055" width="9" style="1" customWidth="1"/>
    <col min="1056" max="1281" width="8.75" style="1"/>
    <col min="1282" max="1282" width="6.63333333333333" style="1" customWidth="1"/>
    <col min="1283" max="1283" width="20.25" style="1" customWidth="1"/>
    <col min="1284" max="1284" width="8.13333333333333" style="1" customWidth="1"/>
    <col min="1285" max="1285" width="5.75" style="1" customWidth="1"/>
    <col min="1286" max="1286" width="6.75" style="1" customWidth="1"/>
    <col min="1287" max="1287" width="6.88333333333333" style="1" customWidth="1"/>
    <col min="1288" max="1288" width="7.63333333333333" style="1" customWidth="1"/>
    <col min="1289" max="1289" width="18.1333333333333" style="1" customWidth="1"/>
    <col min="1290" max="1290" width="9" style="1" customWidth="1"/>
    <col min="1291" max="1291" width="6.38333333333333" style="1" customWidth="1"/>
    <col min="1292" max="1292" width="7.25" style="1" customWidth="1"/>
    <col min="1293" max="1293" width="6.63333333333333" style="1" customWidth="1"/>
    <col min="1294" max="1294" width="8.5" style="1" customWidth="1"/>
    <col min="1295" max="1311" width="9" style="1" customWidth="1"/>
    <col min="1312" max="1537" width="8.75" style="1"/>
    <col min="1538" max="1538" width="6.63333333333333" style="1" customWidth="1"/>
    <col min="1539" max="1539" width="20.25" style="1" customWidth="1"/>
    <col min="1540" max="1540" width="8.13333333333333" style="1" customWidth="1"/>
    <col min="1541" max="1541" width="5.75" style="1" customWidth="1"/>
    <col min="1542" max="1542" width="6.75" style="1" customWidth="1"/>
    <col min="1543" max="1543" width="6.88333333333333" style="1" customWidth="1"/>
    <col min="1544" max="1544" width="7.63333333333333" style="1" customWidth="1"/>
    <col min="1545" max="1545" width="18.1333333333333" style="1" customWidth="1"/>
    <col min="1546" max="1546" width="9" style="1" customWidth="1"/>
    <col min="1547" max="1547" width="6.38333333333333" style="1" customWidth="1"/>
    <col min="1548" max="1548" width="7.25" style="1" customWidth="1"/>
    <col min="1549" max="1549" width="6.63333333333333" style="1" customWidth="1"/>
    <col min="1550" max="1550" width="8.5" style="1" customWidth="1"/>
    <col min="1551" max="1567" width="9" style="1" customWidth="1"/>
    <col min="1568" max="1793" width="8.75" style="1"/>
    <col min="1794" max="1794" width="6.63333333333333" style="1" customWidth="1"/>
    <col min="1795" max="1795" width="20.25" style="1" customWidth="1"/>
    <col min="1796" max="1796" width="8.13333333333333" style="1" customWidth="1"/>
    <col min="1797" max="1797" width="5.75" style="1" customWidth="1"/>
    <col min="1798" max="1798" width="6.75" style="1" customWidth="1"/>
    <col min="1799" max="1799" width="6.88333333333333" style="1" customWidth="1"/>
    <col min="1800" max="1800" width="7.63333333333333" style="1" customWidth="1"/>
    <col min="1801" max="1801" width="18.1333333333333" style="1" customWidth="1"/>
    <col min="1802" max="1802" width="9" style="1" customWidth="1"/>
    <col min="1803" max="1803" width="6.38333333333333" style="1" customWidth="1"/>
    <col min="1804" max="1804" width="7.25" style="1" customWidth="1"/>
    <col min="1805" max="1805" width="6.63333333333333" style="1" customWidth="1"/>
    <col min="1806" max="1806" width="8.5" style="1" customWidth="1"/>
    <col min="1807" max="1823" width="9" style="1" customWidth="1"/>
    <col min="1824" max="2049" width="8.75" style="1"/>
    <col min="2050" max="2050" width="6.63333333333333" style="1" customWidth="1"/>
    <col min="2051" max="2051" width="20.25" style="1" customWidth="1"/>
    <col min="2052" max="2052" width="8.13333333333333" style="1" customWidth="1"/>
    <col min="2053" max="2053" width="5.75" style="1" customWidth="1"/>
    <col min="2054" max="2054" width="6.75" style="1" customWidth="1"/>
    <col min="2055" max="2055" width="6.88333333333333" style="1" customWidth="1"/>
    <col min="2056" max="2056" width="7.63333333333333" style="1" customWidth="1"/>
    <col min="2057" max="2057" width="18.1333333333333" style="1" customWidth="1"/>
    <col min="2058" max="2058" width="9" style="1" customWidth="1"/>
    <col min="2059" max="2059" width="6.38333333333333" style="1" customWidth="1"/>
    <col min="2060" max="2060" width="7.25" style="1" customWidth="1"/>
    <col min="2061" max="2061" width="6.63333333333333" style="1" customWidth="1"/>
    <col min="2062" max="2062" width="8.5" style="1" customWidth="1"/>
    <col min="2063" max="2079" width="9" style="1" customWidth="1"/>
    <col min="2080" max="2305" width="8.75" style="1"/>
    <col min="2306" max="2306" width="6.63333333333333" style="1" customWidth="1"/>
    <col min="2307" max="2307" width="20.25" style="1" customWidth="1"/>
    <col min="2308" max="2308" width="8.13333333333333" style="1" customWidth="1"/>
    <col min="2309" max="2309" width="5.75" style="1" customWidth="1"/>
    <col min="2310" max="2310" width="6.75" style="1" customWidth="1"/>
    <col min="2311" max="2311" width="6.88333333333333" style="1" customWidth="1"/>
    <col min="2312" max="2312" width="7.63333333333333" style="1" customWidth="1"/>
    <col min="2313" max="2313" width="18.1333333333333" style="1" customWidth="1"/>
    <col min="2314" max="2314" width="9" style="1" customWidth="1"/>
    <col min="2315" max="2315" width="6.38333333333333" style="1" customWidth="1"/>
    <col min="2316" max="2316" width="7.25" style="1" customWidth="1"/>
    <col min="2317" max="2317" width="6.63333333333333" style="1" customWidth="1"/>
    <col min="2318" max="2318" width="8.5" style="1" customWidth="1"/>
    <col min="2319" max="2335" width="9" style="1" customWidth="1"/>
    <col min="2336" max="2561" width="8.75" style="1"/>
    <col min="2562" max="2562" width="6.63333333333333" style="1" customWidth="1"/>
    <col min="2563" max="2563" width="20.25" style="1" customWidth="1"/>
    <col min="2564" max="2564" width="8.13333333333333" style="1" customWidth="1"/>
    <col min="2565" max="2565" width="5.75" style="1" customWidth="1"/>
    <col min="2566" max="2566" width="6.75" style="1" customWidth="1"/>
    <col min="2567" max="2567" width="6.88333333333333" style="1" customWidth="1"/>
    <col min="2568" max="2568" width="7.63333333333333" style="1" customWidth="1"/>
    <col min="2569" max="2569" width="18.1333333333333" style="1" customWidth="1"/>
    <col min="2570" max="2570" width="9" style="1" customWidth="1"/>
    <col min="2571" max="2571" width="6.38333333333333" style="1" customWidth="1"/>
    <col min="2572" max="2572" width="7.25" style="1" customWidth="1"/>
    <col min="2573" max="2573" width="6.63333333333333" style="1" customWidth="1"/>
    <col min="2574" max="2574" width="8.5" style="1" customWidth="1"/>
    <col min="2575" max="2591" width="9" style="1" customWidth="1"/>
    <col min="2592" max="2817" width="8.75" style="1"/>
    <col min="2818" max="2818" width="6.63333333333333" style="1" customWidth="1"/>
    <col min="2819" max="2819" width="20.25" style="1" customWidth="1"/>
    <col min="2820" max="2820" width="8.13333333333333" style="1" customWidth="1"/>
    <col min="2821" max="2821" width="5.75" style="1" customWidth="1"/>
    <col min="2822" max="2822" width="6.75" style="1" customWidth="1"/>
    <col min="2823" max="2823" width="6.88333333333333" style="1" customWidth="1"/>
    <col min="2824" max="2824" width="7.63333333333333" style="1" customWidth="1"/>
    <col min="2825" max="2825" width="18.1333333333333" style="1" customWidth="1"/>
    <col min="2826" max="2826" width="9" style="1" customWidth="1"/>
    <col min="2827" max="2827" width="6.38333333333333" style="1" customWidth="1"/>
    <col min="2828" max="2828" width="7.25" style="1" customWidth="1"/>
    <col min="2829" max="2829" width="6.63333333333333" style="1" customWidth="1"/>
    <col min="2830" max="2830" width="8.5" style="1" customWidth="1"/>
    <col min="2831" max="2847" width="9" style="1" customWidth="1"/>
    <col min="2848" max="3073" width="8.75" style="1"/>
    <col min="3074" max="3074" width="6.63333333333333" style="1" customWidth="1"/>
    <col min="3075" max="3075" width="20.25" style="1" customWidth="1"/>
    <col min="3076" max="3076" width="8.13333333333333" style="1" customWidth="1"/>
    <col min="3077" max="3077" width="5.75" style="1" customWidth="1"/>
    <col min="3078" max="3078" width="6.75" style="1" customWidth="1"/>
    <col min="3079" max="3079" width="6.88333333333333" style="1" customWidth="1"/>
    <col min="3080" max="3080" width="7.63333333333333" style="1" customWidth="1"/>
    <col min="3081" max="3081" width="18.1333333333333" style="1" customWidth="1"/>
    <col min="3082" max="3082" width="9" style="1" customWidth="1"/>
    <col min="3083" max="3083" width="6.38333333333333" style="1" customWidth="1"/>
    <col min="3084" max="3084" width="7.25" style="1" customWidth="1"/>
    <col min="3085" max="3085" width="6.63333333333333" style="1" customWidth="1"/>
    <col min="3086" max="3086" width="8.5" style="1" customWidth="1"/>
    <col min="3087" max="3103" width="9" style="1" customWidth="1"/>
    <col min="3104" max="3329" width="8.75" style="1"/>
    <col min="3330" max="3330" width="6.63333333333333" style="1" customWidth="1"/>
    <col min="3331" max="3331" width="20.25" style="1" customWidth="1"/>
    <col min="3332" max="3332" width="8.13333333333333" style="1" customWidth="1"/>
    <col min="3333" max="3333" width="5.75" style="1" customWidth="1"/>
    <col min="3334" max="3334" width="6.75" style="1" customWidth="1"/>
    <col min="3335" max="3335" width="6.88333333333333" style="1" customWidth="1"/>
    <col min="3336" max="3336" width="7.63333333333333" style="1" customWidth="1"/>
    <col min="3337" max="3337" width="18.1333333333333" style="1" customWidth="1"/>
    <col min="3338" max="3338" width="9" style="1" customWidth="1"/>
    <col min="3339" max="3339" width="6.38333333333333" style="1" customWidth="1"/>
    <col min="3340" max="3340" width="7.25" style="1" customWidth="1"/>
    <col min="3341" max="3341" width="6.63333333333333" style="1" customWidth="1"/>
    <col min="3342" max="3342" width="8.5" style="1" customWidth="1"/>
    <col min="3343" max="3359" width="9" style="1" customWidth="1"/>
    <col min="3360" max="3585" width="8.75" style="1"/>
    <col min="3586" max="3586" width="6.63333333333333" style="1" customWidth="1"/>
    <col min="3587" max="3587" width="20.25" style="1" customWidth="1"/>
    <col min="3588" max="3588" width="8.13333333333333" style="1" customWidth="1"/>
    <col min="3589" max="3589" width="5.75" style="1" customWidth="1"/>
    <col min="3590" max="3590" width="6.75" style="1" customWidth="1"/>
    <col min="3591" max="3591" width="6.88333333333333" style="1" customWidth="1"/>
    <col min="3592" max="3592" width="7.63333333333333" style="1" customWidth="1"/>
    <col min="3593" max="3593" width="18.1333333333333" style="1" customWidth="1"/>
    <col min="3594" max="3594" width="9" style="1" customWidth="1"/>
    <col min="3595" max="3595" width="6.38333333333333" style="1" customWidth="1"/>
    <col min="3596" max="3596" width="7.25" style="1" customWidth="1"/>
    <col min="3597" max="3597" width="6.63333333333333" style="1" customWidth="1"/>
    <col min="3598" max="3598" width="8.5" style="1" customWidth="1"/>
    <col min="3599" max="3615" width="9" style="1" customWidth="1"/>
    <col min="3616" max="3841" width="8.75" style="1"/>
    <col min="3842" max="3842" width="6.63333333333333" style="1" customWidth="1"/>
    <col min="3843" max="3843" width="20.25" style="1" customWidth="1"/>
    <col min="3844" max="3844" width="8.13333333333333" style="1" customWidth="1"/>
    <col min="3845" max="3845" width="5.75" style="1" customWidth="1"/>
    <col min="3846" max="3846" width="6.75" style="1" customWidth="1"/>
    <col min="3847" max="3847" width="6.88333333333333" style="1" customWidth="1"/>
    <col min="3848" max="3848" width="7.63333333333333" style="1" customWidth="1"/>
    <col min="3849" max="3849" width="18.1333333333333" style="1" customWidth="1"/>
    <col min="3850" max="3850" width="9" style="1" customWidth="1"/>
    <col min="3851" max="3851" width="6.38333333333333" style="1" customWidth="1"/>
    <col min="3852" max="3852" width="7.25" style="1" customWidth="1"/>
    <col min="3853" max="3853" width="6.63333333333333" style="1" customWidth="1"/>
    <col min="3854" max="3854" width="8.5" style="1" customWidth="1"/>
    <col min="3855" max="3871" width="9" style="1" customWidth="1"/>
    <col min="3872" max="4097" width="8.75" style="1"/>
    <col min="4098" max="4098" width="6.63333333333333" style="1" customWidth="1"/>
    <col min="4099" max="4099" width="20.25" style="1" customWidth="1"/>
    <col min="4100" max="4100" width="8.13333333333333" style="1" customWidth="1"/>
    <col min="4101" max="4101" width="5.75" style="1" customWidth="1"/>
    <col min="4102" max="4102" width="6.75" style="1" customWidth="1"/>
    <col min="4103" max="4103" width="6.88333333333333" style="1" customWidth="1"/>
    <col min="4104" max="4104" width="7.63333333333333" style="1" customWidth="1"/>
    <col min="4105" max="4105" width="18.1333333333333" style="1" customWidth="1"/>
    <col min="4106" max="4106" width="9" style="1" customWidth="1"/>
    <col min="4107" max="4107" width="6.38333333333333" style="1" customWidth="1"/>
    <col min="4108" max="4108" width="7.25" style="1" customWidth="1"/>
    <col min="4109" max="4109" width="6.63333333333333" style="1" customWidth="1"/>
    <col min="4110" max="4110" width="8.5" style="1" customWidth="1"/>
    <col min="4111" max="4127" width="9" style="1" customWidth="1"/>
    <col min="4128" max="4353" width="8.75" style="1"/>
    <col min="4354" max="4354" width="6.63333333333333" style="1" customWidth="1"/>
    <col min="4355" max="4355" width="20.25" style="1" customWidth="1"/>
    <col min="4356" max="4356" width="8.13333333333333" style="1" customWidth="1"/>
    <col min="4357" max="4357" width="5.75" style="1" customWidth="1"/>
    <col min="4358" max="4358" width="6.75" style="1" customWidth="1"/>
    <col min="4359" max="4359" width="6.88333333333333" style="1" customWidth="1"/>
    <col min="4360" max="4360" width="7.63333333333333" style="1" customWidth="1"/>
    <col min="4361" max="4361" width="18.1333333333333" style="1" customWidth="1"/>
    <col min="4362" max="4362" width="9" style="1" customWidth="1"/>
    <col min="4363" max="4363" width="6.38333333333333" style="1" customWidth="1"/>
    <col min="4364" max="4364" width="7.25" style="1" customWidth="1"/>
    <col min="4365" max="4365" width="6.63333333333333" style="1" customWidth="1"/>
    <col min="4366" max="4366" width="8.5" style="1" customWidth="1"/>
    <col min="4367" max="4383" width="9" style="1" customWidth="1"/>
    <col min="4384" max="4609" width="8.75" style="1"/>
    <col min="4610" max="4610" width="6.63333333333333" style="1" customWidth="1"/>
    <col min="4611" max="4611" width="20.25" style="1" customWidth="1"/>
    <col min="4612" max="4612" width="8.13333333333333" style="1" customWidth="1"/>
    <col min="4613" max="4613" width="5.75" style="1" customWidth="1"/>
    <col min="4614" max="4614" width="6.75" style="1" customWidth="1"/>
    <col min="4615" max="4615" width="6.88333333333333" style="1" customWidth="1"/>
    <col min="4616" max="4616" width="7.63333333333333" style="1" customWidth="1"/>
    <col min="4617" max="4617" width="18.1333333333333" style="1" customWidth="1"/>
    <col min="4618" max="4618" width="9" style="1" customWidth="1"/>
    <col min="4619" max="4619" width="6.38333333333333" style="1" customWidth="1"/>
    <col min="4620" max="4620" width="7.25" style="1" customWidth="1"/>
    <col min="4621" max="4621" width="6.63333333333333" style="1" customWidth="1"/>
    <col min="4622" max="4622" width="8.5" style="1" customWidth="1"/>
    <col min="4623" max="4639" width="9" style="1" customWidth="1"/>
    <col min="4640" max="4865" width="8.75" style="1"/>
    <col min="4866" max="4866" width="6.63333333333333" style="1" customWidth="1"/>
    <col min="4867" max="4867" width="20.25" style="1" customWidth="1"/>
    <col min="4868" max="4868" width="8.13333333333333" style="1" customWidth="1"/>
    <col min="4869" max="4869" width="5.75" style="1" customWidth="1"/>
    <col min="4870" max="4870" width="6.75" style="1" customWidth="1"/>
    <col min="4871" max="4871" width="6.88333333333333" style="1" customWidth="1"/>
    <col min="4872" max="4872" width="7.63333333333333" style="1" customWidth="1"/>
    <col min="4873" max="4873" width="18.1333333333333" style="1" customWidth="1"/>
    <col min="4874" max="4874" width="9" style="1" customWidth="1"/>
    <col min="4875" max="4875" width="6.38333333333333" style="1" customWidth="1"/>
    <col min="4876" max="4876" width="7.25" style="1" customWidth="1"/>
    <col min="4877" max="4877" width="6.63333333333333" style="1" customWidth="1"/>
    <col min="4878" max="4878" width="8.5" style="1" customWidth="1"/>
    <col min="4879" max="4895" width="9" style="1" customWidth="1"/>
    <col min="4896" max="5121" width="8.75" style="1"/>
    <col min="5122" max="5122" width="6.63333333333333" style="1" customWidth="1"/>
    <col min="5123" max="5123" width="20.25" style="1" customWidth="1"/>
    <col min="5124" max="5124" width="8.13333333333333" style="1" customWidth="1"/>
    <col min="5125" max="5125" width="5.75" style="1" customWidth="1"/>
    <col min="5126" max="5126" width="6.75" style="1" customWidth="1"/>
    <col min="5127" max="5127" width="6.88333333333333" style="1" customWidth="1"/>
    <col min="5128" max="5128" width="7.63333333333333" style="1" customWidth="1"/>
    <col min="5129" max="5129" width="18.1333333333333" style="1" customWidth="1"/>
    <col min="5130" max="5130" width="9" style="1" customWidth="1"/>
    <col min="5131" max="5131" width="6.38333333333333" style="1" customWidth="1"/>
    <col min="5132" max="5132" width="7.25" style="1" customWidth="1"/>
    <col min="5133" max="5133" width="6.63333333333333" style="1" customWidth="1"/>
    <col min="5134" max="5134" width="8.5" style="1" customWidth="1"/>
    <col min="5135" max="5151" width="9" style="1" customWidth="1"/>
    <col min="5152" max="5377" width="8.75" style="1"/>
    <col min="5378" max="5378" width="6.63333333333333" style="1" customWidth="1"/>
    <col min="5379" max="5379" width="20.25" style="1" customWidth="1"/>
    <col min="5380" max="5380" width="8.13333333333333" style="1" customWidth="1"/>
    <col min="5381" max="5381" width="5.75" style="1" customWidth="1"/>
    <col min="5382" max="5382" width="6.75" style="1" customWidth="1"/>
    <col min="5383" max="5383" width="6.88333333333333" style="1" customWidth="1"/>
    <col min="5384" max="5384" width="7.63333333333333" style="1" customWidth="1"/>
    <col min="5385" max="5385" width="18.1333333333333" style="1" customWidth="1"/>
    <col min="5386" max="5386" width="9" style="1" customWidth="1"/>
    <col min="5387" max="5387" width="6.38333333333333" style="1" customWidth="1"/>
    <col min="5388" max="5388" width="7.25" style="1" customWidth="1"/>
    <col min="5389" max="5389" width="6.63333333333333" style="1" customWidth="1"/>
    <col min="5390" max="5390" width="8.5" style="1" customWidth="1"/>
    <col min="5391" max="5407" width="9" style="1" customWidth="1"/>
    <col min="5408" max="5633" width="8.75" style="1"/>
    <col min="5634" max="5634" width="6.63333333333333" style="1" customWidth="1"/>
    <col min="5635" max="5635" width="20.25" style="1" customWidth="1"/>
    <col min="5636" max="5636" width="8.13333333333333" style="1" customWidth="1"/>
    <col min="5637" max="5637" width="5.75" style="1" customWidth="1"/>
    <col min="5638" max="5638" width="6.75" style="1" customWidth="1"/>
    <col min="5639" max="5639" width="6.88333333333333" style="1" customWidth="1"/>
    <col min="5640" max="5640" width="7.63333333333333" style="1" customWidth="1"/>
    <col min="5641" max="5641" width="18.1333333333333" style="1" customWidth="1"/>
    <col min="5642" max="5642" width="9" style="1" customWidth="1"/>
    <col min="5643" max="5643" width="6.38333333333333" style="1" customWidth="1"/>
    <col min="5644" max="5644" width="7.25" style="1" customWidth="1"/>
    <col min="5645" max="5645" width="6.63333333333333" style="1" customWidth="1"/>
    <col min="5646" max="5646" width="8.5" style="1" customWidth="1"/>
    <col min="5647" max="5663" width="9" style="1" customWidth="1"/>
    <col min="5664" max="5889" width="8.75" style="1"/>
    <col min="5890" max="5890" width="6.63333333333333" style="1" customWidth="1"/>
    <col min="5891" max="5891" width="20.25" style="1" customWidth="1"/>
    <col min="5892" max="5892" width="8.13333333333333" style="1" customWidth="1"/>
    <col min="5893" max="5893" width="5.75" style="1" customWidth="1"/>
    <col min="5894" max="5894" width="6.75" style="1" customWidth="1"/>
    <col min="5895" max="5895" width="6.88333333333333" style="1" customWidth="1"/>
    <col min="5896" max="5896" width="7.63333333333333" style="1" customWidth="1"/>
    <col min="5897" max="5897" width="18.1333333333333" style="1" customWidth="1"/>
    <col min="5898" max="5898" width="9" style="1" customWidth="1"/>
    <col min="5899" max="5899" width="6.38333333333333" style="1" customWidth="1"/>
    <col min="5900" max="5900" width="7.25" style="1" customWidth="1"/>
    <col min="5901" max="5901" width="6.63333333333333" style="1" customWidth="1"/>
    <col min="5902" max="5902" width="8.5" style="1" customWidth="1"/>
    <col min="5903" max="5919" width="9" style="1" customWidth="1"/>
    <col min="5920" max="6145" width="8.75" style="1"/>
    <col min="6146" max="6146" width="6.63333333333333" style="1" customWidth="1"/>
    <col min="6147" max="6147" width="20.25" style="1" customWidth="1"/>
    <col min="6148" max="6148" width="8.13333333333333" style="1" customWidth="1"/>
    <col min="6149" max="6149" width="5.75" style="1" customWidth="1"/>
    <col min="6150" max="6150" width="6.75" style="1" customWidth="1"/>
    <col min="6151" max="6151" width="6.88333333333333" style="1" customWidth="1"/>
    <col min="6152" max="6152" width="7.63333333333333" style="1" customWidth="1"/>
    <col min="6153" max="6153" width="18.1333333333333" style="1" customWidth="1"/>
    <col min="6154" max="6154" width="9" style="1" customWidth="1"/>
    <col min="6155" max="6155" width="6.38333333333333" style="1" customWidth="1"/>
    <col min="6156" max="6156" width="7.25" style="1" customWidth="1"/>
    <col min="6157" max="6157" width="6.63333333333333" style="1" customWidth="1"/>
    <col min="6158" max="6158" width="8.5" style="1" customWidth="1"/>
    <col min="6159" max="6175" width="9" style="1" customWidth="1"/>
    <col min="6176" max="6401" width="8.75" style="1"/>
    <col min="6402" max="6402" width="6.63333333333333" style="1" customWidth="1"/>
    <col min="6403" max="6403" width="20.25" style="1" customWidth="1"/>
    <col min="6404" max="6404" width="8.13333333333333" style="1" customWidth="1"/>
    <col min="6405" max="6405" width="5.75" style="1" customWidth="1"/>
    <col min="6406" max="6406" width="6.75" style="1" customWidth="1"/>
    <col min="6407" max="6407" width="6.88333333333333" style="1" customWidth="1"/>
    <col min="6408" max="6408" width="7.63333333333333" style="1" customWidth="1"/>
    <col min="6409" max="6409" width="18.1333333333333" style="1" customWidth="1"/>
    <col min="6410" max="6410" width="9" style="1" customWidth="1"/>
    <col min="6411" max="6411" width="6.38333333333333" style="1" customWidth="1"/>
    <col min="6412" max="6412" width="7.25" style="1" customWidth="1"/>
    <col min="6413" max="6413" width="6.63333333333333" style="1" customWidth="1"/>
    <col min="6414" max="6414" width="8.5" style="1" customWidth="1"/>
    <col min="6415" max="6431" width="9" style="1" customWidth="1"/>
    <col min="6432" max="6657" width="8.75" style="1"/>
    <col min="6658" max="6658" width="6.63333333333333" style="1" customWidth="1"/>
    <col min="6659" max="6659" width="20.25" style="1" customWidth="1"/>
    <col min="6660" max="6660" width="8.13333333333333" style="1" customWidth="1"/>
    <col min="6661" max="6661" width="5.75" style="1" customWidth="1"/>
    <col min="6662" max="6662" width="6.75" style="1" customWidth="1"/>
    <col min="6663" max="6663" width="6.88333333333333" style="1" customWidth="1"/>
    <col min="6664" max="6664" width="7.63333333333333" style="1" customWidth="1"/>
    <col min="6665" max="6665" width="18.1333333333333" style="1" customWidth="1"/>
    <col min="6666" max="6666" width="9" style="1" customWidth="1"/>
    <col min="6667" max="6667" width="6.38333333333333" style="1" customWidth="1"/>
    <col min="6668" max="6668" width="7.25" style="1" customWidth="1"/>
    <col min="6669" max="6669" width="6.63333333333333" style="1" customWidth="1"/>
    <col min="6670" max="6670" width="8.5" style="1" customWidth="1"/>
    <col min="6671" max="6687" width="9" style="1" customWidth="1"/>
    <col min="6688" max="6913" width="8.75" style="1"/>
    <col min="6914" max="6914" width="6.63333333333333" style="1" customWidth="1"/>
    <col min="6915" max="6915" width="20.25" style="1" customWidth="1"/>
    <col min="6916" max="6916" width="8.13333333333333" style="1" customWidth="1"/>
    <col min="6917" max="6917" width="5.75" style="1" customWidth="1"/>
    <col min="6918" max="6918" width="6.75" style="1" customWidth="1"/>
    <col min="6919" max="6919" width="6.88333333333333" style="1" customWidth="1"/>
    <col min="6920" max="6920" width="7.63333333333333" style="1" customWidth="1"/>
    <col min="6921" max="6921" width="18.1333333333333" style="1" customWidth="1"/>
    <col min="6922" max="6922" width="9" style="1" customWidth="1"/>
    <col min="6923" max="6923" width="6.38333333333333" style="1" customWidth="1"/>
    <col min="6924" max="6924" width="7.25" style="1" customWidth="1"/>
    <col min="6925" max="6925" width="6.63333333333333" style="1" customWidth="1"/>
    <col min="6926" max="6926" width="8.5" style="1" customWidth="1"/>
    <col min="6927" max="6943" width="9" style="1" customWidth="1"/>
    <col min="6944" max="7169" width="8.75" style="1"/>
    <col min="7170" max="7170" width="6.63333333333333" style="1" customWidth="1"/>
    <col min="7171" max="7171" width="20.25" style="1" customWidth="1"/>
    <col min="7172" max="7172" width="8.13333333333333" style="1" customWidth="1"/>
    <col min="7173" max="7173" width="5.75" style="1" customWidth="1"/>
    <col min="7174" max="7174" width="6.75" style="1" customWidth="1"/>
    <col min="7175" max="7175" width="6.88333333333333" style="1" customWidth="1"/>
    <col min="7176" max="7176" width="7.63333333333333" style="1" customWidth="1"/>
    <col min="7177" max="7177" width="18.1333333333333" style="1" customWidth="1"/>
    <col min="7178" max="7178" width="9" style="1" customWidth="1"/>
    <col min="7179" max="7179" width="6.38333333333333" style="1" customWidth="1"/>
    <col min="7180" max="7180" width="7.25" style="1" customWidth="1"/>
    <col min="7181" max="7181" width="6.63333333333333" style="1" customWidth="1"/>
    <col min="7182" max="7182" width="8.5" style="1" customWidth="1"/>
    <col min="7183" max="7199" width="9" style="1" customWidth="1"/>
    <col min="7200" max="7425" width="8.75" style="1"/>
    <col min="7426" max="7426" width="6.63333333333333" style="1" customWidth="1"/>
    <col min="7427" max="7427" width="20.25" style="1" customWidth="1"/>
    <col min="7428" max="7428" width="8.13333333333333" style="1" customWidth="1"/>
    <col min="7429" max="7429" width="5.75" style="1" customWidth="1"/>
    <col min="7430" max="7430" width="6.75" style="1" customWidth="1"/>
    <col min="7431" max="7431" width="6.88333333333333" style="1" customWidth="1"/>
    <col min="7432" max="7432" width="7.63333333333333" style="1" customWidth="1"/>
    <col min="7433" max="7433" width="18.1333333333333" style="1" customWidth="1"/>
    <col min="7434" max="7434" width="9" style="1" customWidth="1"/>
    <col min="7435" max="7435" width="6.38333333333333" style="1" customWidth="1"/>
    <col min="7436" max="7436" width="7.25" style="1" customWidth="1"/>
    <col min="7437" max="7437" width="6.63333333333333" style="1" customWidth="1"/>
    <col min="7438" max="7438" width="8.5" style="1" customWidth="1"/>
    <col min="7439" max="7455" width="9" style="1" customWidth="1"/>
    <col min="7456" max="7681" width="8.75" style="1"/>
    <col min="7682" max="7682" width="6.63333333333333" style="1" customWidth="1"/>
    <col min="7683" max="7683" width="20.25" style="1" customWidth="1"/>
    <col min="7684" max="7684" width="8.13333333333333" style="1" customWidth="1"/>
    <col min="7685" max="7685" width="5.75" style="1" customWidth="1"/>
    <col min="7686" max="7686" width="6.75" style="1" customWidth="1"/>
    <col min="7687" max="7687" width="6.88333333333333" style="1" customWidth="1"/>
    <col min="7688" max="7688" width="7.63333333333333" style="1" customWidth="1"/>
    <col min="7689" max="7689" width="18.1333333333333" style="1" customWidth="1"/>
    <col min="7690" max="7690" width="9" style="1" customWidth="1"/>
    <col min="7691" max="7691" width="6.38333333333333" style="1" customWidth="1"/>
    <col min="7692" max="7692" width="7.25" style="1" customWidth="1"/>
    <col min="7693" max="7693" width="6.63333333333333" style="1" customWidth="1"/>
    <col min="7694" max="7694" width="8.5" style="1" customWidth="1"/>
    <col min="7695" max="7711" width="9" style="1" customWidth="1"/>
    <col min="7712" max="7937" width="8.75" style="1"/>
    <col min="7938" max="7938" width="6.63333333333333" style="1" customWidth="1"/>
    <col min="7939" max="7939" width="20.25" style="1" customWidth="1"/>
    <col min="7940" max="7940" width="8.13333333333333" style="1" customWidth="1"/>
    <col min="7941" max="7941" width="5.75" style="1" customWidth="1"/>
    <col min="7942" max="7942" width="6.75" style="1" customWidth="1"/>
    <col min="7943" max="7943" width="6.88333333333333" style="1" customWidth="1"/>
    <col min="7944" max="7944" width="7.63333333333333" style="1" customWidth="1"/>
    <col min="7945" max="7945" width="18.1333333333333" style="1" customWidth="1"/>
    <col min="7946" max="7946" width="9" style="1" customWidth="1"/>
    <col min="7947" max="7947" width="6.38333333333333" style="1" customWidth="1"/>
    <col min="7948" max="7948" width="7.25" style="1" customWidth="1"/>
    <col min="7949" max="7949" width="6.63333333333333" style="1" customWidth="1"/>
    <col min="7950" max="7950" width="8.5" style="1" customWidth="1"/>
    <col min="7951" max="7967" width="9" style="1" customWidth="1"/>
    <col min="7968" max="8193" width="8.75" style="1"/>
    <col min="8194" max="8194" width="6.63333333333333" style="1" customWidth="1"/>
    <col min="8195" max="8195" width="20.25" style="1" customWidth="1"/>
    <col min="8196" max="8196" width="8.13333333333333" style="1" customWidth="1"/>
    <col min="8197" max="8197" width="5.75" style="1" customWidth="1"/>
    <col min="8198" max="8198" width="6.75" style="1" customWidth="1"/>
    <col min="8199" max="8199" width="6.88333333333333" style="1" customWidth="1"/>
    <col min="8200" max="8200" width="7.63333333333333" style="1" customWidth="1"/>
    <col min="8201" max="8201" width="18.1333333333333" style="1" customWidth="1"/>
    <col min="8202" max="8202" width="9" style="1" customWidth="1"/>
    <col min="8203" max="8203" width="6.38333333333333" style="1" customWidth="1"/>
    <col min="8204" max="8204" width="7.25" style="1" customWidth="1"/>
    <col min="8205" max="8205" width="6.63333333333333" style="1" customWidth="1"/>
    <col min="8206" max="8206" width="8.5" style="1" customWidth="1"/>
    <col min="8207" max="8223" width="9" style="1" customWidth="1"/>
    <col min="8224" max="8449" width="8.75" style="1"/>
    <col min="8450" max="8450" width="6.63333333333333" style="1" customWidth="1"/>
    <col min="8451" max="8451" width="20.25" style="1" customWidth="1"/>
    <col min="8452" max="8452" width="8.13333333333333" style="1" customWidth="1"/>
    <col min="8453" max="8453" width="5.75" style="1" customWidth="1"/>
    <col min="8454" max="8454" width="6.75" style="1" customWidth="1"/>
    <col min="8455" max="8455" width="6.88333333333333" style="1" customWidth="1"/>
    <col min="8456" max="8456" width="7.63333333333333" style="1" customWidth="1"/>
    <col min="8457" max="8457" width="18.1333333333333" style="1" customWidth="1"/>
    <col min="8458" max="8458" width="9" style="1" customWidth="1"/>
    <col min="8459" max="8459" width="6.38333333333333" style="1" customWidth="1"/>
    <col min="8460" max="8460" width="7.25" style="1" customWidth="1"/>
    <col min="8461" max="8461" width="6.63333333333333" style="1" customWidth="1"/>
    <col min="8462" max="8462" width="8.5" style="1" customWidth="1"/>
    <col min="8463" max="8479" width="9" style="1" customWidth="1"/>
    <col min="8480" max="8705" width="8.75" style="1"/>
    <col min="8706" max="8706" width="6.63333333333333" style="1" customWidth="1"/>
    <col min="8707" max="8707" width="20.25" style="1" customWidth="1"/>
    <col min="8708" max="8708" width="8.13333333333333" style="1" customWidth="1"/>
    <col min="8709" max="8709" width="5.75" style="1" customWidth="1"/>
    <col min="8710" max="8710" width="6.75" style="1" customWidth="1"/>
    <col min="8711" max="8711" width="6.88333333333333" style="1" customWidth="1"/>
    <col min="8712" max="8712" width="7.63333333333333" style="1" customWidth="1"/>
    <col min="8713" max="8713" width="18.1333333333333" style="1" customWidth="1"/>
    <col min="8714" max="8714" width="9" style="1" customWidth="1"/>
    <col min="8715" max="8715" width="6.38333333333333" style="1" customWidth="1"/>
    <col min="8716" max="8716" width="7.25" style="1" customWidth="1"/>
    <col min="8717" max="8717" width="6.63333333333333" style="1" customWidth="1"/>
    <col min="8718" max="8718" width="8.5" style="1" customWidth="1"/>
    <col min="8719" max="8735" width="9" style="1" customWidth="1"/>
    <col min="8736" max="8961" width="8.75" style="1"/>
    <col min="8962" max="8962" width="6.63333333333333" style="1" customWidth="1"/>
    <col min="8963" max="8963" width="20.25" style="1" customWidth="1"/>
    <col min="8964" max="8964" width="8.13333333333333" style="1" customWidth="1"/>
    <col min="8965" max="8965" width="5.75" style="1" customWidth="1"/>
    <col min="8966" max="8966" width="6.75" style="1" customWidth="1"/>
    <col min="8967" max="8967" width="6.88333333333333" style="1" customWidth="1"/>
    <col min="8968" max="8968" width="7.63333333333333" style="1" customWidth="1"/>
    <col min="8969" max="8969" width="18.1333333333333" style="1" customWidth="1"/>
    <col min="8970" max="8970" width="9" style="1" customWidth="1"/>
    <col min="8971" max="8971" width="6.38333333333333" style="1" customWidth="1"/>
    <col min="8972" max="8972" width="7.25" style="1" customWidth="1"/>
    <col min="8973" max="8973" width="6.63333333333333" style="1" customWidth="1"/>
    <col min="8974" max="8974" width="8.5" style="1" customWidth="1"/>
    <col min="8975" max="8991" width="9" style="1" customWidth="1"/>
    <col min="8992" max="9217" width="8.75" style="1"/>
    <col min="9218" max="9218" width="6.63333333333333" style="1" customWidth="1"/>
    <col min="9219" max="9219" width="20.25" style="1" customWidth="1"/>
    <col min="9220" max="9220" width="8.13333333333333" style="1" customWidth="1"/>
    <col min="9221" max="9221" width="5.75" style="1" customWidth="1"/>
    <col min="9222" max="9222" width="6.75" style="1" customWidth="1"/>
    <col min="9223" max="9223" width="6.88333333333333" style="1" customWidth="1"/>
    <col min="9224" max="9224" width="7.63333333333333" style="1" customWidth="1"/>
    <col min="9225" max="9225" width="18.1333333333333" style="1" customWidth="1"/>
    <col min="9226" max="9226" width="9" style="1" customWidth="1"/>
    <col min="9227" max="9227" width="6.38333333333333" style="1" customWidth="1"/>
    <col min="9228" max="9228" width="7.25" style="1" customWidth="1"/>
    <col min="9229" max="9229" width="6.63333333333333" style="1" customWidth="1"/>
    <col min="9230" max="9230" width="8.5" style="1" customWidth="1"/>
    <col min="9231" max="9247" width="9" style="1" customWidth="1"/>
    <col min="9248" max="9473" width="8.75" style="1"/>
    <col min="9474" max="9474" width="6.63333333333333" style="1" customWidth="1"/>
    <col min="9475" max="9475" width="20.25" style="1" customWidth="1"/>
    <col min="9476" max="9476" width="8.13333333333333" style="1" customWidth="1"/>
    <col min="9477" max="9477" width="5.75" style="1" customWidth="1"/>
    <col min="9478" max="9478" width="6.75" style="1" customWidth="1"/>
    <col min="9479" max="9479" width="6.88333333333333" style="1" customWidth="1"/>
    <col min="9480" max="9480" width="7.63333333333333" style="1" customWidth="1"/>
    <col min="9481" max="9481" width="18.1333333333333" style="1" customWidth="1"/>
    <col min="9482" max="9482" width="9" style="1" customWidth="1"/>
    <col min="9483" max="9483" width="6.38333333333333" style="1" customWidth="1"/>
    <col min="9484" max="9484" width="7.25" style="1" customWidth="1"/>
    <col min="9485" max="9485" width="6.63333333333333" style="1" customWidth="1"/>
    <col min="9486" max="9486" width="8.5" style="1" customWidth="1"/>
    <col min="9487" max="9503" width="9" style="1" customWidth="1"/>
    <col min="9504" max="9729" width="8.75" style="1"/>
    <col min="9730" max="9730" width="6.63333333333333" style="1" customWidth="1"/>
    <col min="9731" max="9731" width="20.25" style="1" customWidth="1"/>
    <col min="9732" max="9732" width="8.13333333333333" style="1" customWidth="1"/>
    <col min="9733" max="9733" width="5.75" style="1" customWidth="1"/>
    <col min="9734" max="9734" width="6.75" style="1" customWidth="1"/>
    <col min="9735" max="9735" width="6.88333333333333" style="1" customWidth="1"/>
    <col min="9736" max="9736" width="7.63333333333333" style="1" customWidth="1"/>
    <col min="9737" max="9737" width="18.1333333333333" style="1" customWidth="1"/>
    <col min="9738" max="9738" width="9" style="1" customWidth="1"/>
    <col min="9739" max="9739" width="6.38333333333333" style="1" customWidth="1"/>
    <col min="9740" max="9740" width="7.25" style="1" customWidth="1"/>
    <col min="9741" max="9741" width="6.63333333333333" style="1" customWidth="1"/>
    <col min="9742" max="9742" width="8.5" style="1" customWidth="1"/>
    <col min="9743" max="9759" width="9" style="1" customWidth="1"/>
    <col min="9760" max="9985" width="8.75" style="1"/>
    <col min="9986" max="9986" width="6.63333333333333" style="1" customWidth="1"/>
    <col min="9987" max="9987" width="20.25" style="1" customWidth="1"/>
    <col min="9988" max="9988" width="8.13333333333333" style="1" customWidth="1"/>
    <col min="9989" max="9989" width="5.75" style="1" customWidth="1"/>
    <col min="9990" max="9990" width="6.75" style="1" customWidth="1"/>
    <col min="9991" max="9991" width="6.88333333333333" style="1" customWidth="1"/>
    <col min="9992" max="9992" width="7.63333333333333" style="1" customWidth="1"/>
    <col min="9993" max="9993" width="18.1333333333333" style="1" customWidth="1"/>
    <col min="9994" max="9994" width="9" style="1" customWidth="1"/>
    <col min="9995" max="9995" width="6.38333333333333" style="1" customWidth="1"/>
    <col min="9996" max="9996" width="7.25" style="1" customWidth="1"/>
    <col min="9997" max="9997" width="6.63333333333333" style="1" customWidth="1"/>
    <col min="9998" max="9998" width="8.5" style="1" customWidth="1"/>
    <col min="9999" max="10015" width="9" style="1" customWidth="1"/>
    <col min="10016" max="10241" width="8.75" style="1"/>
    <col min="10242" max="10242" width="6.63333333333333" style="1" customWidth="1"/>
    <col min="10243" max="10243" width="20.25" style="1" customWidth="1"/>
    <col min="10244" max="10244" width="8.13333333333333" style="1" customWidth="1"/>
    <col min="10245" max="10245" width="5.75" style="1" customWidth="1"/>
    <col min="10246" max="10246" width="6.75" style="1" customWidth="1"/>
    <col min="10247" max="10247" width="6.88333333333333" style="1" customWidth="1"/>
    <col min="10248" max="10248" width="7.63333333333333" style="1" customWidth="1"/>
    <col min="10249" max="10249" width="18.1333333333333" style="1" customWidth="1"/>
    <col min="10250" max="10250" width="9" style="1" customWidth="1"/>
    <col min="10251" max="10251" width="6.38333333333333" style="1" customWidth="1"/>
    <col min="10252" max="10252" width="7.25" style="1" customWidth="1"/>
    <col min="10253" max="10253" width="6.63333333333333" style="1" customWidth="1"/>
    <col min="10254" max="10254" width="8.5" style="1" customWidth="1"/>
    <col min="10255" max="10271" width="9" style="1" customWidth="1"/>
    <col min="10272" max="10497" width="8.75" style="1"/>
    <col min="10498" max="10498" width="6.63333333333333" style="1" customWidth="1"/>
    <col min="10499" max="10499" width="20.25" style="1" customWidth="1"/>
    <col min="10500" max="10500" width="8.13333333333333" style="1" customWidth="1"/>
    <col min="10501" max="10501" width="5.75" style="1" customWidth="1"/>
    <col min="10502" max="10502" width="6.75" style="1" customWidth="1"/>
    <col min="10503" max="10503" width="6.88333333333333" style="1" customWidth="1"/>
    <col min="10504" max="10504" width="7.63333333333333" style="1" customWidth="1"/>
    <col min="10505" max="10505" width="18.1333333333333" style="1" customWidth="1"/>
    <col min="10506" max="10506" width="9" style="1" customWidth="1"/>
    <col min="10507" max="10507" width="6.38333333333333" style="1" customWidth="1"/>
    <col min="10508" max="10508" width="7.25" style="1" customWidth="1"/>
    <col min="10509" max="10509" width="6.63333333333333" style="1" customWidth="1"/>
    <col min="10510" max="10510" width="8.5" style="1" customWidth="1"/>
    <col min="10511" max="10527" width="9" style="1" customWidth="1"/>
    <col min="10528" max="10753" width="8.75" style="1"/>
    <col min="10754" max="10754" width="6.63333333333333" style="1" customWidth="1"/>
    <col min="10755" max="10755" width="20.25" style="1" customWidth="1"/>
    <col min="10756" max="10756" width="8.13333333333333" style="1" customWidth="1"/>
    <col min="10757" max="10757" width="5.75" style="1" customWidth="1"/>
    <col min="10758" max="10758" width="6.75" style="1" customWidth="1"/>
    <col min="10759" max="10759" width="6.88333333333333" style="1" customWidth="1"/>
    <col min="10760" max="10760" width="7.63333333333333" style="1" customWidth="1"/>
    <col min="10761" max="10761" width="18.1333333333333" style="1" customWidth="1"/>
    <col min="10762" max="10762" width="9" style="1" customWidth="1"/>
    <col min="10763" max="10763" width="6.38333333333333" style="1" customWidth="1"/>
    <col min="10764" max="10764" width="7.25" style="1" customWidth="1"/>
    <col min="10765" max="10765" width="6.63333333333333" style="1" customWidth="1"/>
    <col min="10766" max="10766" width="8.5" style="1" customWidth="1"/>
    <col min="10767" max="10783" width="9" style="1" customWidth="1"/>
    <col min="10784" max="11009" width="8.75" style="1"/>
    <col min="11010" max="11010" width="6.63333333333333" style="1" customWidth="1"/>
    <col min="11011" max="11011" width="20.25" style="1" customWidth="1"/>
    <col min="11012" max="11012" width="8.13333333333333" style="1" customWidth="1"/>
    <col min="11013" max="11013" width="5.75" style="1" customWidth="1"/>
    <col min="11014" max="11014" width="6.75" style="1" customWidth="1"/>
    <col min="11015" max="11015" width="6.88333333333333" style="1" customWidth="1"/>
    <col min="11016" max="11016" width="7.63333333333333" style="1" customWidth="1"/>
    <col min="11017" max="11017" width="18.1333333333333" style="1" customWidth="1"/>
    <col min="11018" max="11018" width="9" style="1" customWidth="1"/>
    <col min="11019" max="11019" width="6.38333333333333" style="1" customWidth="1"/>
    <col min="11020" max="11020" width="7.25" style="1" customWidth="1"/>
    <col min="11021" max="11021" width="6.63333333333333" style="1" customWidth="1"/>
    <col min="11022" max="11022" width="8.5" style="1" customWidth="1"/>
    <col min="11023" max="11039" width="9" style="1" customWidth="1"/>
    <col min="11040" max="11265" width="8.75" style="1"/>
    <col min="11266" max="11266" width="6.63333333333333" style="1" customWidth="1"/>
    <col min="11267" max="11267" width="20.25" style="1" customWidth="1"/>
    <col min="11268" max="11268" width="8.13333333333333" style="1" customWidth="1"/>
    <col min="11269" max="11269" width="5.75" style="1" customWidth="1"/>
    <col min="11270" max="11270" width="6.75" style="1" customWidth="1"/>
    <col min="11271" max="11271" width="6.88333333333333" style="1" customWidth="1"/>
    <col min="11272" max="11272" width="7.63333333333333" style="1" customWidth="1"/>
    <col min="11273" max="11273" width="18.1333333333333" style="1" customWidth="1"/>
    <col min="11274" max="11274" width="9" style="1" customWidth="1"/>
    <col min="11275" max="11275" width="6.38333333333333" style="1" customWidth="1"/>
    <col min="11276" max="11276" width="7.25" style="1" customWidth="1"/>
    <col min="11277" max="11277" width="6.63333333333333" style="1" customWidth="1"/>
    <col min="11278" max="11278" width="8.5" style="1" customWidth="1"/>
    <col min="11279" max="11295" width="9" style="1" customWidth="1"/>
    <col min="11296" max="11521" width="8.75" style="1"/>
    <col min="11522" max="11522" width="6.63333333333333" style="1" customWidth="1"/>
    <col min="11523" max="11523" width="20.25" style="1" customWidth="1"/>
    <col min="11524" max="11524" width="8.13333333333333" style="1" customWidth="1"/>
    <col min="11525" max="11525" width="5.75" style="1" customWidth="1"/>
    <col min="11526" max="11526" width="6.75" style="1" customWidth="1"/>
    <col min="11527" max="11527" width="6.88333333333333" style="1" customWidth="1"/>
    <col min="11528" max="11528" width="7.63333333333333" style="1" customWidth="1"/>
    <col min="11529" max="11529" width="18.1333333333333" style="1" customWidth="1"/>
    <col min="11530" max="11530" width="9" style="1" customWidth="1"/>
    <col min="11531" max="11531" width="6.38333333333333" style="1" customWidth="1"/>
    <col min="11532" max="11532" width="7.25" style="1" customWidth="1"/>
    <col min="11533" max="11533" width="6.63333333333333" style="1" customWidth="1"/>
    <col min="11534" max="11534" width="8.5" style="1" customWidth="1"/>
    <col min="11535" max="11551" width="9" style="1" customWidth="1"/>
    <col min="11552" max="11777" width="8.75" style="1"/>
    <col min="11778" max="11778" width="6.63333333333333" style="1" customWidth="1"/>
    <col min="11779" max="11779" width="20.25" style="1" customWidth="1"/>
    <col min="11780" max="11780" width="8.13333333333333" style="1" customWidth="1"/>
    <col min="11781" max="11781" width="5.75" style="1" customWidth="1"/>
    <col min="11782" max="11782" width="6.75" style="1" customWidth="1"/>
    <col min="11783" max="11783" width="6.88333333333333" style="1" customWidth="1"/>
    <col min="11784" max="11784" width="7.63333333333333" style="1" customWidth="1"/>
    <col min="11785" max="11785" width="18.1333333333333" style="1" customWidth="1"/>
    <col min="11786" max="11786" width="9" style="1" customWidth="1"/>
    <col min="11787" max="11787" width="6.38333333333333" style="1" customWidth="1"/>
    <col min="11788" max="11788" width="7.25" style="1" customWidth="1"/>
    <col min="11789" max="11789" width="6.63333333333333" style="1" customWidth="1"/>
    <col min="11790" max="11790" width="8.5" style="1" customWidth="1"/>
    <col min="11791" max="11807" width="9" style="1" customWidth="1"/>
    <col min="11808" max="12033" width="8.75" style="1"/>
    <col min="12034" max="12034" width="6.63333333333333" style="1" customWidth="1"/>
    <col min="12035" max="12035" width="20.25" style="1" customWidth="1"/>
    <col min="12036" max="12036" width="8.13333333333333" style="1" customWidth="1"/>
    <col min="12037" max="12037" width="5.75" style="1" customWidth="1"/>
    <col min="12038" max="12038" width="6.75" style="1" customWidth="1"/>
    <col min="12039" max="12039" width="6.88333333333333" style="1" customWidth="1"/>
    <col min="12040" max="12040" width="7.63333333333333" style="1" customWidth="1"/>
    <col min="12041" max="12041" width="18.1333333333333" style="1" customWidth="1"/>
    <col min="12042" max="12042" width="9" style="1" customWidth="1"/>
    <col min="12043" max="12043" width="6.38333333333333" style="1" customWidth="1"/>
    <col min="12044" max="12044" width="7.25" style="1" customWidth="1"/>
    <col min="12045" max="12045" width="6.63333333333333" style="1" customWidth="1"/>
    <col min="12046" max="12046" width="8.5" style="1" customWidth="1"/>
    <col min="12047" max="12063" width="9" style="1" customWidth="1"/>
    <col min="12064" max="12289" width="8.75" style="1"/>
    <col min="12290" max="12290" width="6.63333333333333" style="1" customWidth="1"/>
    <col min="12291" max="12291" width="20.25" style="1" customWidth="1"/>
    <col min="12292" max="12292" width="8.13333333333333" style="1" customWidth="1"/>
    <col min="12293" max="12293" width="5.75" style="1" customWidth="1"/>
    <col min="12294" max="12294" width="6.75" style="1" customWidth="1"/>
    <col min="12295" max="12295" width="6.88333333333333" style="1" customWidth="1"/>
    <col min="12296" max="12296" width="7.63333333333333" style="1" customWidth="1"/>
    <col min="12297" max="12297" width="18.1333333333333" style="1" customWidth="1"/>
    <col min="12298" max="12298" width="9" style="1" customWidth="1"/>
    <col min="12299" max="12299" width="6.38333333333333" style="1" customWidth="1"/>
    <col min="12300" max="12300" width="7.25" style="1" customWidth="1"/>
    <col min="12301" max="12301" width="6.63333333333333" style="1" customWidth="1"/>
    <col min="12302" max="12302" width="8.5" style="1" customWidth="1"/>
    <col min="12303" max="12319" width="9" style="1" customWidth="1"/>
    <col min="12320" max="12545" width="8.75" style="1"/>
    <col min="12546" max="12546" width="6.63333333333333" style="1" customWidth="1"/>
    <col min="12547" max="12547" width="20.25" style="1" customWidth="1"/>
    <col min="12548" max="12548" width="8.13333333333333" style="1" customWidth="1"/>
    <col min="12549" max="12549" width="5.75" style="1" customWidth="1"/>
    <col min="12550" max="12550" width="6.75" style="1" customWidth="1"/>
    <col min="12551" max="12551" width="6.88333333333333" style="1" customWidth="1"/>
    <col min="12552" max="12552" width="7.63333333333333" style="1" customWidth="1"/>
    <col min="12553" max="12553" width="18.1333333333333" style="1" customWidth="1"/>
    <col min="12554" max="12554" width="9" style="1" customWidth="1"/>
    <col min="12555" max="12555" width="6.38333333333333" style="1" customWidth="1"/>
    <col min="12556" max="12556" width="7.25" style="1" customWidth="1"/>
    <col min="12557" max="12557" width="6.63333333333333" style="1" customWidth="1"/>
    <col min="12558" max="12558" width="8.5" style="1" customWidth="1"/>
    <col min="12559" max="12575" width="9" style="1" customWidth="1"/>
    <col min="12576" max="12801" width="8.75" style="1"/>
    <col min="12802" max="12802" width="6.63333333333333" style="1" customWidth="1"/>
    <col min="12803" max="12803" width="20.25" style="1" customWidth="1"/>
    <col min="12804" max="12804" width="8.13333333333333" style="1" customWidth="1"/>
    <col min="12805" max="12805" width="5.75" style="1" customWidth="1"/>
    <col min="12806" max="12806" width="6.75" style="1" customWidth="1"/>
    <col min="12807" max="12807" width="6.88333333333333" style="1" customWidth="1"/>
    <col min="12808" max="12808" width="7.63333333333333" style="1" customWidth="1"/>
    <col min="12809" max="12809" width="18.1333333333333" style="1" customWidth="1"/>
    <col min="12810" max="12810" width="9" style="1" customWidth="1"/>
    <col min="12811" max="12811" width="6.38333333333333" style="1" customWidth="1"/>
    <col min="12812" max="12812" width="7.25" style="1" customWidth="1"/>
    <col min="12813" max="12813" width="6.63333333333333" style="1" customWidth="1"/>
    <col min="12814" max="12814" width="8.5" style="1" customWidth="1"/>
    <col min="12815" max="12831" width="9" style="1" customWidth="1"/>
    <col min="12832" max="13057" width="8.75" style="1"/>
    <col min="13058" max="13058" width="6.63333333333333" style="1" customWidth="1"/>
    <col min="13059" max="13059" width="20.25" style="1" customWidth="1"/>
    <col min="13060" max="13060" width="8.13333333333333" style="1" customWidth="1"/>
    <col min="13061" max="13061" width="5.75" style="1" customWidth="1"/>
    <col min="13062" max="13062" width="6.75" style="1" customWidth="1"/>
    <col min="13063" max="13063" width="6.88333333333333" style="1" customWidth="1"/>
    <col min="13064" max="13064" width="7.63333333333333" style="1" customWidth="1"/>
    <col min="13065" max="13065" width="18.1333333333333" style="1" customWidth="1"/>
    <col min="13066" max="13066" width="9" style="1" customWidth="1"/>
    <col min="13067" max="13067" width="6.38333333333333" style="1" customWidth="1"/>
    <col min="13068" max="13068" width="7.25" style="1" customWidth="1"/>
    <col min="13069" max="13069" width="6.63333333333333" style="1" customWidth="1"/>
    <col min="13070" max="13070" width="8.5" style="1" customWidth="1"/>
    <col min="13071" max="13087" width="9" style="1" customWidth="1"/>
    <col min="13088" max="13313" width="8.75" style="1"/>
    <col min="13314" max="13314" width="6.63333333333333" style="1" customWidth="1"/>
    <col min="13315" max="13315" width="20.25" style="1" customWidth="1"/>
    <col min="13316" max="13316" width="8.13333333333333" style="1" customWidth="1"/>
    <col min="13317" max="13317" width="5.75" style="1" customWidth="1"/>
    <col min="13318" max="13318" width="6.75" style="1" customWidth="1"/>
    <col min="13319" max="13319" width="6.88333333333333" style="1" customWidth="1"/>
    <col min="13320" max="13320" width="7.63333333333333" style="1" customWidth="1"/>
    <col min="13321" max="13321" width="18.1333333333333" style="1" customWidth="1"/>
    <col min="13322" max="13322" width="9" style="1" customWidth="1"/>
    <col min="13323" max="13323" width="6.38333333333333" style="1" customWidth="1"/>
    <col min="13324" max="13324" width="7.25" style="1" customWidth="1"/>
    <col min="13325" max="13325" width="6.63333333333333" style="1" customWidth="1"/>
    <col min="13326" max="13326" width="8.5" style="1" customWidth="1"/>
    <col min="13327" max="13343" width="9" style="1" customWidth="1"/>
    <col min="13344" max="13569" width="8.75" style="1"/>
    <col min="13570" max="13570" width="6.63333333333333" style="1" customWidth="1"/>
    <col min="13571" max="13571" width="20.25" style="1" customWidth="1"/>
    <col min="13572" max="13572" width="8.13333333333333" style="1" customWidth="1"/>
    <col min="13573" max="13573" width="5.75" style="1" customWidth="1"/>
    <col min="13574" max="13574" width="6.75" style="1" customWidth="1"/>
    <col min="13575" max="13575" width="6.88333333333333" style="1" customWidth="1"/>
    <col min="13576" max="13576" width="7.63333333333333" style="1" customWidth="1"/>
    <col min="13577" max="13577" width="18.1333333333333" style="1" customWidth="1"/>
    <col min="13578" max="13578" width="9" style="1" customWidth="1"/>
    <col min="13579" max="13579" width="6.38333333333333" style="1" customWidth="1"/>
    <col min="13580" max="13580" width="7.25" style="1" customWidth="1"/>
    <col min="13581" max="13581" width="6.63333333333333" style="1" customWidth="1"/>
    <col min="13582" max="13582" width="8.5" style="1" customWidth="1"/>
    <col min="13583" max="13599" width="9" style="1" customWidth="1"/>
    <col min="13600" max="13825" width="8.75" style="1"/>
    <col min="13826" max="13826" width="6.63333333333333" style="1" customWidth="1"/>
    <col min="13827" max="13827" width="20.25" style="1" customWidth="1"/>
    <col min="13828" max="13828" width="8.13333333333333" style="1" customWidth="1"/>
    <col min="13829" max="13829" width="5.75" style="1" customWidth="1"/>
    <col min="13830" max="13830" width="6.75" style="1" customWidth="1"/>
    <col min="13831" max="13831" width="6.88333333333333" style="1" customWidth="1"/>
    <col min="13832" max="13832" width="7.63333333333333" style="1" customWidth="1"/>
    <col min="13833" max="13833" width="18.1333333333333" style="1" customWidth="1"/>
    <col min="13834" max="13834" width="9" style="1" customWidth="1"/>
    <col min="13835" max="13835" width="6.38333333333333" style="1" customWidth="1"/>
    <col min="13836" max="13836" width="7.25" style="1" customWidth="1"/>
    <col min="13837" max="13837" width="6.63333333333333" style="1" customWidth="1"/>
    <col min="13838" max="13838" width="8.5" style="1" customWidth="1"/>
    <col min="13839" max="13855" width="9" style="1" customWidth="1"/>
    <col min="13856" max="14081" width="8.75" style="1"/>
    <col min="14082" max="14082" width="6.63333333333333" style="1" customWidth="1"/>
    <col min="14083" max="14083" width="20.25" style="1" customWidth="1"/>
    <col min="14084" max="14084" width="8.13333333333333" style="1" customWidth="1"/>
    <col min="14085" max="14085" width="5.75" style="1" customWidth="1"/>
    <col min="14086" max="14086" width="6.75" style="1" customWidth="1"/>
    <col min="14087" max="14087" width="6.88333333333333" style="1" customWidth="1"/>
    <col min="14088" max="14088" width="7.63333333333333" style="1" customWidth="1"/>
    <col min="14089" max="14089" width="18.1333333333333" style="1" customWidth="1"/>
    <col min="14090" max="14090" width="9" style="1" customWidth="1"/>
    <col min="14091" max="14091" width="6.38333333333333" style="1" customWidth="1"/>
    <col min="14092" max="14092" width="7.25" style="1" customWidth="1"/>
    <col min="14093" max="14093" width="6.63333333333333" style="1" customWidth="1"/>
    <col min="14094" max="14094" width="8.5" style="1" customWidth="1"/>
    <col min="14095" max="14111" width="9" style="1" customWidth="1"/>
    <col min="14112" max="14337" width="8.75" style="1"/>
    <col min="14338" max="14338" width="6.63333333333333" style="1" customWidth="1"/>
    <col min="14339" max="14339" width="20.25" style="1" customWidth="1"/>
    <col min="14340" max="14340" width="8.13333333333333" style="1" customWidth="1"/>
    <col min="14341" max="14341" width="5.75" style="1" customWidth="1"/>
    <col min="14342" max="14342" width="6.75" style="1" customWidth="1"/>
    <col min="14343" max="14343" width="6.88333333333333" style="1" customWidth="1"/>
    <col min="14344" max="14344" width="7.63333333333333" style="1" customWidth="1"/>
    <col min="14345" max="14345" width="18.1333333333333" style="1" customWidth="1"/>
    <col min="14346" max="14346" width="9" style="1" customWidth="1"/>
    <col min="14347" max="14347" width="6.38333333333333" style="1" customWidth="1"/>
    <col min="14348" max="14348" width="7.25" style="1" customWidth="1"/>
    <col min="14349" max="14349" width="6.63333333333333" style="1" customWidth="1"/>
    <col min="14350" max="14350" width="8.5" style="1" customWidth="1"/>
    <col min="14351" max="14367" width="9" style="1" customWidth="1"/>
    <col min="14368" max="14593" width="8.75" style="1"/>
    <col min="14594" max="14594" width="6.63333333333333" style="1" customWidth="1"/>
    <col min="14595" max="14595" width="20.25" style="1" customWidth="1"/>
    <col min="14596" max="14596" width="8.13333333333333" style="1" customWidth="1"/>
    <col min="14597" max="14597" width="5.75" style="1" customWidth="1"/>
    <col min="14598" max="14598" width="6.75" style="1" customWidth="1"/>
    <col min="14599" max="14599" width="6.88333333333333" style="1" customWidth="1"/>
    <col min="14600" max="14600" width="7.63333333333333" style="1" customWidth="1"/>
    <col min="14601" max="14601" width="18.1333333333333" style="1" customWidth="1"/>
    <col min="14602" max="14602" width="9" style="1" customWidth="1"/>
    <col min="14603" max="14603" width="6.38333333333333" style="1" customWidth="1"/>
    <col min="14604" max="14604" width="7.25" style="1" customWidth="1"/>
    <col min="14605" max="14605" width="6.63333333333333" style="1" customWidth="1"/>
    <col min="14606" max="14606" width="8.5" style="1" customWidth="1"/>
    <col min="14607" max="14623" width="9" style="1" customWidth="1"/>
    <col min="14624" max="14849" width="8.75" style="1"/>
    <col min="14850" max="14850" width="6.63333333333333" style="1" customWidth="1"/>
    <col min="14851" max="14851" width="20.25" style="1" customWidth="1"/>
    <col min="14852" max="14852" width="8.13333333333333" style="1" customWidth="1"/>
    <col min="14853" max="14853" width="5.75" style="1" customWidth="1"/>
    <col min="14854" max="14854" width="6.75" style="1" customWidth="1"/>
    <col min="14855" max="14855" width="6.88333333333333" style="1" customWidth="1"/>
    <col min="14856" max="14856" width="7.63333333333333" style="1" customWidth="1"/>
    <col min="14857" max="14857" width="18.1333333333333" style="1" customWidth="1"/>
    <col min="14858" max="14858" width="9" style="1" customWidth="1"/>
    <col min="14859" max="14859" width="6.38333333333333" style="1" customWidth="1"/>
    <col min="14860" max="14860" width="7.25" style="1" customWidth="1"/>
    <col min="14861" max="14861" width="6.63333333333333" style="1" customWidth="1"/>
    <col min="14862" max="14862" width="8.5" style="1" customWidth="1"/>
    <col min="14863" max="14879" width="9" style="1" customWidth="1"/>
    <col min="14880" max="15105" width="8.75" style="1"/>
    <col min="15106" max="15106" width="6.63333333333333" style="1" customWidth="1"/>
    <col min="15107" max="15107" width="20.25" style="1" customWidth="1"/>
    <col min="15108" max="15108" width="8.13333333333333" style="1" customWidth="1"/>
    <col min="15109" max="15109" width="5.75" style="1" customWidth="1"/>
    <col min="15110" max="15110" width="6.75" style="1" customWidth="1"/>
    <col min="15111" max="15111" width="6.88333333333333" style="1" customWidth="1"/>
    <col min="15112" max="15112" width="7.63333333333333" style="1" customWidth="1"/>
    <col min="15113" max="15113" width="18.1333333333333" style="1" customWidth="1"/>
    <col min="15114" max="15114" width="9" style="1" customWidth="1"/>
    <col min="15115" max="15115" width="6.38333333333333" style="1" customWidth="1"/>
    <col min="15116" max="15116" width="7.25" style="1" customWidth="1"/>
    <col min="15117" max="15117" width="6.63333333333333" style="1" customWidth="1"/>
    <col min="15118" max="15118" width="8.5" style="1" customWidth="1"/>
    <col min="15119" max="15135" width="9" style="1" customWidth="1"/>
    <col min="15136" max="15361" width="8.75" style="1"/>
    <col min="15362" max="15362" width="6.63333333333333" style="1" customWidth="1"/>
    <col min="15363" max="15363" width="20.25" style="1" customWidth="1"/>
    <col min="15364" max="15364" width="8.13333333333333" style="1" customWidth="1"/>
    <col min="15365" max="15365" width="5.75" style="1" customWidth="1"/>
    <col min="15366" max="15366" width="6.75" style="1" customWidth="1"/>
    <col min="15367" max="15367" width="6.88333333333333" style="1" customWidth="1"/>
    <col min="15368" max="15368" width="7.63333333333333" style="1" customWidth="1"/>
    <col min="15369" max="15369" width="18.1333333333333" style="1" customWidth="1"/>
    <col min="15370" max="15370" width="9" style="1" customWidth="1"/>
    <col min="15371" max="15371" width="6.38333333333333" style="1" customWidth="1"/>
    <col min="15372" max="15372" width="7.25" style="1" customWidth="1"/>
    <col min="15373" max="15373" width="6.63333333333333" style="1" customWidth="1"/>
    <col min="15374" max="15374" width="8.5" style="1" customWidth="1"/>
    <col min="15375" max="15391" width="9" style="1" customWidth="1"/>
    <col min="15392" max="15617" width="8.75" style="1"/>
    <col min="15618" max="15618" width="6.63333333333333" style="1" customWidth="1"/>
    <col min="15619" max="15619" width="20.25" style="1" customWidth="1"/>
    <col min="15620" max="15620" width="8.13333333333333" style="1" customWidth="1"/>
    <col min="15621" max="15621" width="5.75" style="1" customWidth="1"/>
    <col min="15622" max="15622" width="6.75" style="1" customWidth="1"/>
    <col min="15623" max="15623" width="6.88333333333333" style="1" customWidth="1"/>
    <col min="15624" max="15624" width="7.63333333333333" style="1" customWidth="1"/>
    <col min="15625" max="15625" width="18.1333333333333" style="1" customWidth="1"/>
    <col min="15626" max="15626" width="9" style="1" customWidth="1"/>
    <col min="15627" max="15627" width="6.38333333333333" style="1" customWidth="1"/>
    <col min="15628" max="15628" width="7.25" style="1" customWidth="1"/>
    <col min="15629" max="15629" width="6.63333333333333" style="1" customWidth="1"/>
    <col min="15630" max="15630" width="8.5" style="1" customWidth="1"/>
    <col min="15631" max="15647" width="9" style="1" customWidth="1"/>
    <col min="15648" max="15873" width="8.75" style="1"/>
    <col min="15874" max="15874" width="6.63333333333333" style="1" customWidth="1"/>
    <col min="15875" max="15875" width="20.25" style="1" customWidth="1"/>
    <col min="15876" max="15876" width="8.13333333333333" style="1" customWidth="1"/>
    <col min="15877" max="15877" width="5.75" style="1" customWidth="1"/>
    <col min="15878" max="15878" width="6.75" style="1" customWidth="1"/>
    <col min="15879" max="15879" width="6.88333333333333" style="1" customWidth="1"/>
    <col min="15880" max="15880" width="7.63333333333333" style="1" customWidth="1"/>
    <col min="15881" max="15881" width="18.1333333333333" style="1" customWidth="1"/>
    <col min="15882" max="15882" width="9" style="1" customWidth="1"/>
    <col min="15883" max="15883" width="6.38333333333333" style="1" customWidth="1"/>
    <col min="15884" max="15884" width="7.25" style="1" customWidth="1"/>
    <col min="15885" max="15885" width="6.63333333333333" style="1" customWidth="1"/>
    <col min="15886" max="15886" width="8.5" style="1" customWidth="1"/>
    <col min="15887" max="15903" width="9" style="1" customWidth="1"/>
    <col min="15904" max="16129" width="8.75" style="1"/>
    <col min="16130" max="16130" width="6.63333333333333" style="1" customWidth="1"/>
    <col min="16131" max="16131" width="20.25" style="1" customWidth="1"/>
    <col min="16132" max="16132" width="8.13333333333333" style="1" customWidth="1"/>
    <col min="16133" max="16133" width="5.75" style="1" customWidth="1"/>
    <col min="16134" max="16134" width="6.75" style="1" customWidth="1"/>
    <col min="16135" max="16135" width="6.88333333333333" style="1" customWidth="1"/>
    <col min="16136" max="16136" width="7.63333333333333" style="1" customWidth="1"/>
    <col min="16137" max="16137" width="18.1333333333333" style="1" customWidth="1"/>
    <col min="16138" max="16138" width="9" style="1" customWidth="1"/>
    <col min="16139" max="16139" width="6.38333333333333" style="1" customWidth="1"/>
    <col min="16140" max="16140" width="7.25" style="1" customWidth="1"/>
    <col min="16141" max="16141" width="6.63333333333333" style="1" customWidth="1"/>
    <col min="16142" max="16142" width="8.5" style="1" customWidth="1"/>
    <col min="16143" max="16159" width="9" style="1" customWidth="1"/>
    <col min="16160" max="16384" width="8.75" style="1"/>
  </cols>
  <sheetData>
    <row r="1" ht="48" customHeight="1" spans="1:14">
      <c r="A1" s="2" t="s">
        <v>63</v>
      </c>
      <c r="B1" s="2"/>
      <c r="C1" s="2"/>
      <c r="D1" s="2"/>
      <c r="E1" s="2"/>
      <c r="F1" s="2"/>
      <c r="G1" s="2"/>
      <c r="H1" s="2"/>
      <c r="I1" s="2"/>
      <c r="J1" s="2"/>
      <c r="K1" s="2"/>
      <c r="L1" s="2"/>
      <c r="M1" s="2"/>
      <c r="N1" s="2"/>
    </row>
    <row r="2" ht="23.1" customHeight="1" spans="1:14">
      <c r="A2" s="3" t="s">
        <v>64</v>
      </c>
      <c r="B2" s="3"/>
      <c r="C2" s="3"/>
      <c r="D2" s="3"/>
      <c r="E2" s="3"/>
      <c r="F2" s="3"/>
      <c r="G2" s="3"/>
      <c r="H2" s="3"/>
      <c r="I2" s="3"/>
      <c r="J2" s="3"/>
      <c r="K2" s="3"/>
      <c r="L2" s="3"/>
      <c r="M2" s="3"/>
      <c r="N2" s="3"/>
    </row>
    <row r="3" ht="23.1" customHeight="1" spans="1:14">
      <c r="A3" s="5" t="s">
        <v>65</v>
      </c>
      <c r="B3" s="5"/>
      <c r="C3" s="5"/>
      <c r="D3" s="5"/>
      <c r="E3" s="5"/>
      <c r="F3" s="5"/>
      <c r="G3" s="5"/>
      <c r="H3" s="5"/>
      <c r="I3" s="5"/>
      <c r="J3" s="5"/>
      <c r="K3" s="5"/>
      <c r="L3" s="5"/>
      <c r="M3" s="5"/>
      <c r="N3" s="5"/>
    </row>
    <row r="4" ht="23.1" customHeight="1" spans="1:14">
      <c r="A4" s="6" t="s">
        <v>66</v>
      </c>
      <c r="B4" s="6"/>
      <c r="C4" s="6"/>
      <c r="D4" s="6"/>
      <c r="E4" s="6"/>
      <c r="F4" s="6"/>
      <c r="G4" s="6"/>
      <c r="H4" s="6" t="s">
        <v>67</v>
      </c>
      <c r="I4" s="6"/>
      <c r="J4" s="6"/>
      <c r="K4" s="6"/>
      <c r="L4" s="6"/>
      <c r="M4" s="6"/>
      <c r="N4" s="6"/>
    </row>
    <row r="5" ht="23.1" customHeight="1" spans="1:14">
      <c r="A5" s="7" t="s">
        <v>68</v>
      </c>
      <c r="B5" s="7" t="s">
        <v>69</v>
      </c>
      <c r="C5" s="7" t="s">
        <v>70</v>
      </c>
      <c r="D5" s="7" t="s">
        <v>71</v>
      </c>
      <c r="E5" s="7" t="s">
        <v>72</v>
      </c>
      <c r="F5" s="7" t="s">
        <v>73</v>
      </c>
      <c r="G5" s="7" t="s">
        <v>74</v>
      </c>
      <c r="H5" s="7" t="s">
        <v>68</v>
      </c>
      <c r="I5" s="7" t="s">
        <v>69</v>
      </c>
      <c r="J5" s="7" t="s">
        <v>70</v>
      </c>
      <c r="K5" s="7" t="s">
        <v>71</v>
      </c>
      <c r="L5" s="7" t="s">
        <v>72</v>
      </c>
      <c r="M5" s="7" t="s">
        <v>73</v>
      </c>
      <c r="N5" s="7" t="s">
        <v>74</v>
      </c>
    </row>
    <row r="6" ht="23.1" customHeight="1" spans="1:14">
      <c r="A6" s="7">
        <v>101</v>
      </c>
      <c r="B6" s="7" t="s">
        <v>75</v>
      </c>
      <c r="C6" s="7" t="s">
        <v>76</v>
      </c>
      <c r="D6" s="7">
        <v>12.08</v>
      </c>
      <c r="E6" s="7"/>
      <c r="F6" s="7">
        <f>D6*E6</f>
        <v>0</v>
      </c>
      <c r="G6" s="7"/>
      <c r="H6" s="7">
        <v>121</v>
      </c>
      <c r="I6" s="7" t="s">
        <v>77</v>
      </c>
      <c r="J6" s="7" t="s">
        <v>78</v>
      </c>
      <c r="K6" s="7">
        <v>100</v>
      </c>
      <c r="L6" s="7"/>
      <c r="M6" s="7">
        <f>K6*L6</f>
        <v>0</v>
      </c>
      <c r="N6" s="7"/>
    </row>
    <row r="7" ht="23.1" customHeight="1" spans="1:14">
      <c r="A7" s="7">
        <v>102</v>
      </c>
      <c r="B7" s="7" t="s">
        <v>79</v>
      </c>
      <c r="C7" s="7" t="s">
        <v>76</v>
      </c>
      <c r="D7" s="7">
        <v>12.08</v>
      </c>
      <c r="E7" s="7"/>
      <c r="F7" s="7">
        <f>D7*E7</f>
        <v>0</v>
      </c>
      <c r="G7" s="7" t="s">
        <v>80</v>
      </c>
      <c r="H7" s="7">
        <v>122</v>
      </c>
      <c r="I7" s="7" t="s">
        <v>81</v>
      </c>
      <c r="J7" s="7" t="s">
        <v>82</v>
      </c>
      <c r="K7" s="7">
        <v>10</v>
      </c>
      <c r="L7" s="7"/>
      <c r="M7" s="7">
        <f t="shared" ref="M7" si="0">K7*L7</f>
        <v>0</v>
      </c>
      <c r="N7" s="7"/>
    </row>
    <row r="8" ht="23.1" customHeight="1" spans="1:14">
      <c r="A8" s="7"/>
      <c r="B8" s="7"/>
      <c r="C8" s="7"/>
      <c r="D8" s="7"/>
      <c r="E8" s="9"/>
      <c r="F8" s="7"/>
      <c r="G8" s="7"/>
      <c r="H8" s="7">
        <v>123</v>
      </c>
      <c r="I8" s="7" t="s">
        <v>83</v>
      </c>
      <c r="J8" s="7" t="s">
        <v>82</v>
      </c>
      <c r="K8" s="7">
        <v>3</v>
      </c>
      <c r="L8" s="7"/>
      <c r="M8" s="7">
        <f t="shared" ref="M8" si="1">K8*L8</f>
        <v>0</v>
      </c>
      <c r="N8" s="7"/>
    </row>
    <row r="9" ht="23.1" customHeight="1" spans="1:14">
      <c r="A9" s="7"/>
      <c r="B9" s="7"/>
      <c r="C9" s="7"/>
      <c r="D9" s="7"/>
      <c r="E9" s="7"/>
      <c r="F9" s="7"/>
      <c r="G9" s="7"/>
      <c r="H9" s="7">
        <v>124</v>
      </c>
      <c r="I9" s="7" t="s">
        <v>84</v>
      </c>
      <c r="J9" s="7" t="s">
        <v>82</v>
      </c>
      <c r="K9" s="7">
        <v>2</v>
      </c>
      <c r="L9" s="7"/>
      <c r="M9" s="7">
        <f t="shared" ref="M9:M12" si="2">K9*L9</f>
        <v>0</v>
      </c>
      <c r="N9" s="28"/>
    </row>
    <row r="10" ht="23.1" customHeight="1" spans="1:14">
      <c r="A10" s="7"/>
      <c r="B10" s="7"/>
      <c r="C10" s="7"/>
      <c r="D10" s="7"/>
      <c r="E10" s="7"/>
      <c r="F10" s="7"/>
      <c r="G10" s="7"/>
      <c r="H10" s="7">
        <v>125</v>
      </c>
      <c r="I10" s="7" t="s">
        <v>85</v>
      </c>
      <c r="J10" s="7" t="s">
        <v>82</v>
      </c>
      <c r="K10" s="7">
        <v>2</v>
      </c>
      <c r="L10" s="7"/>
      <c r="M10" s="7">
        <f t="shared" si="2"/>
        <v>0</v>
      </c>
      <c r="N10" s="7"/>
    </row>
    <row r="11" ht="23.1" customHeight="1" spans="1:14">
      <c r="A11" s="7"/>
      <c r="B11" s="7"/>
      <c r="C11" s="7"/>
      <c r="D11" s="7"/>
      <c r="E11" s="7"/>
      <c r="F11" s="7"/>
      <c r="G11" s="7"/>
      <c r="H11" s="7">
        <v>126</v>
      </c>
      <c r="I11" s="7" t="s">
        <v>86</v>
      </c>
      <c r="J11" s="7" t="s">
        <v>82</v>
      </c>
      <c r="K11" s="7">
        <v>2</v>
      </c>
      <c r="L11" s="7"/>
      <c r="M11" s="7">
        <f t="shared" si="2"/>
        <v>0</v>
      </c>
      <c r="N11" s="10"/>
    </row>
    <row r="12" ht="23.1" customHeight="1" spans="1:14">
      <c r="A12" s="7"/>
      <c r="B12" s="7"/>
      <c r="C12" s="7"/>
      <c r="D12" s="7"/>
      <c r="E12" s="7"/>
      <c r="F12" s="7"/>
      <c r="G12" s="7"/>
      <c r="H12" s="7">
        <v>127</v>
      </c>
      <c r="I12" s="7" t="s">
        <v>87</v>
      </c>
      <c r="J12" s="7" t="s">
        <v>82</v>
      </c>
      <c r="K12" s="7">
        <v>2</v>
      </c>
      <c r="L12" s="7"/>
      <c r="M12" s="7">
        <f t="shared" si="2"/>
        <v>0</v>
      </c>
      <c r="N12" s="10"/>
    </row>
    <row r="13" ht="23.1" customHeight="1" spans="1:14">
      <c r="A13" s="7"/>
      <c r="B13" s="10"/>
      <c r="C13" s="10"/>
      <c r="D13" s="10"/>
      <c r="E13" s="10"/>
      <c r="F13" s="10"/>
      <c r="G13" s="10"/>
      <c r="H13" s="7"/>
      <c r="I13" s="7"/>
      <c r="J13" s="7"/>
      <c r="K13" s="7"/>
      <c r="L13" s="7"/>
      <c r="M13" s="7"/>
      <c r="N13" s="7"/>
    </row>
    <row r="14" ht="23.1" customHeight="1" spans="1:14">
      <c r="A14" s="7"/>
      <c r="B14" s="10"/>
      <c r="C14" s="10"/>
      <c r="D14" s="10"/>
      <c r="E14" s="10"/>
      <c r="F14" s="10"/>
      <c r="G14" s="10"/>
      <c r="H14" s="7"/>
      <c r="I14" s="7"/>
      <c r="J14" s="7"/>
      <c r="K14" s="7"/>
      <c r="L14" s="7"/>
      <c r="M14" s="7"/>
      <c r="N14" s="28"/>
    </row>
    <row r="15" ht="23.1" customHeight="1" spans="1:14">
      <c r="A15" s="7"/>
      <c r="B15" s="7"/>
      <c r="C15" s="7"/>
      <c r="D15" s="7"/>
      <c r="E15" s="7"/>
      <c r="F15" s="7"/>
      <c r="G15" s="7"/>
      <c r="H15" s="7"/>
      <c r="I15" s="7"/>
      <c r="J15" s="7"/>
      <c r="K15" s="7"/>
      <c r="L15" s="7"/>
      <c r="M15" s="7"/>
      <c r="N15" s="28"/>
    </row>
    <row r="16" ht="23.1" customHeight="1" spans="1:14">
      <c r="A16" s="7"/>
      <c r="B16" s="7"/>
      <c r="C16" s="7"/>
      <c r="D16" s="7"/>
      <c r="E16" s="7"/>
      <c r="F16" s="7"/>
      <c r="G16" s="7"/>
      <c r="H16" s="7"/>
      <c r="I16" s="7"/>
      <c r="J16" s="29"/>
      <c r="K16" s="7"/>
      <c r="L16" s="7"/>
      <c r="M16" s="7"/>
      <c r="N16" s="28"/>
    </row>
    <row r="17" ht="23.1" customHeight="1" spans="1:14">
      <c r="A17" s="7"/>
      <c r="B17" s="7"/>
      <c r="C17" s="7"/>
      <c r="D17" s="7"/>
      <c r="E17" s="7"/>
      <c r="F17" s="7"/>
      <c r="G17" s="7"/>
      <c r="H17" s="7"/>
      <c r="I17" s="7"/>
      <c r="J17" s="7"/>
      <c r="K17" s="7"/>
      <c r="L17" s="7"/>
      <c r="M17" s="7"/>
      <c r="N17" s="12"/>
    </row>
    <row r="18" ht="23.1" customHeight="1" spans="1:14">
      <c r="A18" s="11"/>
      <c r="B18" s="12"/>
      <c r="C18" s="12"/>
      <c r="D18" s="11"/>
      <c r="E18" s="11"/>
      <c r="F18" s="13"/>
      <c r="G18" s="13"/>
      <c r="H18" s="7"/>
      <c r="I18" s="7"/>
      <c r="J18" s="7"/>
      <c r="K18" s="7"/>
      <c r="L18" s="7"/>
      <c r="M18" s="7"/>
      <c r="N18" s="12"/>
    </row>
    <row r="19" ht="23.1" customHeight="1" spans="1:14">
      <c r="A19" s="11"/>
      <c r="B19" s="12"/>
      <c r="C19" s="12"/>
      <c r="D19" s="11"/>
      <c r="E19" s="11"/>
      <c r="F19" s="13"/>
      <c r="G19" s="13"/>
      <c r="H19" s="12"/>
      <c r="I19" s="10"/>
      <c r="J19" s="10"/>
      <c r="K19" s="10"/>
      <c r="L19" s="10"/>
      <c r="M19" s="10"/>
      <c r="N19" s="12"/>
    </row>
    <row r="20" ht="23.1" customHeight="1" spans="1:14">
      <c r="A20" s="7" t="s">
        <v>88</v>
      </c>
      <c r="B20" s="14"/>
      <c r="C20" s="14"/>
      <c r="D20" s="7"/>
      <c r="E20" s="7"/>
      <c r="F20" s="15">
        <f>SUM(F6:F19)</f>
        <v>0</v>
      </c>
      <c r="G20" s="15"/>
      <c r="H20" s="14" t="s">
        <v>88</v>
      </c>
      <c r="I20" s="14"/>
      <c r="J20" s="14"/>
      <c r="K20" s="7"/>
      <c r="L20" s="7"/>
      <c r="M20" s="15">
        <f>SUM(M6:M19)</f>
        <v>0</v>
      </c>
      <c r="N20" s="14"/>
    </row>
    <row r="21" ht="42" customHeight="1" spans="1:14">
      <c r="A21" s="2" t="s">
        <v>63</v>
      </c>
      <c r="B21" s="2"/>
      <c r="C21" s="2"/>
      <c r="D21" s="2"/>
      <c r="E21" s="2"/>
      <c r="F21" s="2"/>
      <c r="G21" s="2"/>
      <c r="H21" s="2"/>
      <c r="I21" s="2"/>
      <c r="J21" s="2"/>
      <c r="K21" s="2"/>
      <c r="L21" s="2"/>
      <c r="M21" s="2"/>
      <c r="N21" s="2"/>
    </row>
    <row r="22" ht="27" customHeight="1" spans="1:14">
      <c r="A22" s="3" t="s">
        <v>64</v>
      </c>
      <c r="B22" s="3"/>
      <c r="C22" s="3"/>
      <c r="D22" s="3"/>
      <c r="E22" s="3"/>
      <c r="F22" s="3"/>
      <c r="G22" s="3"/>
      <c r="H22" s="3"/>
      <c r="I22" s="3"/>
      <c r="J22" s="3"/>
      <c r="K22" s="3"/>
      <c r="L22" s="3"/>
      <c r="M22" s="3"/>
      <c r="N22" s="3"/>
    </row>
    <row r="23" ht="23.1" customHeight="1" spans="1:14">
      <c r="A23" s="4" t="s">
        <v>89</v>
      </c>
      <c r="B23" s="5"/>
      <c r="C23" s="5"/>
      <c r="D23" s="5"/>
      <c r="E23" s="5"/>
      <c r="F23" s="5"/>
      <c r="G23" s="5"/>
      <c r="H23" s="5"/>
      <c r="I23" s="5"/>
      <c r="J23" s="5"/>
      <c r="K23" s="5"/>
      <c r="L23" s="5"/>
      <c r="M23" s="5"/>
      <c r="N23" s="5"/>
    </row>
    <row r="24" ht="23.1" customHeight="1" spans="1:14">
      <c r="A24" s="6" t="s">
        <v>66</v>
      </c>
      <c r="B24" s="6"/>
      <c r="C24" s="6"/>
      <c r="D24" s="6"/>
      <c r="E24" s="6"/>
      <c r="F24" s="6"/>
      <c r="G24" s="6"/>
      <c r="H24" s="6" t="s">
        <v>67</v>
      </c>
      <c r="I24" s="6"/>
      <c r="J24" s="6"/>
      <c r="K24" s="6"/>
      <c r="L24" s="6"/>
      <c r="M24" s="6"/>
      <c r="N24" s="6"/>
    </row>
    <row r="25" ht="23.1" customHeight="1" spans="1:14">
      <c r="A25" s="16" t="s">
        <v>68</v>
      </c>
      <c r="B25" s="16" t="s">
        <v>69</v>
      </c>
      <c r="C25" s="16" t="s">
        <v>70</v>
      </c>
      <c r="D25" s="7" t="s">
        <v>71</v>
      </c>
      <c r="E25" s="16" t="s">
        <v>72</v>
      </c>
      <c r="F25" s="16" t="s">
        <v>73</v>
      </c>
      <c r="G25" s="7" t="s">
        <v>74</v>
      </c>
      <c r="H25" s="16" t="s">
        <v>68</v>
      </c>
      <c r="I25" s="16" t="s">
        <v>69</v>
      </c>
      <c r="J25" s="16" t="s">
        <v>70</v>
      </c>
      <c r="K25" s="7" t="s">
        <v>71</v>
      </c>
      <c r="L25" s="16" t="s">
        <v>72</v>
      </c>
      <c r="M25" s="16" t="s">
        <v>73</v>
      </c>
      <c r="N25" s="7" t="s">
        <v>74</v>
      </c>
    </row>
    <row r="26" ht="23.1" customHeight="1" spans="1:14">
      <c r="A26" s="17">
        <v>201</v>
      </c>
      <c r="B26" s="17" t="s">
        <v>90</v>
      </c>
      <c r="C26" s="64" t="s">
        <v>76</v>
      </c>
      <c r="D26" s="17">
        <v>12.08</v>
      </c>
      <c r="E26" s="18"/>
      <c r="F26" s="17">
        <f>D26*E26</f>
        <v>0</v>
      </c>
      <c r="G26" s="17"/>
      <c r="H26" s="7">
        <v>221</v>
      </c>
      <c r="I26" s="7" t="s">
        <v>91</v>
      </c>
      <c r="J26" s="7" t="s">
        <v>92</v>
      </c>
      <c r="K26" s="7">
        <v>8000</v>
      </c>
      <c r="L26" s="7"/>
      <c r="M26" s="7">
        <f t="shared" ref="M26" si="3">K26*L26</f>
        <v>0</v>
      </c>
      <c r="N26" s="7" t="s">
        <v>93</v>
      </c>
    </row>
    <row r="27" ht="23.1" customHeight="1" spans="1:14">
      <c r="A27" s="7"/>
      <c r="B27" s="7"/>
      <c r="C27" s="19"/>
      <c r="D27" s="7"/>
      <c r="E27" s="7"/>
      <c r="F27" s="7"/>
      <c r="G27" s="7"/>
      <c r="H27" s="17">
        <v>222</v>
      </c>
      <c r="I27" s="17" t="s">
        <v>94</v>
      </c>
      <c r="J27" s="17" t="s">
        <v>95</v>
      </c>
      <c r="K27" s="17">
        <v>10</v>
      </c>
      <c r="L27" s="17"/>
      <c r="M27" s="17">
        <f t="shared" ref="M27:M30" si="4">K27*L27</f>
        <v>0</v>
      </c>
      <c r="N27" s="7"/>
    </row>
    <row r="28" ht="23.1" customHeight="1" spans="1:14">
      <c r="A28" s="7"/>
      <c r="B28" s="7"/>
      <c r="C28" s="19"/>
      <c r="D28" s="7"/>
      <c r="E28" s="7"/>
      <c r="F28" s="7"/>
      <c r="G28" s="7"/>
      <c r="H28" s="7">
        <v>223</v>
      </c>
      <c r="I28" s="17" t="s">
        <v>96</v>
      </c>
      <c r="J28" s="17" t="s">
        <v>97</v>
      </c>
      <c r="K28" s="17">
        <v>3</v>
      </c>
      <c r="L28" s="17"/>
      <c r="M28" s="17">
        <f t="shared" si="4"/>
        <v>0</v>
      </c>
      <c r="N28" s="7"/>
    </row>
    <row r="29" ht="23.1" customHeight="1" spans="1:14">
      <c r="A29" s="7"/>
      <c r="B29" s="7"/>
      <c r="C29" s="19"/>
      <c r="D29" s="7"/>
      <c r="E29" s="7"/>
      <c r="F29" s="7"/>
      <c r="G29" s="7"/>
      <c r="H29" s="17">
        <v>224</v>
      </c>
      <c r="I29" s="17" t="s">
        <v>98</v>
      </c>
      <c r="J29" s="17" t="s">
        <v>99</v>
      </c>
      <c r="K29" s="17">
        <v>20</v>
      </c>
      <c r="L29" s="17"/>
      <c r="M29" s="17">
        <f t="shared" si="4"/>
        <v>0</v>
      </c>
      <c r="N29" s="7"/>
    </row>
    <row r="30" ht="23.1" customHeight="1" spans="1:14">
      <c r="A30" s="7"/>
      <c r="B30" s="7"/>
      <c r="C30" s="19"/>
      <c r="D30" s="7"/>
      <c r="E30" s="7"/>
      <c r="F30" s="7"/>
      <c r="G30" s="7"/>
      <c r="H30" s="7">
        <v>225</v>
      </c>
      <c r="I30" s="17" t="s">
        <v>100</v>
      </c>
      <c r="J30" s="17" t="s">
        <v>99</v>
      </c>
      <c r="K30" s="17">
        <v>5</v>
      </c>
      <c r="L30" s="17"/>
      <c r="M30" s="17">
        <f t="shared" si="4"/>
        <v>0</v>
      </c>
      <c r="N30" s="7"/>
    </row>
    <row r="31" ht="23.1" customHeight="1" spans="1:14">
      <c r="A31" s="7"/>
      <c r="B31" s="7"/>
      <c r="C31" s="7"/>
      <c r="D31" s="7"/>
      <c r="E31" s="7"/>
      <c r="F31" s="9"/>
      <c r="G31" s="9"/>
      <c r="H31" s="17"/>
      <c r="I31" s="17"/>
      <c r="J31" s="7"/>
      <c r="K31" s="17"/>
      <c r="L31" s="17"/>
      <c r="M31" s="17"/>
      <c r="N31" s="7"/>
    </row>
    <row r="32" ht="23.1" customHeight="1" spans="1:14">
      <c r="A32" s="7"/>
      <c r="B32" s="7"/>
      <c r="C32" s="7"/>
      <c r="D32" s="9"/>
      <c r="E32" s="9"/>
      <c r="F32" s="9"/>
      <c r="G32" s="9"/>
      <c r="H32" s="7"/>
      <c r="I32" s="7"/>
      <c r="J32" s="7"/>
      <c r="K32" s="7"/>
      <c r="L32" s="7"/>
      <c r="M32" s="7"/>
      <c r="N32" s="7"/>
    </row>
    <row r="33" ht="23.1" customHeight="1" spans="1:14">
      <c r="A33" s="7"/>
      <c r="B33" s="7"/>
      <c r="C33" s="7"/>
      <c r="D33" s="9"/>
      <c r="E33" s="9"/>
      <c r="F33" s="9"/>
      <c r="G33" s="9"/>
      <c r="H33" s="20"/>
      <c r="I33" s="7"/>
      <c r="J33" s="7"/>
      <c r="K33" s="7"/>
      <c r="L33" s="33"/>
      <c r="M33" s="7"/>
      <c r="N33" s="7"/>
    </row>
    <row r="34" ht="23.1" customHeight="1" spans="1:14">
      <c r="A34" s="7"/>
      <c r="B34" s="7"/>
      <c r="C34" s="7"/>
      <c r="D34" s="21"/>
      <c r="E34" s="21"/>
      <c r="F34" s="21"/>
      <c r="G34" s="21"/>
      <c r="H34" s="20"/>
      <c r="I34" s="7"/>
      <c r="J34" s="7"/>
      <c r="K34" s="7"/>
      <c r="L34" s="7"/>
      <c r="M34" s="7"/>
      <c r="N34" s="20"/>
    </row>
    <row r="35" ht="23.1" customHeight="1" spans="1:14">
      <c r="A35" s="7"/>
      <c r="B35" s="7"/>
      <c r="C35" s="7"/>
      <c r="D35" s="21"/>
      <c r="E35" s="21"/>
      <c r="F35" s="21"/>
      <c r="G35" s="21"/>
      <c r="H35" s="20"/>
      <c r="I35" s="7"/>
      <c r="J35" s="7"/>
      <c r="K35" s="7"/>
      <c r="L35" s="7"/>
      <c r="M35" s="7"/>
      <c r="N35" s="20"/>
    </row>
    <row r="36" ht="23.1" customHeight="1" spans="1:14">
      <c r="A36" s="7"/>
      <c r="B36" s="7"/>
      <c r="C36" s="7"/>
      <c r="D36" s="7"/>
      <c r="E36" s="7"/>
      <c r="F36" s="7"/>
      <c r="G36" s="7"/>
      <c r="H36" s="20"/>
      <c r="I36" s="19"/>
      <c r="J36" s="7"/>
      <c r="K36" s="7"/>
      <c r="L36" s="19"/>
      <c r="M36" s="7"/>
      <c r="N36" s="7"/>
    </row>
    <row r="37" ht="23.1" customHeight="1" spans="1:14">
      <c r="A37" s="7"/>
      <c r="B37" s="7"/>
      <c r="C37" s="7"/>
      <c r="D37" s="7"/>
      <c r="E37" s="7"/>
      <c r="F37" s="7"/>
      <c r="G37" s="7"/>
      <c r="H37" s="20"/>
      <c r="I37" s="19"/>
      <c r="J37" s="7"/>
      <c r="K37" s="7"/>
      <c r="L37" s="19"/>
      <c r="M37" s="7"/>
      <c r="N37" s="7"/>
    </row>
    <row r="38" ht="23.1" customHeight="1" spans="1:14">
      <c r="A38" s="7"/>
      <c r="B38" s="7"/>
      <c r="C38" s="7"/>
      <c r="D38" s="7"/>
      <c r="E38" s="7"/>
      <c r="F38" s="22"/>
      <c r="G38" s="22"/>
      <c r="H38" s="20"/>
      <c r="I38" s="7"/>
      <c r="J38" s="7"/>
      <c r="K38" s="7"/>
      <c r="L38" s="7"/>
      <c r="M38" s="7"/>
      <c r="N38" s="7"/>
    </row>
    <row r="39" ht="23.1" customHeight="1" spans="1:14">
      <c r="A39" s="7"/>
      <c r="B39" s="7"/>
      <c r="C39" s="7"/>
      <c r="D39" s="7"/>
      <c r="E39" s="7"/>
      <c r="F39" s="22"/>
      <c r="G39" s="22"/>
      <c r="H39" s="20"/>
      <c r="I39" s="7"/>
      <c r="J39" s="7"/>
      <c r="K39" s="7"/>
      <c r="L39" s="7"/>
      <c r="M39" s="7"/>
      <c r="N39" s="7"/>
    </row>
    <row r="40" ht="23.1" customHeight="1" spans="1:14">
      <c r="A40" s="16" t="s">
        <v>88</v>
      </c>
      <c r="B40" s="16"/>
      <c r="C40" s="16"/>
      <c r="D40" s="16"/>
      <c r="E40" s="16"/>
      <c r="F40" s="23">
        <f>SUM(F26:F39)</f>
        <v>0</v>
      </c>
      <c r="G40" s="23"/>
      <c r="H40" s="16" t="s">
        <v>88</v>
      </c>
      <c r="I40" s="36"/>
      <c r="J40" s="36"/>
      <c r="K40" s="19"/>
      <c r="L40" s="19"/>
      <c r="M40" s="23">
        <f>SUM(M26:M39)</f>
        <v>0</v>
      </c>
      <c r="N40" s="36"/>
    </row>
    <row r="41" ht="42" customHeight="1" spans="1:14">
      <c r="A41" s="2" t="s">
        <v>63</v>
      </c>
      <c r="B41" s="2"/>
      <c r="C41" s="2"/>
      <c r="D41" s="2"/>
      <c r="E41" s="2"/>
      <c r="F41" s="2"/>
      <c r="G41" s="2"/>
      <c r="H41" s="2"/>
      <c r="I41" s="2"/>
      <c r="J41" s="2"/>
      <c r="K41" s="2"/>
      <c r="L41" s="2"/>
      <c r="M41" s="2"/>
      <c r="N41" s="2"/>
    </row>
    <row r="42" ht="27" customHeight="1" spans="1:14">
      <c r="A42" s="3" t="s">
        <v>64</v>
      </c>
      <c r="B42" s="3"/>
      <c r="C42" s="3"/>
      <c r="D42" s="3"/>
      <c r="E42" s="3"/>
      <c r="F42" s="3"/>
      <c r="G42" s="3"/>
      <c r="H42" s="3"/>
      <c r="I42" s="3"/>
      <c r="J42" s="3"/>
      <c r="K42" s="3"/>
      <c r="L42" s="3"/>
      <c r="M42" s="3"/>
      <c r="N42" s="3"/>
    </row>
    <row r="43" ht="23.1" customHeight="1" spans="1:14">
      <c r="A43" s="5" t="s">
        <v>101</v>
      </c>
      <c r="B43" s="5"/>
      <c r="C43" s="5"/>
      <c r="D43" s="5"/>
      <c r="E43" s="5"/>
      <c r="F43" s="5"/>
      <c r="G43" s="5"/>
      <c r="H43" s="5"/>
      <c r="I43" s="5"/>
      <c r="J43" s="5"/>
      <c r="K43" s="5"/>
      <c r="L43" s="5"/>
      <c r="M43" s="5"/>
      <c r="N43" s="5"/>
    </row>
    <row r="44" ht="23.1" customHeight="1" spans="1:14">
      <c r="A44" s="6" t="s">
        <v>66</v>
      </c>
      <c r="B44" s="6"/>
      <c r="C44" s="6"/>
      <c r="D44" s="6"/>
      <c r="E44" s="6"/>
      <c r="F44" s="6"/>
      <c r="G44" s="6"/>
      <c r="H44" s="6" t="s">
        <v>67</v>
      </c>
      <c r="I44" s="6"/>
      <c r="J44" s="6"/>
      <c r="K44" s="6"/>
      <c r="L44" s="6"/>
      <c r="M44" s="6"/>
      <c r="N44" s="6"/>
    </row>
    <row r="45" ht="23.1" customHeight="1" spans="1:14">
      <c r="A45" s="16" t="s">
        <v>68</v>
      </c>
      <c r="B45" s="16" t="s">
        <v>69</v>
      </c>
      <c r="C45" s="16" t="s">
        <v>70</v>
      </c>
      <c r="D45" s="7" t="s">
        <v>71</v>
      </c>
      <c r="E45" s="16" t="s">
        <v>72</v>
      </c>
      <c r="F45" s="16" t="s">
        <v>73</v>
      </c>
      <c r="G45" s="7" t="s">
        <v>74</v>
      </c>
      <c r="H45" s="16" t="s">
        <v>68</v>
      </c>
      <c r="I45" s="16" t="s">
        <v>69</v>
      </c>
      <c r="J45" s="16" t="s">
        <v>70</v>
      </c>
      <c r="K45" s="7" t="s">
        <v>71</v>
      </c>
      <c r="L45" s="16" t="s">
        <v>72</v>
      </c>
      <c r="M45" s="16" t="s">
        <v>73</v>
      </c>
      <c r="N45" s="7" t="s">
        <v>74</v>
      </c>
    </row>
    <row r="46" ht="23.1" customHeight="1" spans="1:14">
      <c r="A46" s="7">
        <v>301</v>
      </c>
      <c r="B46" s="7" t="s">
        <v>102</v>
      </c>
      <c r="C46" s="7"/>
      <c r="D46" s="24"/>
      <c r="E46" s="7"/>
      <c r="F46" s="7"/>
      <c r="G46" s="7"/>
      <c r="H46" s="7">
        <v>321</v>
      </c>
      <c r="I46" s="7" t="s">
        <v>103</v>
      </c>
      <c r="J46" s="7" t="s">
        <v>104</v>
      </c>
      <c r="K46" s="7">
        <v>50</v>
      </c>
      <c r="L46" s="24"/>
      <c r="M46" s="7">
        <f t="shared" ref="M46:M48" si="5">K46*L46</f>
        <v>0</v>
      </c>
      <c r="N46" s="7"/>
    </row>
    <row r="47" ht="36.75" customHeight="1" spans="1:14">
      <c r="A47" s="7" t="s">
        <v>105</v>
      </c>
      <c r="B47" s="7" t="s">
        <v>106</v>
      </c>
      <c r="C47" s="7" t="s">
        <v>107</v>
      </c>
      <c r="D47" s="7">
        <v>12.08</v>
      </c>
      <c r="E47" s="7"/>
      <c r="F47" s="7">
        <f>D47*E47</f>
        <v>0</v>
      </c>
      <c r="G47" s="7" t="s">
        <v>108</v>
      </c>
      <c r="H47" s="7">
        <v>322</v>
      </c>
      <c r="I47" s="7" t="s">
        <v>109</v>
      </c>
      <c r="J47" s="7" t="s">
        <v>104</v>
      </c>
      <c r="K47" s="7">
        <v>10</v>
      </c>
      <c r="L47" s="7"/>
      <c r="M47" s="7">
        <f t="shared" si="5"/>
        <v>0</v>
      </c>
      <c r="N47" s="7"/>
    </row>
    <row r="48" ht="23.1" customHeight="1" spans="1:14">
      <c r="A48" s="7"/>
      <c r="B48" s="7"/>
      <c r="C48" s="19"/>
      <c r="D48" s="7"/>
      <c r="E48" s="7"/>
      <c r="F48" s="7"/>
      <c r="G48" s="7"/>
      <c r="H48" s="7">
        <v>323</v>
      </c>
      <c r="I48" s="7" t="s">
        <v>110</v>
      </c>
      <c r="J48" s="7" t="s">
        <v>111</v>
      </c>
      <c r="K48" s="7">
        <v>100</v>
      </c>
      <c r="L48" s="7"/>
      <c r="M48" s="7">
        <f t="shared" si="5"/>
        <v>0</v>
      </c>
      <c r="N48" s="7"/>
    </row>
    <row r="49" ht="23.1" customHeight="1" spans="1:14">
      <c r="A49" s="7"/>
      <c r="B49" s="7"/>
      <c r="C49" s="19"/>
      <c r="D49" s="7"/>
      <c r="E49" s="7"/>
      <c r="F49" s="7"/>
      <c r="G49" s="7"/>
      <c r="H49" s="7">
        <v>324</v>
      </c>
      <c r="I49" s="7" t="s">
        <v>112</v>
      </c>
      <c r="J49" s="7" t="s">
        <v>113</v>
      </c>
      <c r="K49" s="7">
        <v>2</v>
      </c>
      <c r="L49" s="7"/>
      <c r="M49" s="7">
        <f t="shared" ref="M49:M52" si="6">K49*L49</f>
        <v>0</v>
      </c>
      <c r="N49" s="7"/>
    </row>
    <row r="50" ht="23.1" customHeight="1" spans="1:14">
      <c r="A50" s="7"/>
      <c r="B50" s="7"/>
      <c r="C50" s="19"/>
      <c r="D50" s="7"/>
      <c r="E50" s="7"/>
      <c r="F50" s="7"/>
      <c r="G50" s="7"/>
      <c r="H50" s="7">
        <v>325</v>
      </c>
      <c r="I50" s="7" t="s">
        <v>114</v>
      </c>
      <c r="J50" s="7" t="s">
        <v>99</v>
      </c>
      <c r="K50" s="7">
        <v>5000</v>
      </c>
      <c r="L50" s="7"/>
      <c r="M50" s="7">
        <f t="shared" si="6"/>
        <v>0</v>
      </c>
      <c r="N50" s="7"/>
    </row>
    <row r="51" ht="23.1" customHeight="1" spans="1:14">
      <c r="A51" s="7"/>
      <c r="B51" s="7"/>
      <c r="C51" s="7"/>
      <c r="D51" s="7"/>
      <c r="E51" s="7"/>
      <c r="F51" s="9"/>
      <c r="G51" s="9"/>
      <c r="H51" s="7">
        <v>326</v>
      </c>
      <c r="I51" s="7" t="s">
        <v>115</v>
      </c>
      <c r="J51" s="7" t="s">
        <v>113</v>
      </c>
      <c r="K51" s="7">
        <v>5</v>
      </c>
      <c r="L51" s="7"/>
      <c r="M51" s="7">
        <f t="shared" si="6"/>
        <v>0</v>
      </c>
      <c r="N51" s="7"/>
    </row>
    <row r="52" ht="23.1" customHeight="1" spans="1:14">
      <c r="A52" s="7"/>
      <c r="B52" s="7"/>
      <c r="C52" s="7"/>
      <c r="D52" s="9"/>
      <c r="E52" s="9"/>
      <c r="F52" s="9"/>
      <c r="G52" s="9"/>
      <c r="H52" s="7">
        <v>327</v>
      </c>
      <c r="I52" s="7" t="s">
        <v>116</v>
      </c>
      <c r="J52" s="7" t="s">
        <v>113</v>
      </c>
      <c r="K52" s="7">
        <v>5</v>
      </c>
      <c r="L52" s="7"/>
      <c r="M52" s="7">
        <f t="shared" si="6"/>
        <v>0</v>
      </c>
      <c r="N52" s="7"/>
    </row>
    <row r="53" ht="23.1" customHeight="1" spans="1:14">
      <c r="A53" s="7"/>
      <c r="B53" s="7"/>
      <c r="C53" s="7"/>
      <c r="D53" s="9"/>
      <c r="E53" s="9"/>
      <c r="F53" s="9"/>
      <c r="G53" s="9"/>
      <c r="H53" s="7"/>
      <c r="I53" s="19"/>
      <c r="J53" s="7"/>
      <c r="K53" s="7"/>
      <c r="L53" s="19"/>
      <c r="M53" s="7"/>
      <c r="N53" s="7"/>
    </row>
    <row r="54" ht="23.1" customHeight="1" spans="1:14">
      <c r="A54" s="7"/>
      <c r="B54" s="7"/>
      <c r="C54" s="7"/>
      <c r="D54" s="21"/>
      <c r="E54" s="21"/>
      <c r="F54" s="21"/>
      <c r="G54" s="21"/>
      <c r="H54" s="7"/>
      <c r="I54" s="7"/>
      <c r="J54" s="7"/>
      <c r="K54" s="7"/>
      <c r="L54" s="7"/>
      <c r="M54" s="7"/>
      <c r="N54" s="20"/>
    </row>
    <row r="55" ht="23.1" customHeight="1" spans="1:14">
      <c r="A55" s="7"/>
      <c r="B55" s="7"/>
      <c r="C55" s="7"/>
      <c r="D55" s="21"/>
      <c r="E55" s="21"/>
      <c r="F55" s="21"/>
      <c r="G55" s="21"/>
      <c r="H55" s="7"/>
      <c r="I55" s="7"/>
      <c r="J55" s="7"/>
      <c r="K55" s="7"/>
      <c r="L55" s="7"/>
      <c r="M55" s="7"/>
      <c r="N55" s="20"/>
    </row>
    <row r="56" ht="23.1" customHeight="1" spans="1:14">
      <c r="A56" s="7"/>
      <c r="B56" s="7"/>
      <c r="C56" s="7"/>
      <c r="D56" s="7"/>
      <c r="E56" s="7"/>
      <c r="F56" s="7"/>
      <c r="G56" s="7"/>
      <c r="H56" s="7"/>
      <c r="I56" s="19"/>
      <c r="J56" s="7"/>
      <c r="K56" s="7"/>
      <c r="L56" s="19"/>
      <c r="M56" s="7"/>
      <c r="N56" s="7"/>
    </row>
    <row r="57" ht="23.1" customHeight="1" spans="1:14">
      <c r="A57" s="7"/>
      <c r="B57" s="7"/>
      <c r="C57" s="7"/>
      <c r="D57" s="7"/>
      <c r="E57" s="7"/>
      <c r="F57" s="7"/>
      <c r="G57" s="7"/>
      <c r="H57" s="20"/>
      <c r="I57" s="19"/>
      <c r="J57" s="7"/>
      <c r="K57" s="7"/>
      <c r="L57" s="19"/>
      <c r="M57" s="7"/>
      <c r="N57" s="7"/>
    </row>
    <row r="58" ht="23.1" customHeight="1" spans="1:14">
      <c r="A58" s="7"/>
      <c r="B58" s="7"/>
      <c r="C58" s="7"/>
      <c r="D58" s="7"/>
      <c r="E58" s="7"/>
      <c r="F58" s="22"/>
      <c r="G58" s="22"/>
      <c r="H58" s="20"/>
      <c r="I58" s="7"/>
      <c r="J58" s="7"/>
      <c r="K58" s="7"/>
      <c r="L58" s="7"/>
      <c r="M58" s="7"/>
      <c r="N58" s="7"/>
    </row>
    <row r="59" ht="23.1" customHeight="1" spans="1:14">
      <c r="A59" s="7"/>
      <c r="B59" s="7"/>
      <c r="C59" s="7"/>
      <c r="D59" s="7"/>
      <c r="E59" s="7"/>
      <c r="F59" s="22"/>
      <c r="G59" s="22"/>
      <c r="H59" s="20"/>
      <c r="I59" s="7"/>
      <c r="J59" s="7"/>
      <c r="K59" s="7"/>
      <c r="L59" s="7"/>
      <c r="M59" s="7"/>
      <c r="N59" s="7"/>
    </row>
    <row r="60" ht="23.1" customHeight="1" spans="1:14">
      <c r="A60" s="16" t="s">
        <v>88</v>
      </c>
      <c r="B60" s="16"/>
      <c r="C60" s="16"/>
      <c r="D60" s="16"/>
      <c r="E60" s="16"/>
      <c r="F60" s="23">
        <f>SUM(F46:F59)</f>
        <v>0</v>
      </c>
      <c r="G60" s="23"/>
      <c r="H60" s="16" t="s">
        <v>88</v>
      </c>
      <c r="I60" s="36"/>
      <c r="J60" s="36"/>
      <c r="K60" s="19"/>
      <c r="L60" s="19"/>
      <c r="M60" s="15">
        <f>SUM(M46:M59)</f>
        <v>0</v>
      </c>
      <c r="N60" s="36"/>
    </row>
    <row r="61" ht="50.1" customHeight="1" spans="1:14">
      <c r="A61" s="2" t="s">
        <v>63</v>
      </c>
      <c r="B61" s="2"/>
      <c r="C61" s="2"/>
      <c r="D61" s="2"/>
      <c r="E61" s="2"/>
      <c r="F61" s="2"/>
      <c r="G61" s="2"/>
      <c r="H61" s="2"/>
      <c r="I61" s="2"/>
      <c r="J61" s="2"/>
      <c r="K61" s="2"/>
      <c r="L61" s="2"/>
      <c r="M61" s="2"/>
      <c r="N61" s="2"/>
    </row>
    <row r="62" ht="23.1" customHeight="1" spans="1:14">
      <c r="A62" s="3" t="s">
        <v>64</v>
      </c>
      <c r="B62" s="3"/>
      <c r="C62" s="3"/>
      <c r="D62" s="3"/>
      <c r="E62" s="3"/>
      <c r="F62" s="3"/>
      <c r="G62" s="3"/>
      <c r="H62" s="3"/>
      <c r="I62" s="3"/>
      <c r="J62" s="3"/>
      <c r="K62" s="3"/>
      <c r="L62" s="3"/>
      <c r="M62" s="3"/>
      <c r="N62" s="3"/>
    </row>
    <row r="63" ht="23.1" customHeight="1" spans="1:14">
      <c r="A63" s="5" t="s">
        <v>117</v>
      </c>
      <c r="B63" s="5"/>
      <c r="C63" s="5"/>
      <c r="D63" s="5"/>
      <c r="E63" s="5"/>
      <c r="F63" s="5"/>
      <c r="G63" s="5"/>
      <c r="H63" s="5"/>
      <c r="I63" s="5"/>
      <c r="J63" s="5"/>
      <c r="K63" s="5"/>
      <c r="L63" s="5"/>
      <c r="M63" s="5"/>
      <c r="N63" s="5"/>
    </row>
    <row r="64" ht="23.1" customHeight="1" spans="1:14">
      <c r="A64" s="6" t="s">
        <v>66</v>
      </c>
      <c r="B64" s="6"/>
      <c r="C64" s="6"/>
      <c r="D64" s="6"/>
      <c r="E64" s="6"/>
      <c r="F64" s="6"/>
      <c r="G64" s="6"/>
      <c r="H64" s="6" t="s">
        <v>67</v>
      </c>
      <c r="I64" s="6"/>
      <c r="J64" s="6"/>
      <c r="K64" s="6"/>
      <c r="L64" s="6"/>
      <c r="M64" s="6"/>
      <c r="N64" s="6"/>
    </row>
    <row r="65" ht="23.1" customHeight="1" spans="1:14">
      <c r="A65" s="16" t="s">
        <v>68</v>
      </c>
      <c r="B65" s="16" t="s">
        <v>69</v>
      </c>
      <c r="C65" s="16" t="s">
        <v>70</v>
      </c>
      <c r="D65" s="7" t="s">
        <v>71</v>
      </c>
      <c r="E65" s="16" t="s">
        <v>72</v>
      </c>
      <c r="F65" s="16" t="s">
        <v>73</v>
      </c>
      <c r="G65" s="16"/>
      <c r="H65" s="16" t="s">
        <v>68</v>
      </c>
      <c r="I65" s="16" t="s">
        <v>69</v>
      </c>
      <c r="J65" s="16" t="s">
        <v>70</v>
      </c>
      <c r="K65" s="7" t="s">
        <v>71</v>
      </c>
      <c r="L65" s="16" t="s">
        <v>72</v>
      </c>
      <c r="M65" s="16" t="s">
        <v>73</v>
      </c>
      <c r="N65" s="7" t="s">
        <v>74</v>
      </c>
    </row>
    <row r="66" ht="23.1" customHeight="1" spans="1:14">
      <c r="A66" s="7">
        <v>401</v>
      </c>
      <c r="B66" s="7" t="s">
        <v>118</v>
      </c>
      <c r="C66" s="16" t="s">
        <v>119</v>
      </c>
      <c r="D66" s="16">
        <v>1</v>
      </c>
      <c r="E66" s="16"/>
      <c r="F66" s="16">
        <f>E66*D66</f>
        <v>0</v>
      </c>
      <c r="G66" s="16"/>
      <c r="H66" s="16">
        <v>421</v>
      </c>
      <c r="I66" s="16" t="s">
        <v>120</v>
      </c>
      <c r="J66" s="16" t="s">
        <v>121</v>
      </c>
      <c r="K66" s="16">
        <v>5</v>
      </c>
      <c r="L66" s="16"/>
      <c r="M66" s="16">
        <f t="shared" ref="M66:M69" si="7">L66*K66</f>
        <v>0</v>
      </c>
      <c r="N66" s="20"/>
    </row>
    <row r="67" ht="23.1" customHeight="1" spans="1:14">
      <c r="A67" s="43"/>
      <c r="B67" s="11"/>
      <c r="C67" s="10"/>
      <c r="D67" s="10"/>
      <c r="E67" s="10"/>
      <c r="F67" s="10"/>
      <c r="G67" s="10"/>
      <c r="H67" s="16">
        <v>422</v>
      </c>
      <c r="I67" s="16" t="s">
        <v>122</v>
      </c>
      <c r="J67" s="16" t="s">
        <v>99</v>
      </c>
      <c r="K67" s="16">
        <v>100</v>
      </c>
      <c r="L67" s="16"/>
      <c r="M67" s="16">
        <f t="shared" si="7"/>
        <v>0</v>
      </c>
      <c r="N67" s="7" t="s">
        <v>123</v>
      </c>
    </row>
    <row r="68" ht="23.1" customHeight="1" spans="1:14">
      <c r="A68" s="43"/>
      <c r="C68" s="14"/>
      <c r="D68" s="7"/>
      <c r="E68" s="7"/>
      <c r="F68" s="7"/>
      <c r="G68" s="7"/>
      <c r="H68" s="16">
        <v>423</v>
      </c>
      <c r="I68" s="16" t="s">
        <v>124</v>
      </c>
      <c r="J68" s="16" t="s">
        <v>99</v>
      </c>
      <c r="K68" s="16">
        <v>100</v>
      </c>
      <c r="L68" s="16"/>
      <c r="M68" s="16">
        <f t="shared" si="7"/>
        <v>0</v>
      </c>
      <c r="N68" s="7" t="s">
        <v>123</v>
      </c>
    </row>
    <row r="69" ht="23.1" customHeight="1" spans="1:14">
      <c r="A69" s="43"/>
      <c r="B69" s="11"/>
      <c r="C69" s="14"/>
      <c r="D69" s="7"/>
      <c r="E69" s="7"/>
      <c r="F69" s="7"/>
      <c r="G69" s="7"/>
      <c r="H69" s="16">
        <v>424</v>
      </c>
      <c r="I69" s="16" t="s">
        <v>125</v>
      </c>
      <c r="J69" s="16" t="s">
        <v>92</v>
      </c>
      <c r="K69" s="16">
        <v>20</v>
      </c>
      <c r="L69" s="16"/>
      <c r="M69" s="16">
        <f t="shared" si="7"/>
        <v>0</v>
      </c>
      <c r="N69" s="7"/>
    </row>
    <row r="70" ht="23.1" customHeight="1" spans="1:14">
      <c r="A70" s="43"/>
      <c r="B70" s="11"/>
      <c r="C70" s="14"/>
      <c r="D70" s="7"/>
      <c r="E70" s="7"/>
      <c r="F70" s="7"/>
      <c r="G70" s="7"/>
      <c r="H70" s="16"/>
      <c r="I70" s="16"/>
      <c r="J70" s="16"/>
      <c r="K70" s="16"/>
      <c r="L70" s="16"/>
      <c r="M70" s="16"/>
      <c r="N70" s="7"/>
    </row>
    <row r="71" ht="23.1" customHeight="1" spans="1:14">
      <c r="A71" s="43"/>
      <c r="B71" s="7"/>
      <c r="C71" s="14"/>
      <c r="D71" s="7"/>
      <c r="E71" s="7"/>
      <c r="F71" s="7"/>
      <c r="G71" s="7"/>
      <c r="H71" s="16"/>
      <c r="I71" s="16"/>
      <c r="J71" s="16"/>
      <c r="K71" s="16"/>
      <c r="L71" s="16"/>
      <c r="M71" s="16"/>
      <c r="N71" s="7"/>
    </row>
    <row r="72" ht="23.1" customHeight="1" spans="1:14">
      <c r="A72" s="43"/>
      <c r="B72" s="7"/>
      <c r="C72" s="14"/>
      <c r="D72" s="7"/>
      <c r="E72" s="7"/>
      <c r="F72" s="7"/>
      <c r="G72" s="7"/>
      <c r="H72" s="16"/>
      <c r="I72" s="16"/>
      <c r="J72" s="16"/>
      <c r="K72" s="16"/>
      <c r="L72" s="16"/>
      <c r="M72" s="16"/>
      <c r="N72" s="7"/>
    </row>
    <row r="73" ht="23.1" customHeight="1" spans="1:14">
      <c r="A73" s="43"/>
      <c r="B73" s="10"/>
      <c r="C73" s="10"/>
      <c r="D73" s="10"/>
      <c r="E73" s="10"/>
      <c r="F73" s="10"/>
      <c r="G73" s="10"/>
      <c r="H73" s="16"/>
      <c r="I73" s="16"/>
      <c r="J73" s="16"/>
      <c r="K73" s="16"/>
      <c r="L73" s="16"/>
      <c r="M73" s="16"/>
      <c r="N73" s="7"/>
    </row>
    <row r="74" ht="23.1" customHeight="1" spans="1:14">
      <c r="A74" s="43"/>
      <c r="B74" s="7"/>
      <c r="C74" s="14"/>
      <c r="D74" s="7"/>
      <c r="E74" s="7"/>
      <c r="F74" s="7"/>
      <c r="G74" s="7"/>
      <c r="H74" s="16"/>
      <c r="I74" s="16"/>
      <c r="J74" s="16"/>
      <c r="K74" s="16"/>
      <c r="L74" s="16"/>
      <c r="M74" s="16"/>
      <c r="N74" s="7"/>
    </row>
    <row r="75" ht="23.1" customHeight="1" spans="1:14">
      <c r="A75" s="14"/>
      <c r="B75" s="10"/>
      <c r="C75" s="10"/>
      <c r="D75" s="10"/>
      <c r="E75" s="10"/>
      <c r="F75" s="10"/>
      <c r="G75" s="10"/>
      <c r="H75" s="16"/>
      <c r="I75" s="16"/>
      <c r="J75" s="16"/>
      <c r="K75" s="16"/>
      <c r="L75" s="16"/>
      <c r="M75" s="16"/>
      <c r="N75" s="14"/>
    </row>
    <row r="76" ht="23.1" customHeight="1" spans="1:14">
      <c r="A76" s="43"/>
      <c r="B76" s="7"/>
      <c r="C76" s="44"/>
      <c r="D76" s="7"/>
      <c r="E76" s="7"/>
      <c r="F76" s="7"/>
      <c r="G76" s="7"/>
      <c r="H76" s="14"/>
      <c r="I76" s="7"/>
      <c r="J76" s="44"/>
      <c r="K76" s="7"/>
      <c r="L76" s="7"/>
      <c r="M76" s="7"/>
      <c r="N76" s="14"/>
    </row>
    <row r="77" ht="23.1" customHeight="1" spans="1:14">
      <c r="A77" s="45"/>
      <c r="B77" s="14"/>
      <c r="C77" s="44"/>
      <c r="D77" s="7"/>
      <c r="E77" s="7"/>
      <c r="F77" s="7"/>
      <c r="G77" s="7"/>
      <c r="H77" s="44"/>
      <c r="I77" s="44"/>
      <c r="J77" s="44"/>
      <c r="K77" s="7"/>
      <c r="L77" s="7"/>
      <c r="M77" s="7"/>
      <c r="N77" s="14"/>
    </row>
    <row r="78" ht="23.1" customHeight="1" spans="1:14">
      <c r="A78" s="45"/>
      <c r="B78" s="14"/>
      <c r="C78" s="44"/>
      <c r="D78" s="7"/>
      <c r="E78" s="7"/>
      <c r="F78" s="7"/>
      <c r="G78" s="7"/>
      <c r="H78" s="44"/>
      <c r="I78" s="44"/>
      <c r="J78" s="44"/>
      <c r="K78" s="7"/>
      <c r="L78" s="7"/>
      <c r="M78" s="7"/>
      <c r="N78" s="14"/>
    </row>
    <row r="79" ht="23.1" customHeight="1" spans="1:14">
      <c r="A79" s="45"/>
      <c r="B79" s="43"/>
      <c r="C79" s="45"/>
      <c r="D79" s="16"/>
      <c r="E79" s="16"/>
      <c r="F79" s="16"/>
      <c r="G79" s="16"/>
      <c r="H79" s="45"/>
      <c r="I79" s="45"/>
      <c r="J79" s="45"/>
      <c r="K79" s="16"/>
      <c r="L79" s="16"/>
      <c r="M79" s="16"/>
      <c r="N79" s="43"/>
    </row>
    <row r="80" ht="23.1" customHeight="1" spans="1:14">
      <c r="A80" s="43" t="s">
        <v>88</v>
      </c>
      <c r="B80" s="45"/>
      <c r="C80" s="45"/>
      <c r="D80" s="16"/>
      <c r="E80" s="16"/>
      <c r="F80" s="23">
        <f>SUM(F66:F79)</f>
        <v>0</v>
      </c>
      <c r="G80" s="23"/>
      <c r="H80" s="16" t="s">
        <v>88</v>
      </c>
      <c r="I80" s="45"/>
      <c r="J80" s="45"/>
      <c r="K80" s="16"/>
      <c r="L80" s="16"/>
      <c r="M80" s="23">
        <f>SUM(M66:M79)</f>
        <v>0</v>
      </c>
      <c r="N80" s="45"/>
    </row>
    <row r="81" ht="54" customHeight="1" spans="1:14">
      <c r="A81" s="2" t="s">
        <v>63</v>
      </c>
      <c r="B81" s="2"/>
      <c r="C81" s="2"/>
      <c r="D81" s="2"/>
      <c r="E81" s="2"/>
      <c r="F81" s="2"/>
      <c r="G81" s="2"/>
      <c r="H81" s="2"/>
      <c r="I81" s="2"/>
      <c r="J81" s="2"/>
      <c r="K81" s="2"/>
      <c r="L81" s="2"/>
      <c r="M81" s="2"/>
      <c r="N81" s="2"/>
    </row>
    <row r="82" ht="23.1" customHeight="1" spans="1:14">
      <c r="A82" s="3" t="s">
        <v>64</v>
      </c>
      <c r="B82" s="3"/>
      <c r="C82" s="3"/>
      <c r="D82" s="3"/>
      <c r="E82" s="3"/>
      <c r="F82" s="3"/>
      <c r="G82" s="3"/>
      <c r="H82" s="3"/>
      <c r="I82" s="3"/>
      <c r="J82" s="3"/>
      <c r="K82" s="3"/>
      <c r="L82" s="3"/>
      <c r="M82" s="3"/>
      <c r="N82" s="3"/>
    </row>
    <row r="83" ht="23.1" customHeight="1" spans="1:14">
      <c r="A83" s="5" t="s">
        <v>126</v>
      </c>
      <c r="B83" s="5"/>
      <c r="C83" s="5"/>
      <c r="D83" s="5"/>
      <c r="E83" s="5"/>
      <c r="F83" s="5"/>
      <c r="G83" s="5"/>
      <c r="H83" s="5"/>
      <c r="I83" s="5"/>
      <c r="J83" s="5"/>
      <c r="K83" s="5"/>
      <c r="L83" s="5"/>
      <c r="M83" s="5"/>
      <c r="N83" s="5"/>
    </row>
    <row r="84" ht="23.1" customHeight="1" spans="1:14">
      <c r="A84" s="6" t="s">
        <v>66</v>
      </c>
      <c r="B84" s="6"/>
      <c r="C84" s="6"/>
      <c r="D84" s="6"/>
      <c r="E84" s="6"/>
      <c r="F84" s="6"/>
      <c r="G84" s="6"/>
      <c r="H84" s="6" t="s">
        <v>67</v>
      </c>
      <c r="I84" s="6"/>
      <c r="J84" s="6"/>
      <c r="K84" s="6"/>
      <c r="L84" s="6"/>
      <c r="M84" s="6"/>
      <c r="N84" s="6"/>
    </row>
    <row r="85" ht="23.1" customHeight="1" spans="1:14">
      <c r="A85" s="16" t="s">
        <v>68</v>
      </c>
      <c r="B85" s="16" t="s">
        <v>69</v>
      </c>
      <c r="C85" s="16" t="s">
        <v>70</v>
      </c>
      <c r="D85" s="7" t="s">
        <v>71</v>
      </c>
      <c r="E85" s="16" t="s">
        <v>72</v>
      </c>
      <c r="F85" s="16" t="s">
        <v>73</v>
      </c>
      <c r="G85" s="16"/>
      <c r="H85" s="16" t="s">
        <v>68</v>
      </c>
      <c r="I85" s="16" t="s">
        <v>69</v>
      </c>
      <c r="J85" s="16" t="s">
        <v>70</v>
      </c>
      <c r="K85" s="7" t="s">
        <v>71</v>
      </c>
      <c r="L85" s="16" t="s">
        <v>72</v>
      </c>
      <c r="M85" s="16" t="s">
        <v>73</v>
      </c>
      <c r="N85" s="7" t="s">
        <v>74</v>
      </c>
    </row>
    <row r="86" ht="23.1" customHeight="1" spans="1:14">
      <c r="A86" s="7"/>
      <c r="B86" s="7"/>
      <c r="C86" s="7"/>
      <c r="D86" s="7"/>
      <c r="E86" s="7"/>
      <c r="F86" s="9"/>
      <c r="G86" s="9"/>
      <c r="H86" s="7">
        <v>521</v>
      </c>
      <c r="I86" s="7" t="s">
        <v>127</v>
      </c>
      <c r="J86" s="7" t="s">
        <v>95</v>
      </c>
      <c r="K86" s="7">
        <v>1</v>
      </c>
      <c r="L86" s="7"/>
      <c r="M86" s="7">
        <f>L86*K86</f>
        <v>0</v>
      </c>
      <c r="N86" s="7"/>
    </row>
    <row r="87" ht="23.1" customHeight="1" spans="1:14">
      <c r="A87" s="7"/>
      <c r="B87" s="7"/>
      <c r="C87" s="7"/>
      <c r="D87" s="7"/>
      <c r="E87" s="7"/>
      <c r="F87" s="9"/>
      <c r="G87" s="9"/>
      <c r="H87" s="7">
        <v>522</v>
      </c>
      <c r="I87" s="7" t="s">
        <v>128</v>
      </c>
      <c r="J87" s="7" t="s">
        <v>129</v>
      </c>
      <c r="K87" s="7">
        <v>5</v>
      </c>
      <c r="L87" s="7"/>
      <c r="M87" s="7">
        <f>L87*K87</f>
        <v>0</v>
      </c>
      <c r="N87" s="7"/>
    </row>
    <row r="88" ht="23.1" customHeight="1" spans="1:14">
      <c r="A88" s="7"/>
      <c r="B88" s="7"/>
      <c r="C88" s="7"/>
      <c r="D88" s="7"/>
      <c r="E88" s="7"/>
      <c r="F88" s="9"/>
      <c r="G88" s="9"/>
      <c r="H88" s="7">
        <v>523</v>
      </c>
      <c r="I88" s="7" t="s">
        <v>130</v>
      </c>
      <c r="J88" s="7" t="s">
        <v>129</v>
      </c>
      <c r="K88" s="7">
        <v>10</v>
      </c>
      <c r="L88" s="7"/>
      <c r="M88" s="7">
        <f>L88*K88</f>
        <v>0</v>
      </c>
      <c r="N88" s="7"/>
    </row>
    <row r="89" ht="23.1" customHeight="1" spans="1:14">
      <c r="A89" s="7"/>
      <c r="B89" s="7"/>
      <c r="C89" s="7"/>
      <c r="D89" s="7"/>
      <c r="E89" s="7"/>
      <c r="F89" s="9"/>
      <c r="G89" s="9"/>
      <c r="H89" s="7">
        <v>524</v>
      </c>
      <c r="I89" s="7" t="s">
        <v>131</v>
      </c>
      <c r="J89" s="7" t="s">
        <v>95</v>
      </c>
      <c r="K89" s="7">
        <v>13</v>
      </c>
      <c r="L89" s="7"/>
      <c r="M89" s="7">
        <f>L89*K89</f>
        <v>0</v>
      </c>
      <c r="N89" s="7"/>
    </row>
    <row r="90" ht="23.1" customHeight="1" spans="1:14">
      <c r="A90" s="7"/>
      <c r="B90" s="7"/>
      <c r="C90" s="7"/>
      <c r="D90" s="7"/>
      <c r="E90" s="7"/>
      <c r="F90" s="9"/>
      <c r="G90" s="9"/>
      <c r="H90" s="7">
        <v>525</v>
      </c>
      <c r="I90" s="7" t="s">
        <v>132</v>
      </c>
      <c r="J90" s="7" t="s">
        <v>129</v>
      </c>
      <c r="K90" s="7">
        <v>240</v>
      </c>
      <c r="L90" s="7"/>
      <c r="M90" s="7">
        <f>L90*K90</f>
        <v>0</v>
      </c>
      <c r="N90" s="7"/>
    </row>
    <row r="91" ht="23.1" customHeight="1" spans="1:14">
      <c r="A91" s="7"/>
      <c r="B91" s="7"/>
      <c r="C91" s="7"/>
      <c r="D91" s="7"/>
      <c r="E91" s="7"/>
      <c r="F91" s="9"/>
      <c r="G91" s="9"/>
      <c r="H91" s="7">
        <v>526</v>
      </c>
      <c r="I91" s="19" t="s">
        <v>133</v>
      </c>
      <c r="J91" s="7" t="s">
        <v>92</v>
      </c>
      <c r="K91" s="7">
        <v>100</v>
      </c>
      <c r="L91" s="19"/>
      <c r="M91" s="7">
        <f t="shared" ref="M91:M96" si="8">K91*L91</f>
        <v>0</v>
      </c>
      <c r="N91" s="7"/>
    </row>
    <row r="92" ht="23.1" customHeight="1" spans="1:14">
      <c r="A92" s="7"/>
      <c r="B92" s="7"/>
      <c r="C92" s="7"/>
      <c r="D92" s="7"/>
      <c r="E92" s="7"/>
      <c r="F92" s="9"/>
      <c r="G92" s="9"/>
      <c r="H92" s="7">
        <v>527</v>
      </c>
      <c r="I92" s="7" t="s">
        <v>134</v>
      </c>
      <c r="J92" s="7" t="s">
        <v>99</v>
      </c>
      <c r="K92" s="7">
        <v>8</v>
      </c>
      <c r="L92" s="7"/>
      <c r="M92" s="7">
        <f t="shared" si="8"/>
        <v>0</v>
      </c>
      <c r="N92" s="7" t="s">
        <v>135</v>
      </c>
    </row>
    <row r="93" ht="23.1" customHeight="1" spans="1:14">
      <c r="A93" s="7"/>
      <c r="B93" s="7"/>
      <c r="C93" s="7"/>
      <c r="D93" s="7"/>
      <c r="E93" s="7"/>
      <c r="F93" s="9"/>
      <c r="G93" s="9"/>
      <c r="H93" s="7">
        <v>528</v>
      </c>
      <c r="I93" s="7" t="s">
        <v>136</v>
      </c>
      <c r="J93" s="7" t="s">
        <v>99</v>
      </c>
      <c r="K93" s="7">
        <v>2</v>
      </c>
      <c r="L93" s="7"/>
      <c r="M93" s="7">
        <f t="shared" si="8"/>
        <v>0</v>
      </c>
      <c r="N93" s="14"/>
    </row>
    <row r="94" ht="23.1" customHeight="1" spans="1:14">
      <c r="A94" s="7"/>
      <c r="B94" s="7"/>
      <c r="C94" s="7"/>
      <c r="D94" s="7"/>
      <c r="E94" s="7"/>
      <c r="F94" s="9"/>
      <c r="G94" s="9"/>
      <c r="H94" s="7">
        <v>529</v>
      </c>
      <c r="I94" s="7" t="s">
        <v>137</v>
      </c>
      <c r="J94" s="7" t="s">
        <v>129</v>
      </c>
      <c r="K94" s="7">
        <v>1</v>
      </c>
      <c r="L94" s="7"/>
      <c r="M94" s="7">
        <f t="shared" si="8"/>
        <v>0</v>
      </c>
      <c r="N94" s="14" t="s">
        <v>138</v>
      </c>
    </row>
    <row r="95" ht="23.1" customHeight="1" spans="1:14">
      <c r="A95" s="7"/>
      <c r="B95" s="10"/>
      <c r="C95" s="10"/>
      <c r="D95" s="7"/>
      <c r="E95" s="7"/>
      <c r="F95" s="9"/>
      <c r="G95" s="9"/>
      <c r="H95" s="7">
        <v>530</v>
      </c>
      <c r="I95" s="7" t="s">
        <v>139</v>
      </c>
      <c r="J95" s="7" t="s">
        <v>92</v>
      </c>
      <c r="K95" s="7">
        <v>10</v>
      </c>
      <c r="L95" s="7"/>
      <c r="M95" s="7">
        <f t="shared" si="8"/>
        <v>0</v>
      </c>
      <c r="N95" s="7" t="s">
        <v>140</v>
      </c>
    </row>
    <row r="96" ht="23.1" customHeight="1" spans="1:14">
      <c r="A96" s="7"/>
      <c r="B96" s="10"/>
      <c r="C96" s="10"/>
      <c r="D96" s="10"/>
      <c r="E96" s="7"/>
      <c r="F96" s="9"/>
      <c r="G96" s="9"/>
      <c r="H96" s="7">
        <v>531</v>
      </c>
      <c r="I96" s="7" t="s">
        <v>141</v>
      </c>
      <c r="J96" s="7" t="s">
        <v>99</v>
      </c>
      <c r="K96" s="7">
        <v>10</v>
      </c>
      <c r="L96" s="7"/>
      <c r="M96" s="7">
        <f t="shared" si="8"/>
        <v>0</v>
      </c>
      <c r="N96" s="7" t="s">
        <v>142</v>
      </c>
    </row>
    <row r="97" ht="23.1" customHeight="1" spans="1:14">
      <c r="A97" s="7"/>
      <c r="B97" s="10"/>
      <c r="C97" s="10"/>
      <c r="D97" s="10"/>
      <c r="E97" s="7"/>
      <c r="F97" s="9"/>
      <c r="G97" s="9"/>
      <c r="H97" s="10"/>
      <c r="I97" s="10"/>
      <c r="J97" s="10"/>
      <c r="K97" s="10"/>
      <c r="L97" s="10"/>
      <c r="M97" s="10"/>
      <c r="N97" s="10"/>
    </row>
    <row r="98" ht="23.1" customHeight="1" spans="1:14">
      <c r="A98" s="7"/>
      <c r="B98" s="7"/>
      <c r="C98" s="7"/>
      <c r="D98" s="7"/>
      <c r="E98" s="7"/>
      <c r="F98" s="9"/>
      <c r="G98" s="9"/>
      <c r="H98" s="7"/>
      <c r="I98" s="7"/>
      <c r="J98" s="7"/>
      <c r="K98" s="7"/>
      <c r="L98" s="7"/>
      <c r="M98" s="7"/>
      <c r="N98" s="14"/>
    </row>
    <row r="99" ht="23.1" customHeight="1" spans="1:14">
      <c r="A99" s="44"/>
      <c r="B99" s="44"/>
      <c r="C99" s="22"/>
      <c r="D99" s="7"/>
      <c r="E99" s="7"/>
      <c r="F99" s="9"/>
      <c r="G99" s="9"/>
      <c r="H99" s="7"/>
      <c r="I99" s="10"/>
      <c r="J99" s="10"/>
      <c r="K99" s="7"/>
      <c r="L99" s="7"/>
      <c r="M99" s="7"/>
      <c r="N99" s="14"/>
    </row>
    <row r="100" ht="23.1" customHeight="1" spans="1:14">
      <c r="A100" s="43" t="s">
        <v>88</v>
      </c>
      <c r="B100" s="45"/>
      <c r="C100" s="47"/>
      <c r="D100" s="16"/>
      <c r="E100" s="16"/>
      <c r="F100" s="23">
        <f>SUM(F86:F99)</f>
        <v>0</v>
      </c>
      <c r="G100" s="23"/>
      <c r="H100" s="7" t="s">
        <v>88</v>
      </c>
      <c r="I100" s="43"/>
      <c r="J100" s="43"/>
      <c r="K100" s="16"/>
      <c r="L100" s="16"/>
      <c r="M100" s="23">
        <f>SUM(M86:M99)</f>
        <v>0</v>
      </c>
      <c r="N100" s="45"/>
    </row>
    <row r="101" ht="36" customHeight="1" spans="1:14">
      <c r="A101" s="2" t="s">
        <v>63</v>
      </c>
      <c r="B101" s="2"/>
      <c r="C101" s="2"/>
      <c r="D101" s="2"/>
      <c r="E101" s="2"/>
      <c r="F101" s="2"/>
      <c r="G101" s="2"/>
      <c r="H101" s="2"/>
      <c r="I101" s="2"/>
      <c r="J101" s="2"/>
      <c r="K101" s="2"/>
      <c r="L101" s="2"/>
      <c r="M101" s="2"/>
      <c r="N101" s="2"/>
    </row>
    <row r="102" ht="23.1" customHeight="1" spans="1:14">
      <c r="A102" s="3" t="s">
        <v>64</v>
      </c>
      <c r="B102" s="3"/>
      <c r="C102" s="3"/>
      <c r="D102" s="3"/>
      <c r="E102" s="3"/>
      <c r="F102" s="3"/>
      <c r="G102" s="3"/>
      <c r="H102" s="3"/>
      <c r="I102" s="3"/>
      <c r="J102" s="3"/>
      <c r="K102" s="3"/>
      <c r="L102" s="3"/>
      <c r="M102" s="3"/>
      <c r="N102" s="3"/>
    </row>
    <row r="103" ht="23.1" customHeight="1" spans="1:14">
      <c r="A103" s="4" t="s">
        <v>143</v>
      </c>
      <c r="B103" s="5"/>
      <c r="C103" s="5"/>
      <c r="D103" s="5"/>
      <c r="E103" s="5"/>
      <c r="F103" s="5"/>
      <c r="G103" s="5"/>
      <c r="H103" s="5"/>
      <c r="I103" s="5"/>
      <c r="J103" s="5"/>
      <c r="K103" s="5"/>
      <c r="L103" s="5"/>
      <c r="M103" s="5"/>
      <c r="N103" s="5"/>
    </row>
    <row r="104" ht="23.1" customHeight="1" spans="1:14">
      <c r="A104" s="6" t="s">
        <v>66</v>
      </c>
      <c r="B104" s="6"/>
      <c r="C104" s="6"/>
      <c r="D104" s="6"/>
      <c r="E104" s="6"/>
      <c r="F104" s="6"/>
      <c r="G104" s="6"/>
      <c r="H104" s="6" t="s">
        <v>67</v>
      </c>
      <c r="I104" s="6"/>
      <c r="J104" s="6"/>
      <c r="K104" s="6"/>
      <c r="L104" s="6"/>
      <c r="M104" s="6"/>
      <c r="N104" s="6"/>
    </row>
    <row r="105" ht="23.1" customHeight="1" spans="1:14">
      <c r="A105" s="16" t="s">
        <v>68</v>
      </c>
      <c r="B105" s="16" t="s">
        <v>69</v>
      </c>
      <c r="C105" s="16" t="s">
        <v>70</v>
      </c>
      <c r="D105" s="7" t="s">
        <v>71</v>
      </c>
      <c r="E105" s="16" t="s">
        <v>72</v>
      </c>
      <c r="F105" s="16" t="s">
        <v>73</v>
      </c>
      <c r="G105" s="16"/>
      <c r="H105" s="16" t="s">
        <v>68</v>
      </c>
      <c r="I105" s="16" t="s">
        <v>69</v>
      </c>
      <c r="J105" s="16" t="s">
        <v>70</v>
      </c>
      <c r="K105" s="7" t="s">
        <v>71</v>
      </c>
      <c r="L105" s="16" t="s">
        <v>72</v>
      </c>
      <c r="M105" s="16" t="s">
        <v>73</v>
      </c>
      <c r="N105" s="7" t="s">
        <v>74</v>
      </c>
    </row>
    <row r="106" ht="23.1" customHeight="1" spans="1:14">
      <c r="A106" s="7"/>
      <c r="B106" s="7"/>
      <c r="C106" s="7"/>
      <c r="D106" s="7"/>
      <c r="E106" s="7"/>
      <c r="F106" s="9"/>
      <c r="G106" s="9"/>
      <c r="H106" s="7">
        <v>621</v>
      </c>
      <c r="I106" s="7" t="s">
        <v>144</v>
      </c>
      <c r="J106" s="7" t="s">
        <v>107</v>
      </c>
      <c r="K106" s="7">
        <v>2.4</v>
      </c>
      <c r="L106" s="7"/>
      <c r="M106" s="9">
        <f>L106*K106</f>
        <v>0</v>
      </c>
      <c r="N106" s="7"/>
    </row>
    <row r="107" ht="23.1" customHeight="1" spans="1:14">
      <c r="A107" s="7"/>
      <c r="B107" s="7"/>
      <c r="C107" s="7"/>
      <c r="D107" s="7"/>
      <c r="E107" s="7"/>
      <c r="F107" s="9"/>
      <c r="G107" s="9"/>
      <c r="H107" s="7">
        <v>622</v>
      </c>
      <c r="I107" s="17" t="s">
        <v>145</v>
      </c>
      <c r="J107" s="7" t="s">
        <v>92</v>
      </c>
      <c r="K107" s="17">
        <v>3600</v>
      </c>
      <c r="L107" s="17"/>
      <c r="M107" s="9">
        <f>L107*K107</f>
        <v>0</v>
      </c>
      <c r="N107" s="7" t="s">
        <v>93</v>
      </c>
    </row>
    <row r="108" ht="23.1" customHeight="1" spans="1:14">
      <c r="A108" s="7"/>
      <c r="B108" s="7"/>
      <c r="C108" s="7"/>
      <c r="D108" s="7"/>
      <c r="E108" s="7"/>
      <c r="F108" s="9"/>
      <c r="G108" s="9"/>
      <c r="H108" s="7"/>
      <c r="I108" s="7"/>
      <c r="J108" s="7"/>
      <c r="K108" s="7"/>
      <c r="L108" s="7"/>
      <c r="M108" s="7"/>
      <c r="N108" s="7"/>
    </row>
    <row r="109" ht="23.1" customHeight="1" spans="1:14">
      <c r="A109" s="7"/>
      <c r="B109" s="7"/>
      <c r="C109" s="7"/>
      <c r="D109" s="7"/>
      <c r="E109" s="7"/>
      <c r="F109" s="9"/>
      <c r="G109" s="9"/>
      <c r="H109" s="7"/>
      <c r="I109" s="7"/>
      <c r="J109" s="7"/>
      <c r="K109" s="7"/>
      <c r="L109" s="7"/>
      <c r="M109" s="7"/>
      <c r="N109" s="7"/>
    </row>
    <row r="110" ht="23.1" customHeight="1" spans="1:14">
      <c r="A110" s="7"/>
      <c r="B110" s="7"/>
      <c r="C110" s="7"/>
      <c r="D110" s="7"/>
      <c r="E110" s="7"/>
      <c r="F110" s="9"/>
      <c r="G110" s="9"/>
      <c r="H110" s="7"/>
      <c r="I110" s="7"/>
      <c r="J110" s="7"/>
      <c r="K110" s="7"/>
      <c r="L110" s="7"/>
      <c r="M110" s="7"/>
      <c r="N110" s="7"/>
    </row>
    <row r="111" ht="23.1" customHeight="1" spans="1:14">
      <c r="A111" s="7"/>
      <c r="B111" s="7"/>
      <c r="C111" s="7"/>
      <c r="D111" s="7"/>
      <c r="E111" s="7"/>
      <c r="F111" s="9"/>
      <c r="G111" s="9"/>
      <c r="H111" s="7"/>
      <c r="I111" s="7"/>
      <c r="J111" s="7"/>
      <c r="K111" s="7"/>
      <c r="L111" s="7"/>
      <c r="M111" s="7"/>
      <c r="N111" s="7"/>
    </row>
    <row r="112" ht="23.1" customHeight="1" spans="1:14">
      <c r="A112" s="7"/>
      <c r="B112" s="7"/>
      <c r="C112" s="7"/>
      <c r="D112" s="7"/>
      <c r="E112" s="7"/>
      <c r="F112" s="9"/>
      <c r="G112" s="9"/>
      <c r="H112" s="7"/>
      <c r="I112" s="7"/>
      <c r="J112" s="7"/>
      <c r="K112" s="7"/>
      <c r="L112" s="7"/>
      <c r="M112" s="7"/>
      <c r="N112" s="7"/>
    </row>
    <row r="113" ht="23.1" customHeight="1" spans="1:14">
      <c r="A113" s="7"/>
      <c r="B113" s="7"/>
      <c r="C113" s="7"/>
      <c r="D113" s="7"/>
      <c r="E113" s="7"/>
      <c r="F113" s="9"/>
      <c r="G113" s="9"/>
      <c r="H113" s="7"/>
      <c r="I113" s="7"/>
      <c r="J113" s="7"/>
      <c r="K113" s="7"/>
      <c r="L113" s="7"/>
      <c r="M113" s="7"/>
      <c r="N113" s="7"/>
    </row>
    <row r="114" ht="23.1" customHeight="1" spans="1:14">
      <c r="A114" s="10"/>
      <c r="B114" s="10"/>
      <c r="C114" s="10"/>
      <c r="D114" s="7"/>
      <c r="E114" s="7"/>
      <c r="F114" s="9"/>
      <c r="G114" s="9"/>
      <c r="H114" s="7"/>
      <c r="I114" s="7"/>
      <c r="K114" s="7"/>
      <c r="L114" s="7"/>
      <c r="M114" s="7"/>
      <c r="N114" s="7"/>
    </row>
    <row r="115" ht="23.1" customHeight="1" spans="1:14">
      <c r="A115" s="7"/>
      <c r="B115" s="10"/>
      <c r="C115" s="10"/>
      <c r="D115" s="7"/>
      <c r="E115" s="7"/>
      <c r="F115" s="9"/>
      <c r="G115" s="9"/>
      <c r="H115" s="7"/>
      <c r="I115" s="7"/>
      <c r="J115" s="7"/>
      <c r="K115" s="7"/>
      <c r="L115" s="7"/>
      <c r="M115" s="7"/>
      <c r="N115" s="7"/>
    </row>
    <row r="116" ht="23.1" customHeight="1" spans="1:14">
      <c r="A116" s="7"/>
      <c r="B116" s="10"/>
      <c r="C116" s="10"/>
      <c r="D116" s="10"/>
      <c r="E116" s="7"/>
      <c r="F116" s="9"/>
      <c r="G116" s="9"/>
      <c r="H116" s="10"/>
      <c r="I116" s="10"/>
      <c r="J116" s="10"/>
      <c r="K116" s="10"/>
      <c r="L116" s="10"/>
      <c r="M116" s="10"/>
      <c r="N116" s="10"/>
    </row>
    <row r="117" ht="23.1" customHeight="1" spans="1:14">
      <c r="A117" s="7"/>
      <c r="B117" s="10"/>
      <c r="C117" s="10"/>
      <c r="D117" s="10"/>
      <c r="E117" s="7"/>
      <c r="F117" s="9"/>
      <c r="G117" s="9"/>
      <c r="H117" s="10"/>
      <c r="I117" s="10"/>
      <c r="J117" s="10"/>
      <c r="K117" s="10"/>
      <c r="L117" s="10"/>
      <c r="M117" s="10"/>
      <c r="N117" s="10"/>
    </row>
    <row r="118" ht="23.1" customHeight="1" spans="1:14">
      <c r="A118" s="7"/>
      <c r="B118" s="7"/>
      <c r="C118" s="7"/>
      <c r="D118" s="7"/>
      <c r="E118" s="7"/>
      <c r="F118" s="9"/>
      <c r="G118" s="9"/>
      <c r="H118" s="7"/>
      <c r="I118" s="7"/>
      <c r="J118" s="7"/>
      <c r="K118" s="7"/>
      <c r="L118" s="7"/>
      <c r="M118" s="7"/>
      <c r="N118" s="14"/>
    </row>
    <row r="119" ht="23.1" customHeight="1" spans="1:14">
      <c r="A119" s="44"/>
      <c r="B119" s="44"/>
      <c r="C119" s="22"/>
      <c r="D119" s="7"/>
      <c r="E119" s="7"/>
      <c r="F119" s="9"/>
      <c r="G119" s="9"/>
      <c r="H119" s="7"/>
      <c r="I119" s="10"/>
      <c r="J119" s="10"/>
      <c r="K119" s="7"/>
      <c r="L119" s="7"/>
      <c r="M119" s="7"/>
      <c r="N119" s="14"/>
    </row>
    <row r="120" ht="23.1" customHeight="1" spans="1:14">
      <c r="A120" s="43" t="s">
        <v>88</v>
      </c>
      <c r="B120" s="45"/>
      <c r="C120" s="47"/>
      <c r="D120" s="16"/>
      <c r="E120" s="16"/>
      <c r="F120" s="23">
        <f>SUM(F106:F119)</f>
        <v>0</v>
      </c>
      <c r="G120" s="23"/>
      <c r="H120" s="7" t="s">
        <v>88</v>
      </c>
      <c r="I120" s="43"/>
      <c r="J120" s="43"/>
      <c r="K120" s="16"/>
      <c r="L120" s="16"/>
      <c r="M120" s="23">
        <f>SUM(M106:M119)</f>
        <v>0</v>
      </c>
      <c r="N120" s="45"/>
    </row>
  </sheetData>
  <protectedRanges>
    <protectedRange sqref="E28:E29 L66:L74 L86:L90 L38:L39 L6 L14:L18 E47:E49 L58:L59 L46:L47 E6:E7 E9 L33:L35 L27:L31 L50 L107:L109" name="区域1"/>
    <protectedRange sqref="E26" name="区域1_2"/>
    <protectedRange sqref="L26" name="区域1_1"/>
  </protectedRanges>
  <mergeCells count="30">
    <mergeCell ref="A1:N1"/>
    <mergeCell ref="A2:N2"/>
    <mergeCell ref="A3:N3"/>
    <mergeCell ref="A4:F4"/>
    <mergeCell ref="H4:N4"/>
    <mergeCell ref="A21:N21"/>
    <mergeCell ref="A22:N22"/>
    <mergeCell ref="A23:N23"/>
    <mergeCell ref="A24:F24"/>
    <mergeCell ref="H24:N24"/>
    <mergeCell ref="A41:N41"/>
    <mergeCell ref="A42:N42"/>
    <mergeCell ref="A43:N43"/>
    <mergeCell ref="A44:F44"/>
    <mergeCell ref="H44:N44"/>
    <mergeCell ref="A61:N61"/>
    <mergeCell ref="A62:N62"/>
    <mergeCell ref="A63:N63"/>
    <mergeCell ref="A64:F64"/>
    <mergeCell ref="H64:N64"/>
    <mergeCell ref="A81:N81"/>
    <mergeCell ref="A82:N82"/>
    <mergeCell ref="A83:N83"/>
    <mergeCell ref="A84:F84"/>
    <mergeCell ref="H84:N84"/>
    <mergeCell ref="A101:N101"/>
    <mergeCell ref="A102:N102"/>
    <mergeCell ref="A103:N103"/>
    <mergeCell ref="A104:F104"/>
    <mergeCell ref="H104:N104"/>
  </mergeCells>
  <pageMargins left="0.75" right="0.75" top="0.61" bottom="0.61" header="0.51" footer="0.51"/>
  <pageSetup paperSize="9" scale="75" orientation="landscape"/>
  <headerFooter/>
  <rowBreaks count="5" manualBreakCount="5">
    <brk id="20" max="16383" man="1"/>
    <brk id="40" max="16383" man="1"/>
    <brk id="60" max="16383" man="1"/>
    <brk id="80" max="16383" man="1"/>
    <brk id="100"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M12"/>
  <sheetViews>
    <sheetView view="pageBreakPreview" zoomScale="60" zoomScaleNormal="100" workbookViewId="0">
      <selection activeCell="F6" sqref="F6"/>
    </sheetView>
  </sheetViews>
  <sheetFormatPr defaultColWidth="9" defaultRowHeight="14.25"/>
  <cols>
    <col min="1" max="1" width="9" style="49"/>
    <col min="2" max="2" width="10.75" style="49" customWidth="1"/>
    <col min="3" max="3" width="25" style="49" customWidth="1"/>
    <col min="4" max="4" width="14.1333333333333" style="49" customWidth="1"/>
    <col min="5" max="5" width="20.8833333333333" style="49" customWidth="1"/>
    <col min="6" max="6" width="17.1333333333333" style="49" customWidth="1"/>
    <col min="7" max="7" width="23.3833333333333" style="49" customWidth="1"/>
    <col min="8" max="257" width="9" style="49"/>
    <col min="258" max="258" width="10.75" style="49" customWidth="1"/>
    <col min="259" max="259" width="25" style="49" customWidth="1"/>
    <col min="260" max="260" width="14.1333333333333" style="49" customWidth="1"/>
    <col min="261" max="261" width="20.8833333333333" style="49" customWidth="1"/>
    <col min="262" max="262" width="17.1333333333333" style="49" customWidth="1"/>
    <col min="263" max="263" width="23.3833333333333" style="49" customWidth="1"/>
    <col min="264" max="513" width="9" style="49"/>
    <col min="514" max="514" width="10.75" style="49" customWidth="1"/>
    <col min="515" max="515" width="25" style="49" customWidth="1"/>
    <col min="516" max="516" width="14.1333333333333" style="49" customWidth="1"/>
    <col min="517" max="517" width="20.8833333333333" style="49" customWidth="1"/>
    <col min="518" max="518" width="17.1333333333333" style="49" customWidth="1"/>
    <col min="519" max="519" width="23.3833333333333" style="49" customWidth="1"/>
    <col min="520" max="769" width="9" style="49"/>
    <col min="770" max="770" width="10.75" style="49" customWidth="1"/>
    <col min="771" max="771" width="25" style="49" customWidth="1"/>
    <col min="772" max="772" width="14.1333333333333" style="49" customWidth="1"/>
    <col min="773" max="773" width="20.8833333333333" style="49" customWidth="1"/>
    <col min="774" max="774" width="17.1333333333333" style="49" customWidth="1"/>
    <col min="775" max="775" width="23.3833333333333" style="49" customWidth="1"/>
    <col min="776" max="1025" width="9" style="49"/>
    <col min="1026" max="1026" width="10.75" style="49" customWidth="1"/>
    <col min="1027" max="1027" width="25" style="49" customWidth="1"/>
    <col min="1028" max="1028" width="14.1333333333333" style="49" customWidth="1"/>
    <col min="1029" max="1029" width="20.8833333333333" style="49" customWidth="1"/>
    <col min="1030" max="1030" width="17.1333333333333" style="49" customWidth="1"/>
    <col min="1031" max="1031" width="23.3833333333333" style="49" customWidth="1"/>
    <col min="1032" max="1281" width="9" style="49"/>
    <col min="1282" max="1282" width="10.75" style="49" customWidth="1"/>
    <col min="1283" max="1283" width="25" style="49" customWidth="1"/>
    <col min="1284" max="1284" width="14.1333333333333" style="49" customWidth="1"/>
    <col min="1285" max="1285" width="20.8833333333333" style="49" customWidth="1"/>
    <col min="1286" max="1286" width="17.1333333333333" style="49" customWidth="1"/>
    <col min="1287" max="1287" width="23.3833333333333" style="49" customWidth="1"/>
    <col min="1288" max="1537" width="9" style="49"/>
    <col min="1538" max="1538" width="10.75" style="49" customWidth="1"/>
    <col min="1539" max="1539" width="25" style="49" customWidth="1"/>
    <col min="1540" max="1540" width="14.1333333333333" style="49" customWidth="1"/>
    <col min="1541" max="1541" width="20.8833333333333" style="49" customWidth="1"/>
    <col min="1542" max="1542" width="17.1333333333333" style="49" customWidth="1"/>
    <col min="1543" max="1543" width="23.3833333333333" style="49" customWidth="1"/>
    <col min="1544" max="1793" width="9" style="49"/>
    <col min="1794" max="1794" width="10.75" style="49" customWidth="1"/>
    <col min="1795" max="1795" width="25" style="49" customWidth="1"/>
    <col min="1796" max="1796" width="14.1333333333333" style="49" customWidth="1"/>
    <col min="1797" max="1797" width="20.8833333333333" style="49" customWidth="1"/>
    <col min="1798" max="1798" width="17.1333333333333" style="49" customWidth="1"/>
    <col min="1799" max="1799" width="23.3833333333333" style="49" customWidth="1"/>
    <col min="1800" max="2049" width="9" style="49"/>
    <col min="2050" max="2050" width="10.75" style="49" customWidth="1"/>
    <col min="2051" max="2051" width="25" style="49" customWidth="1"/>
    <col min="2052" max="2052" width="14.1333333333333" style="49" customWidth="1"/>
    <col min="2053" max="2053" width="20.8833333333333" style="49" customWidth="1"/>
    <col min="2054" max="2054" width="17.1333333333333" style="49" customWidth="1"/>
    <col min="2055" max="2055" width="23.3833333333333" style="49" customWidth="1"/>
    <col min="2056" max="2305" width="9" style="49"/>
    <col min="2306" max="2306" width="10.75" style="49" customWidth="1"/>
    <col min="2307" max="2307" width="25" style="49" customWidth="1"/>
    <col min="2308" max="2308" width="14.1333333333333" style="49" customWidth="1"/>
    <col min="2309" max="2309" width="20.8833333333333" style="49" customWidth="1"/>
    <col min="2310" max="2310" width="17.1333333333333" style="49" customWidth="1"/>
    <col min="2311" max="2311" width="23.3833333333333" style="49" customWidth="1"/>
    <col min="2312" max="2561" width="9" style="49"/>
    <col min="2562" max="2562" width="10.75" style="49" customWidth="1"/>
    <col min="2563" max="2563" width="25" style="49" customWidth="1"/>
    <col min="2564" max="2564" width="14.1333333333333" style="49" customWidth="1"/>
    <col min="2565" max="2565" width="20.8833333333333" style="49" customWidth="1"/>
    <col min="2566" max="2566" width="17.1333333333333" style="49" customWidth="1"/>
    <col min="2567" max="2567" width="23.3833333333333" style="49" customWidth="1"/>
    <col min="2568" max="2817" width="9" style="49"/>
    <col min="2818" max="2818" width="10.75" style="49" customWidth="1"/>
    <col min="2819" max="2819" width="25" style="49" customWidth="1"/>
    <col min="2820" max="2820" width="14.1333333333333" style="49" customWidth="1"/>
    <col min="2821" max="2821" width="20.8833333333333" style="49" customWidth="1"/>
    <col min="2822" max="2822" width="17.1333333333333" style="49" customWidth="1"/>
    <col min="2823" max="2823" width="23.3833333333333" style="49" customWidth="1"/>
    <col min="2824" max="3073" width="9" style="49"/>
    <col min="3074" max="3074" width="10.75" style="49" customWidth="1"/>
    <col min="3075" max="3075" width="25" style="49" customWidth="1"/>
    <col min="3076" max="3076" width="14.1333333333333" style="49" customWidth="1"/>
    <col min="3077" max="3077" width="20.8833333333333" style="49" customWidth="1"/>
    <col min="3078" max="3078" width="17.1333333333333" style="49" customWidth="1"/>
    <col min="3079" max="3079" width="23.3833333333333" style="49" customWidth="1"/>
    <col min="3080" max="3329" width="9" style="49"/>
    <col min="3330" max="3330" width="10.75" style="49" customWidth="1"/>
    <col min="3331" max="3331" width="25" style="49" customWidth="1"/>
    <col min="3332" max="3332" width="14.1333333333333" style="49" customWidth="1"/>
    <col min="3333" max="3333" width="20.8833333333333" style="49" customWidth="1"/>
    <col min="3334" max="3334" width="17.1333333333333" style="49" customWidth="1"/>
    <col min="3335" max="3335" width="23.3833333333333" style="49" customWidth="1"/>
    <col min="3336" max="3585" width="9" style="49"/>
    <col min="3586" max="3586" width="10.75" style="49" customWidth="1"/>
    <col min="3587" max="3587" width="25" style="49" customWidth="1"/>
    <col min="3588" max="3588" width="14.1333333333333" style="49" customWidth="1"/>
    <col min="3589" max="3589" width="20.8833333333333" style="49" customWidth="1"/>
    <col min="3590" max="3590" width="17.1333333333333" style="49" customWidth="1"/>
    <col min="3591" max="3591" width="23.3833333333333" style="49" customWidth="1"/>
    <col min="3592" max="3841" width="9" style="49"/>
    <col min="3842" max="3842" width="10.75" style="49" customWidth="1"/>
    <col min="3843" max="3843" width="25" style="49" customWidth="1"/>
    <col min="3844" max="3844" width="14.1333333333333" style="49" customWidth="1"/>
    <col min="3845" max="3845" width="20.8833333333333" style="49" customWidth="1"/>
    <col min="3846" max="3846" width="17.1333333333333" style="49" customWidth="1"/>
    <col min="3847" max="3847" width="23.3833333333333" style="49" customWidth="1"/>
    <col min="3848" max="4097" width="9" style="49"/>
    <col min="4098" max="4098" width="10.75" style="49" customWidth="1"/>
    <col min="4099" max="4099" width="25" style="49" customWidth="1"/>
    <col min="4100" max="4100" width="14.1333333333333" style="49" customWidth="1"/>
    <col min="4101" max="4101" width="20.8833333333333" style="49" customWidth="1"/>
    <col min="4102" max="4102" width="17.1333333333333" style="49" customWidth="1"/>
    <col min="4103" max="4103" width="23.3833333333333" style="49" customWidth="1"/>
    <col min="4104" max="4353" width="9" style="49"/>
    <col min="4354" max="4354" width="10.75" style="49" customWidth="1"/>
    <col min="4355" max="4355" width="25" style="49" customWidth="1"/>
    <col min="4356" max="4356" width="14.1333333333333" style="49" customWidth="1"/>
    <col min="4357" max="4357" width="20.8833333333333" style="49" customWidth="1"/>
    <col min="4358" max="4358" width="17.1333333333333" style="49" customWidth="1"/>
    <col min="4359" max="4359" width="23.3833333333333" style="49" customWidth="1"/>
    <col min="4360" max="4609" width="9" style="49"/>
    <col min="4610" max="4610" width="10.75" style="49" customWidth="1"/>
    <col min="4611" max="4611" width="25" style="49" customWidth="1"/>
    <col min="4612" max="4612" width="14.1333333333333" style="49" customWidth="1"/>
    <col min="4613" max="4613" width="20.8833333333333" style="49" customWidth="1"/>
    <col min="4614" max="4614" width="17.1333333333333" style="49" customWidth="1"/>
    <col min="4615" max="4615" width="23.3833333333333" style="49" customWidth="1"/>
    <col min="4616" max="4865" width="9" style="49"/>
    <col min="4866" max="4866" width="10.75" style="49" customWidth="1"/>
    <col min="4867" max="4867" width="25" style="49" customWidth="1"/>
    <col min="4868" max="4868" width="14.1333333333333" style="49" customWidth="1"/>
    <col min="4869" max="4869" width="20.8833333333333" style="49" customWidth="1"/>
    <col min="4870" max="4870" width="17.1333333333333" style="49" customWidth="1"/>
    <col min="4871" max="4871" width="23.3833333333333" style="49" customWidth="1"/>
    <col min="4872" max="5121" width="9" style="49"/>
    <col min="5122" max="5122" width="10.75" style="49" customWidth="1"/>
    <col min="5123" max="5123" width="25" style="49" customWidth="1"/>
    <col min="5124" max="5124" width="14.1333333333333" style="49" customWidth="1"/>
    <col min="5125" max="5125" width="20.8833333333333" style="49" customWidth="1"/>
    <col min="5126" max="5126" width="17.1333333333333" style="49" customWidth="1"/>
    <col min="5127" max="5127" width="23.3833333333333" style="49" customWidth="1"/>
    <col min="5128" max="5377" width="9" style="49"/>
    <col min="5378" max="5378" width="10.75" style="49" customWidth="1"/>
    <col min="5379" max="5379" width="25" style="49" customWidth="1"/>
    <col min="5380" max="5380" width="14.1333333333333" style="49" customWidth="1"/>
    <col min="5381" max="5381" width="20.8833333333333" style="49" customWidth="1"/>
    <col min="5382" max="5382" width="17.1333333333333" style="49" customWidth="1"/>
    <col min="5383" max="5383" width="23.3833333333333" style="49" customWidth="1"/>
    <col min="5384" max="5633" width="9" style="49"/>
    <col min="5634" max="5634" width="10.75" style="49" customWidth="1"/>
    <col min="5635" max="5635" width="25" style="49" customWidth="1"/>
    <col min="5636" max="5636" width="14.1333333333333" style="49" customWidth="1"/>
    <col min="5637" max="5637" width="20.8833333333333" style="49" customWidth="1"/>
    <col min="5638" max="5638" width="17.1333333333333" style="49" customWidth="1"/>
    <col min="5639" max="5639" width="23.3833333333333" style="49" customWidth="1"/>
    <col min="5640" max="5889" width="9" style="49"/>
    <col min="5890" max="5890" width="10.75" style="49" customWidth="1"/>
    <col min="5891" max="5891" width="25" style="49" customWidth="1"/>
    <col min="5892" max="5892" width="14.1333333333333" style="49" customWidth="1"/>
    <col min="5893" max="5893" width="20.8833333333333" style="49" customWidth="1"/>
    <col min="5894" max="5894" width="17.1333333333333" style="49" customWidth="1"/>
    <col min="5895" max="5895" width="23.3833333333333" style="49" customWidth="1"/>
    <col min="5896" max="6145" width="9" style="49"/>
    <col min="6146" max="6146" width="10.75" style="49" customWidth="1"/>
    <col min="6147" max="6147" width="25" style="49" customWidth="1"/>
    <col min="6148" max="6148" width="14.1333333333333" style="49" customWidth="1"/>
    <col min="6149" max="6149" width="20.8833333333333" style="49" customWidth="1"/>
    <col min="6150" max="6150" width="17.1333333333333" style="49" customWidth="1"/>
    <col min="6151" max="6151" width="23.3833333333333" style="49" customWidth="1"/>
    <col min="6152" max="6401" width="9" style="49"/>
    <col min="6402" max="6402" width="10.75" style="49" customWidth="1"/>
    <col min="6403" max="6403" width="25" style="49" customWidth="1"/>
    <col min="6404" max="6404" width="14.1333333333333" style="49" customWidth="1"/>
    <col min="6405" max="6405" width="20.8833333333333" style="49" customWidth="1"/>
    <col min="6406" max="6406" width="17.1333333333333" style="49" customWidth="1"/>
    <col min="6407" max="6407" width="23.3833333333333" style="49" customWidth="1"/>
    <col min="6408" max="6657" width="9" style="49"/>
    <col min="6658" max="6658" width="10.75" style="49" customWidth="1"/>
    <col min="6659" max="6659" width="25" style="49" customWidth="1"/>
    <col min="6660" max="6660" width="14.1333333333333" style="49" customWidth="1"/>
    <col min="6661" max="6661" width="20.8833333333333" style="49" customWidth="1"/>
    <col min="6662" max="6662" width="17.1333333333333" style="49" customWidth="1"/>
    <col min="6663" max="6663" width="23.3833333333333" style="49" customWidth="1"/>
    <col min="6664" max="6913" width="9" style="49"/>
    <col min="6914" max="6914" width="10.75" style="49" customWidth="1"/>
    <col min="6915" max="6915" width="25" style="49" customWidth="1"/>
    <col min="6916" max="6916" width="14.1333333333333" style="49" customWidth="1"/>
    <col min="6917" max="6917" width="20.8833333333333" style="49" customWidth="1"/>
    <col min="6918" max="6918" width="17.1333333333333" style="49" customWidth="1"/>
    <col min="6919" max="6919" width="23.3833333333333" style="49" customWidth="1"/>
    <col min="6920" max="7169" width="9" style="49"/>
    <col min="7170" max="7170" width="10.75" style="49" customWidth="1"/>
    <col min="7171" max="7171" width="25" style="49" customWidth="1"/>
    <col min="7172" max="7172" width="14.1333333333333" style="49" customWidth="1"/>
    <col min="7173" max="7173" width="20.8833333333333" style="49" customWidth="1"/>
    <col min="7174" max="7174" width="17.1333333333333" style="49" customWidth="1"/>
    <col min="7175" max="7175" width="23.3833333333333" style="49" customWidth="1"/>
    <col min="7176" max="7425" width="9" style="49"/>
    <col min="7426" max="7426" width="10.75" style="49" customWidth="1"/>
    <col min="7427" max="7427" width="25" style="49" customWidth="1"/>
    <col min="7428" max="7428" width="14.1333333333333" style="49" customWidth="1"/>
    <col min="7429" max="7429" width="20.8833333333333" style="49" customWidth="1"/>
    <col min="7430" max="7430" width="17.1333333333333" style="49" customWidth="1"/>
    <col min="7431" max="7431" width="23.3833333333333" style="49" customWidth="1"/>
    <col min="7432" max="7681" width="9" style="49"/>
    <col min="7682" max="7682" width="10.75" style="49" customWidth="1"/>
    <col min="7683" max="7683" width="25" style="49" customWidth="1"/>
    <col min="7684" max="7684" width="14.1333333333333" style="49" customWidth="1"/>
    <col min="7685" max="7685" width="20.8833333333333" style="49" customWidth="1"/>
    <col min="7686" max="7686" width="17.1333333333333" style="49" customWidth="1"/>
    <col min="7687" max="7687" width="23.3833333333333" style="49" customWidth="1"/>
    <col min="7688" max="7937" width="9" style="49"/>
    <col min="7938" max="7938" width="10.75" style="49" customWidth="1"/>
    <col min="7939" max="7939" width="25" style="49" customWidth="1"/>
    <col min="7940" max="7940" width="14.1333333333333" style="49" customWidth="1"/>
    <col min="7941" max="7941" width="20.8833333333333" style="49" customWidth="1"/>
    <col min="7942" max="7942" width="17.1333333333333" style="49" customWidth="1"/>
    <col min="7943" max="7943" width="23.3833333333333" style="49" customWidth="1"/>
    <col min="7944" max="8193" width="9" style="49"/>
    <col min="8194" max="8194" width="10.75" style="49" customWidth="1"/>
    <col min="8195" max="8195" width="25" style="49" customWidth="1"/>
    <col min="8196" max="8196" width="14.1333333333333" style="49" customWidth="1"/>
    <col min="8197" max="8197" width="20.8833333333333" style="49" customWidth="1"/>
    <col min="8198" max="8198" width="17.1333333333333" style="49" customWidth="1"/>
    <col min="8199" max="8199" width="23.3833333333333" style="49" customWidth="1"/>
    <col min="8200" max="8449" width="9" style="49"/>
    <col min="8450" max="8450" width="10.75" style="49" customWidth="1"/>
    <col min="8451" max="8451" width="25" style="49" customWidth="1"/>
    <col min="8452" max="8452" width="14.1333333333333" style="49" customWidth="1"/>
    <col min="8453" max="8453" width="20.8833333333333" style="49" customWidth="1"/>
    <col min="8454" max="8454" width="17.1333333333333" style="49" customWidth="1"/>
    <col min="8455" max="8455" width="23.3833333333333" style="49" customWidth="1"/>
    <col min="8456" max="8705" width="9" style="49"/>
    <col min="8706" max="8706" width="10.75" style="49" customWidth="1"/>
    <col min="8707" max="8707" width="25" style="49" customWidth="1"/>
    <col min="8708" max="8708" width="14.1333333333333" style="49" customWidth="1"/>
    <col min="8709" max="8709" width="20.8833333333333" style="49" customWidth="1"/>
    <col min="8710" max="8710" width="17.1333333333333" style="49" customWidth="1"/>
    <col min="8711" max="8711" width="23.3833333333333" style="49" customWidth="1"/>
    <col min="8712" max="8961" width="9" style="49"/>
    <col min="8962" max="8962" width="10.75" style="49" customWidth="1"/>
    <col min="8963" max="8963" width="25" style="49" customWidth="1"/>
    <col min="8964" max="8964" width="14.1333333333333" style="49" customWidth="1"/>
    <col min="8965" max="8965" width="20.8833333333333" style="49" customWidth="1"/>
    <col min="8966" max="8966" width="17.1333333333333" style="49" customWidth="1"/>
    <col min="8967" max="8967" width="23.3833333333333" style="49" customWidth="1"/>
    <col min="8968" max="9217" width="9" style="49"/>
    <col min="9218" max="9218" width="10.75" style="49" customWidth="1"/>
    <col min="9219" max="9219" width="25" style="49" customWidth="1"/>
    <col min="9220" max="9220" width="14.1333333333333" style="49" customWidth="1"/>
    <col min="9221" max="9221" width="20.8833333333333" style="49" customWidth="1"/>
    <col min="9222" max="9222" width="17.1333333333333" style="49" customWidth="1"/>
    <col min="9223" max="9223" width="23.3833333333333" style="49" customWidth="1"/>
    <col min="9224" max="9473" width="9" style="49"/>
    <col min="9474" max="9474" width="10.75" style="49" customWidth="1"/>
    <col min="9475" max="9475" width="25" style="49" customWidth="1"/>
    <col min="9476" max="9476" width="14.1333333333333" style="49" customWidth="1"/>
    <col min="9477" max="9477" width="20.8833333333333" style="49" customWidth="1"/>
    <col min="9478" max="9478" width="17.1333333333333" style="49" customWidth="1"/>
    <col min="9479" max="9479" width="23.3833333333333" style="49" customWidth="1"/>
    <col min="9480" max="9729" width="9" style="49"/>
    <col min="9730" max="9730" width="10.75" style="49" customWidth="1"/>
    <col min="9731" max="9731" width="25" style="49" customWidth="1"/>
    <col min="9732" max="9732" width="14.1333333333333" style="49" customWidth="1"/>
    <col min="9733" max="9733" width="20.8833333333333" style="49" customWidth="1"/>
    <col min="9734" max="9734" width="17.1333333333333" style="49" customWidth="1"/>
    <col min="9735" max="9735" width="23.3833333333333" style="49" customWidth="1"/>
    <col min="9736" max="9985" width="9" style="49"/>
    <col min="9986" max="9986" width="10.75" style="49" customWidth="1"/>
    <col min="9987" max="9987" width="25" style="49" customWidth="1"/>
    <col min="9988" max="9988" width="14.1333333333333" style="49" customWidth="1"/>
    <col min="9989" max="9989" width="20.8833333333333" style="49" customWidth="1"/>
    <col min="9990" max="9990" width="17.1333333333333" style="49" customWidth="1"/>
    <col min="9991" max="9991" width="23.3833333333333" style="49" customWidth="1"/>
    <col min="9992" max="10241" width="9" style="49"/>
    <col min="10242" max="10242" width="10.75" style="49" customWidth="1"/>
    <col min="10243" max="10243" width="25" style="49" customWidth="1"/>
    <col min="10244" max="10244" width="14.1333333333333" style="49" customWidth="1"/>
    <col min="10245" max="10245" width="20.8833333333333" style="49" customWidth="1"/>
    <col min="10246" max="10246" width="17.1333333333333" style="49" customWidth="1"/>
    <col min="10247" max="10247" width="23.3833333333333" style="49" customWidth="1"/>
    <col min="10248" max="10497" width="9" style="49"/>
    <col min="10498" max="10498" width="10.75" style="49" customWidth="1"/>
    <col min="10499" max="10499" width="25" style="49" customWidth="1"/>
    <col min="10500" max="10500" width="14.1333333333333" style="49" customWidth="1"/>
    <col min="10501" max="10501" width="20.8833333333333" style="49" customWidth="1"/>
    <col min="10502" max="10502" width="17.1333333333333" style="49" customWidth="1"/>
    <col min="10503" max="10503" width="23.3833333333333" style="49" customWidth="1"/>
    <col min="10504" max="10753" width="9" style="49"/>
    <col min="10754" max="10754" width="10.75" style="49" customWidth="1"/>
    <col min="10755" max="10755" width="25" style="49" customWidth="1"/>
    <col min="10756" max="10756" width="14.1333333333333" style="49" customWidth="1"/>
    <col min="10757" max="10757" width="20.8833333333333" style="49" customWidth="1"/>
    <col min="10758" max="10758" width="17.1333333333333" style="49" customWidth="1"/>
    <col min="10759" max="10759" width="23.3833333333333" style="49" customWidth="1"/>
    <col min="10760" max="11009" width="9" style="49"/>
    <col min="11010" max="11010" width="10.75" style="49" customWidth="1"/>
    <col min="11011" max="11011" width="25" style="49" customWidth="1"/>
    <col min="11012" max="11012" width="14.1333333333333" style="49" customWidth="1"/>
    <col min="11013" max="11013" width="20.8833333333333" style="49" customWidth="1"/>
    <col min="11014" max="11014" width="17.1333333333333" style="49" customWidth="1"/>
    <col min="11015" max="11015" width="23.3833333333333" style="49" customWidth="1"/>
    <col min="11016" max="11265" width="9" style="49"/>
    <col min="11266" max="11266" width="10.75" style="49" customWidth="1"/>
    <col min="11267" max="11267" width="25" style="49" customWidth="1"/>
    <col min="11268" max="11268" width="14.1333333333333" style="49" customWidth="1"/>
    <col min="11269" max="11269" width="20.8833333333333" style="49" customWidth="1"/>
    <col min="11270" max="11270" width="17.1333333333333" style="49" customWidth="1"/>
    <col min="11271" max="11271" width="23.3833333333333" style="49" customWidth="1"/>
    <col min="11272" max="11521" width="9" style="49"/>
    <col min="11522" max="11522" width="10.75" style="49" customWidth="1"/>
    <col min="11523" max="11523" width="25" style="49" customWidth="1"/>
    <col min="11524" max="11524" width="14.1333333333333" style="49" customWidth="1"/>
    <col min="11525" max="11525" width="20.8833333333333" style="49" customWidth="1"/>
    <col min="11526" max="11526" width="17.1333333333333" style="49" customWidth="1"/>
    <col min="11527" max="11527" width="23.3833333333333" style="49" customWidth="1"/>
    <col min="11528" max="11777" width="9" style="49"/>
    <col min="11778" max="11778" width="10.75" style="49" customWidth="1"/>
    <col min="11779" max="11779" width="25" style="49" customWidth="1"/>
    <col min="11780" max="11780" width="14.1333333333333" style="49" customWidth="1"/>
    <col min="11781" max="11781" width="20.8833333333333" style="49" customWidth="1"/>
    <col min="11782" max="11782" width="17.1333333333333" style="49" customWidth="1"/>
    <col min="11783" max="11783" width="23.3833333333333" style="49" customWidth="1"/>
    <col min="11784" max="12033" width="9" style="49"/>
    <col min="12034" max="12034" width="10.75" style="49" customWidth="1"/>
    <col min="12035" max="12035" width="25" style="49" customWidth="1"/>
    <col min="12036" max="12036" width="14.1333333333333" style="49" customWidth="1"/>
    <col min="12037" max="12037" width="20.8833333333333" style="49" customWidth="1"/>
    <col min="12038" max="12038" width="17.1333333333333" style="49" customWidth="1"/>
    <col min="12039" max="12039" width="23.3833333333333" style="49" customWidth="1"/>
    <col min="12040" max="12289" width="9" style="49"/>
    <col min="12290" max="12290" width="10.75" style="49" customWidth="1"/>
    <col min="12291" max="12291" width="25" style="49" customWidth="1"/>
    <col min="12292" max="12292" width="14.1333333333333" style="49" customWidth="1"/>
    <col min="12293" max="12293" width="20.8833333333333" style="49" customWidth="1"/>
    <col min="12294" max="12294" width="17.1333333333333" style="49" customWidth="1"/>
    <col min="12295" max="12295" width="23.3833333333333" style="49" customWidth="1"/>
    <col min="12296" max="12545" width="9" style="49"/>
    <col min="12546" max="12546" width="10.75" style="49" customWidth="1"/>
    <col min="12547" max="12547" width="25" style="49" customWidth="1"/>
    <col min="12548" max="12548" width="14.1333333333333" style="49" customWidth="1"/>
    <col min="12549" max="12549" width="20.8833333333333" style="49" customWidth="1"/>
    <col min="12550" max="12550" width="17.1333333333333" style="49" customWidth="1"/>
    <col min="12551" max="12551" width="23.3833333333333" style="49" customWidth="1"/>
    <col min="12552" max="12801" width="9" style="49"/>
    <col min="12802" max="12802" width="10.75" style="49" customWidth="1"/>
    <col min="12803" max="12803" width="25" style="49" customWidth="1"/>
    <col min="12804" max="12804" width="14.1333333333333" style="49" customWidth="1"/>
    <col min="12805" max="12805" width="20.8833333333333" style="49" customWidth="1"/>
    <col min="12806" max="12806" width="17.1333333333333" style="49" customWidth="1"/>
    <col min="12807" max="12807" width="23.3833333333333" style="49" customWidth="1"/>
    <col min="12808" max="13057" width="9" style="49"/>
    <col min="13058" max="13058" width="10.75" style="49" customWidth="1"/>
    <col min="13059" max="13059" width="25" style="49" customWidth="1"/>
    <col min="13060" max="13060" width="14.1333333333333" style="49" customWidth="1"/>
    <col min="13061" max="13061" width="20.8833333333333" style="49" customWidth="1"/>
    <col min="13062" max="13062" width="17.1333333333333" style="49" customWidth="1"/>
    <col min="13063" max="13063" width="23.3833333333333" style="49" customWidth="1"/>
    <col min="13064" max="13313" width="9" style="49"/>
    <col min="13314" max="13314" width="10.75" style="49" customWidth="1"/>
    <col min="13315" max="13315" width="25" style="49" customWidth="1"/>
    <col min="13316" max="13316" width="14.1333333333333" style="49" customWidth="1"/>
    <col min="13317" max="13317" width="20.8833333333333" style="49" customWidth="1"/>
    <col min="13318" max="13318" width="17.1333333333333" style="49" customWidth="1"/>
    <col min="13319" max="13319" width="23.3833333333333" style="49" customWidth="1"/>
    <col min="13320" max="13569" width="9" style="49"/>
    <col min="13570" max="13570" width="10.75" style="49" customWidth="1"/>
    <col min="13571" max="13571" width="25" style="49" customWidth="1"/>
    <col min="13572" max="13572" width="14.1333333333333" style="49" customWidth="1"/>
    <col min="13573" max="13573" width="20.8833333333333" style="49" customWidth="1"/>
    <col min="13574" max="13574" width="17.1333333333333" style="49" customWidth="1"/>
    <col min="13575" max="13575" width="23.3833333333333" style="49" customWidth="1"/>
    <col min="13576" max="13825" width="9" style="49"/>
    <col min="13826" max="13826" width="10.75" style="49" customWidth="1"/>
    <col min="13827" max="13827" width="25" style="49" customWidth="1"/>
    <col min="13828" max="13828" width="14.1333333333333" style="49" customWidth="1"/>
    <col min="13829" max="13829" width="20.8833333333333" style="49" customWidth="1"/>
    <col min="13830" max="13830" width="17.1333333333333" style="49" customWidth="1"/>
    <col min="13831" max="13831" width="23.3833333333333" style="49" customWidth="1"/>
    <col min="13832" max="14081" width="9" style="49"/>
    <col min="14082" max="14082" width="10.75" style="49" customWidth="1"/>
    <col min="14083" max="14083" width="25" style="49" customWidth="1"/>
    <col min="14084" max="14084" width="14.1333333333333" style="49" customWidth="1"/>
    <col min="14085" max="14085" width="20.8833333333333" style="49" customWidth="1"/>
    <col min="14086" max="14086" width="17.1333333333333" style="49" customWidth="1"/>
    <col min="14087" max="14087" width="23.3833333333333" style="49" customWidth="1"/>
    <col min="14088" max="14337" width="9" style="49"/>
    <col min="14338" max="14338" width="10.75" style="49" customWidth="1"/>
    <col min="14339" max="14339" width="25" style="49" customWidth="1"/>
    <col min="14340" max="14340" width="14.1333333333333" style="49" customWidth="1"/>
    <col min="14341" max="14341" width="20.8833333333333" style="49" customWidth="1"/>
    <col min="14342" max="14342" width="17.1333333333333" style="49" customWidth="1"/>
    <col min="14343" max="14343" width="23.3833333333333" style="49" customWidth="1"/>
    <col min="14344" max="14593" width="9" style="49"/>
    <col min="14594" max="14594" width="10.75" style="49" customWidth="1"/>
    <col min="14595" max="14595" width="25" style="49" customWidth="1"/>
    <col min="14596" max="14596" width="14.1333333333333" style="49" customWidth="1"/>
    <col min="14597" max="14597" width="20.8833333333333" style="49" customWidth="1"/>
    <col min="14598" max="14598" width="17.1333333333333" style="49" customWidth="1"/>
    <col min="14599" max="14599" width="23.3833333333333" style="49" customWidth="1"/>
    <col min="14600" max="14849" width="9" style="49"/>
    <col min="14850" max="14850" width="10.75" style="49" customWidth="1"/>
    <col min="14851" max="14851" width="25" style="49" customWidth="1"/>
    <col min="14852" max="14852" width="14.1333333333333" style="49" customWidth="1"/>
    <col min="14853" max="14853" width="20.8833333333333" style="49" customWidth="1"/>
    <col min="14854" max="14854" width="17.1333333333333" style="49" customWidth="1"/>
    <col min="14855" max="14855" width="23.3833333333333" style="49" customWidth="1"/>
    <col min="14856" max="15105" width="9" style="49"/>
    <col min="15106" max="15106" width="10.75" style="49" customWidth="1"/>
    <col min="15107" max="15107" width="25" style="49" customWidth="1"/>
    <col min="15108" max="15108" width="14.1333333333333" style="49" customWidth="1"/>
    <col min="15109" max="15109" width="20.8833333333333" style="49" customWidth="1"/>
    <col min="15110" max="15110" width="17.1333333333333" style="49" customWidth="1"/>
    <col min="15111" max="15111" width="23.3833333333333" style="49" customWidth="1"/>
    <col min="15112" max="15361" width="9" style="49"/>
    <col min="15362" max="15362" width="10.75" style="49" customWidth="1"/>
    <col min="15363" max="15363" width="25" style="49" customWidth="1"/>
    <col min="15364" max="15364" width="14.1333333333333" style="49" customWidth="1"/>
    <col min="15365" max="15365" width="20.8833333333333" style="49" customWidth="1"/>
    <col min="15366" max="15366" width="17.1333333333333" style="49" customWidth="1"/>
    <col min="15367" max="15367" width="23.3833333333333" style="49" customWidth="1"/>
    <col min="15368" max="15617" width="9" style="49"/>
    <col min="15618" max="15618" width="10.75" style="49" customWidth="1"/>
    <col min="15619" max="15619" width="25" style="49" customWidth="1"/>
    <col min="15620" max="15620" width="14.1333333333333" style="49" customWidth="1"/>
    <col min="15621" max="15621" width="20.8833333333333" style="49" customWidth="1"/>
    <col min="15622" max="15622" width="17.1333333333333" style="49" customWidth="1"/>
    <col min="15623" max="15623" width="23.3833333333333" style="49" customWidth="1"/>
    <col min="15624" max="15873" width="9" style="49"/>
    <col min="15874" max="15874" width="10.75" style="49" customWidth="1"/>
    <col min="15875" max="15875" width="25" style="49" customWidth="1"/>
    <col min="15876" max="15876" width="14.1333333333333" style="49" customWidth="1"/>
    <col min="15877" max="15877" width="20.8833333333333" style="49" customWidth="1"/>
    <col min="15878" max="15878" width="17.1333333333333" style="49" customWidth="1"/>
    <col min="15879" max="15879" width="23.3833333333333" style="49" customWidth="1"/>
    <col min="15880" max="16129" width="9" style="49"/>
    <col min="16130" max="16130" width="10.75" style="49" customWidth="1"/>
    <col min="16131" max="16131" width="25" style="49" customWidth="1"/>
    <col min="16132" max="16132" width="14.1333333333333" style="49" customWidth="1"/>
    <col min="16133" max="16133" width="20.8833333333333" style="49" customWidth="1"/>
    <col min="16134" max="16134" width="17.1333333333333" style="49" customWidth="1"/>
    <col min="16135" max="16135" width="23.3833333333333" style="49" customWidth="1"/>
    <col min="16136" max="16384" width="9" style="49"/>
  </cols>
  <sheetData>
    <row r="1" ht="42.75" customHeight="1" spans="1:7">
      <c r="A1" s="50" t="s">
        <v>146</v>
      </c>
      <c r="B1" s="50"/>
      <c r="C1" s="50"/>
      <c r="D1" s="50"/>
      <c r="E1" s="50"/>
      <c r="F1" s="50"/>
      <c r="G1" s="50"/>
    </row>
    <row r="2" ht="42" customHeight="1" spans="1:7">
      <c r="A2" s="51" t="s">
        <v>147</v>
      </c>
      <c r="B2" s="3"/>
      <c r="C2" s="3"/>
      <c r="D2" s="3"/>
      <c r="E2" s="3"/>
      <c r="F2" s="3"/>
      <c r="G2" s="3"/>
    </row>
    <row r="3" ht="36.75" customHeight="1" spans="1:7">
      <c r="A3" s="52" t="s">
        <v>49</v>
      </c>
      <c r="B3" s="52" t="s">
        <v>50</v>
      </c>
      <c r="C3" s="52" t="s">
        <v>51</v>
      </c>
      <c r="D3" s="52" t="s">
        <v>52</v>
      </c>
      <c r="E3" s="52"/>
      <c r="F3" s="52" t="s">
        <v>53</v>
      </c>
      <c r="G3" s="52"/>
    </row>
    <row r="4" ht="18.75" spans="1:11">
      <c r="A4" s="52"/>
      <c r="B4" s="52"/>
      <c r="C4" s="52"/>
      <c r="D4" s="52" t="s">
        <v>35</v>
      </c>
      <c r="E4" s="52" t="s">
        <v>54</v>
      </c>
      <c r="F4" s="52" t="s">
        <v>35</v>
      </c>
      <c r="G4" s="52" t="s">
        <v>54</v>
      </c>
      <c r="I4" s="62"/>
      <c r="J4" s="62"/>
      <c r="K4" s="62"/>
    </row>
    <row r="5" ht="30" customHeight="1" spans="1:11">
      <c r="A5" s="53">
        <v>1</v>
      </c>
      <c r="B5" s="53">
        <v>100</v>
      </c>
      <c r="C5" s="52" t="s">
        <v>55</v>
      </c>
      <c r="D5" s="54">
        <f>其他线明细!F19</f>
        <v>0</v>
      </c>
      <c r="E5" s="53"/>
      <c r="F5" s="54">
        <f>其他线明细!M19</f>
        <v>0</v>
      </c>
      <c r="G5" s="54"/>
      <c r="H5" s="55"/>
      <c r="K5" s="62"/>
    </row>
    <row r="6" ht="30" customHeight="1" spans="1:10">
      <c r="A6" s="53">
        <v>2</v>
      </c>
      <c r="B6" s="53">
        <v>200</v>
      </c>
      <c r="C6" s="52" t="s">
        <v>56</v>
      </c>
      <c r="D6" s="54">
        <f>其他线明细!F39</f>
        <v>0</v>
      </c>
      <c r="E6" s="53"/>
      <c r="F6" s="54">
        <f>其他线明细!M39</f>
        <v>0</v>
      </c>
      <c r="G6" s="54"/>
      <c r="J6" s="56"/>
    </row>
    <row r="7" ht="30" customHeight="1" spans="1:7">
      <c r="A7" s="53">
        <v>3</v>
      </c>
      <c r="B7" s="53">
        <v>300</v>
      </c>
      <c r="C7" s="52" t="s">
        <v>57</v>
      </c>
      <c r="D7" s="54">
        <f>其他线明细!F59</f>
        <v>0</v>
      </c>
      <c r="E7" s="53"/>
      <c r="F7" s="54">
        <f>其他线明细!M59</f>
        <v>0</v>
      </c>
      <c r="G7" s="54"/>
    </row>
    <row r="8" ht="30" customHeight="1" spans="1:7">
      <c r="A8" s="53">
        <v>4</v>
      </c>
      <c r="B8" s="53">
        <v>400</v>
      </c>
      <c r="C8" s="52" t="s">
        <v>58</v>
      </c>
      <c r="D8" s="54">
        <f>其他线明细!F81</f>
        <v>0</v>
      </c>
      <c r="E8" s="53"/>
      <c r="F8" s="54">
        <f>其他线明细!M81</f>
        <v>0</v>
      </c>
      <c r="G8" s="54"/>
    </row>
    <row r="9" ht="30" customHeight="1" spans="1:11">
      <c r="A9" s="53">
        <v>5</v>
      </c>
      <c r="B9" s="53">
        <v>500</v>
      </c>
      <c r="C9" s="52" t="s">
        <v>59</v>
      </c>
      <c r="D9" s="54">
        <f>其他线明细!F101</f>
        <v>0</v>
      </c>
      <c r="E9" s="53"/>
      <c r="F9" s="54">
        <f>其他线明细!M101</f>
        <v>0</v>
      </c>
      <c r="G9" s="54"/>
      <c r="I9" s="55"/>
      <c r="J9" s="55"/>
      <c r="K9" s="55"/>
    </row>
    <row r="10" ht="30" customHeight="1" spans="1:10">
      <c r="A10" s="53">
        <v>6</v>
      </c>
      <c r="B10" s="53">
        <v>600</v>
      </c>
      <c r="C10" s="52" t="s">
        <v>60</v>
      </c>
      <c r="D10" s="54">
        <v>0</v>
      </c>
      <c r="E10" s="53"/>
      <c r="F10" s="54">
        <v>0</v>
      </c>
      <c r="G10" s="54"/>
      <c r="H10" s="56"/>
      <c r="J10" s="55"/>
    </row>
    <row r="11" ht="30" customHeight="1" spans="1:13">
      <c r="A11" s="53">
        <v>7</v>
      </c>
      <c r="B11" s="57" t="s">
        <v>61</v>
      </c>
      <c r="C11" s="58"/>
      <c r="D11" s="54">
        <f>SUM(D5:D10)</f>
        <v>0</v>
      </c>
      <c r="E11" s="59"/>
      <c r="F11" s="54">
        <f>SUM(F5:F10)</f>
        <v>0</v>
      </c>
      <c r="G11" s="54"/>
      <c r="H11" s="60"/>
      <c r="I11" s="55"/>
      <c r="K11" s="55"/>
      <c r="M11" s="55"/>
    </row>
    <row r="12" ht="30" customHeight="1" spans="1:11">
      <c r="A12" s="53">
        <v>8</v>
      </c>
      <c r="B12" s="52" t="s">
        <v>62</v>
      </c>
      <c r="C12" s="52"/>
      <c r="D12" s="61">
        <f>F11+D11</f>
        <v>0</v>
      </c>
      <c r="E12" s="61"/>
      <c r="F12" s="61"/>
      <c r="G12" s="61"/>
      <c r="I12" s="55"/>
      <c r="J12" s="55"/>
      <c r="K12" s="63"/>
    </row>
  </sheetData>
  <mergeCells count="10">
    <mergeCell ref="A1:G1"/>
    <mergeCell ref="A2:G2"/>
    <mergeCell ref="D3:E3"/>
    <mergeCell ref="F3:G3"/>
    <mergeCell ref="B11:C11"/>
    <mergeCell ref="B12:C12"/>
    <mergeCell ref="D12:G12"/>
    <mergeCell ref="A3:A4"/>
    <mergeCell ref="B3:B4"/>
    <mergeCell ref="C3:C4"/>
  </mergeCells>
  <pageMargins left="0.75" right="0.75" top="1" bottom="1" header="0.51" footer="0.5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O101"/>
  <sheetViews>
    <sheetView tabSelected="1" view="pageBreakPreview" zoomScaleNormal="115" topLeftCell="A52" workbookViewId="0">
      <selection activeCell="K68" sqref="K68"/>
    </sheetView>
  </sheetViews>
  <sheetFormatPr defaultColWidth="8.75" defaultRowHeight="14.25"/>
  <cols>
    <col min="1" max="1" width="6.63333333333333" style="1" customWidth="1"/>
    <col min="2" max="2" width="19.8833333333333" style="1" customWidth="1"/>
    <col min="3" max="3" width="7.88333333333333" style="1" customWidth="1"/>
    <col min="4" max="4" width="7.25" style="1" customWidth="1"/>
    <col min="5" max="5" width="6.75" style="1" customWidth="1"/>
    <col min="6" max="6" width="6.25" style="1" customWidth="1"/>
    <col min="7" max="7" width="13.6333333333333" style="1" customWidth="1"/>
    <col min="8" max="8" width="7" style="1" customWidth="1"/>
    <col min="9" max="9" width="16.3833333333333" style="1" customWidth="1"/>
    <col min="10" max="10" width="9" style="1" customWidth="1"/>
    <col min="11" max="11" width="7.63333333333333" style="1" customWidth="1"/>
    <col min="12" max="12" width="6.75" style="1" customWidth="1"/>
    <col min="13" max="13" width="7.25" style="1" customWidth="1"/>
    <col min="14" max="14" width="12.1333333333333" style="1" customWidth="1"/>
    <col min="15" max="31" width="9" style="1" customWidth="1"/>
    <col min="32" max="257" width="8.75" style="1"/>
    <col min="258" max="258" width="6.63333333333333" style="1" customWidth="1"/>
    <col min="259" max="259" width="19.8833333333333" style="1" customWidth="1"/>
    <col min="260" max="260" width="7.88333333333333" style="1" customWidth="1"/>
    <col min="261" max="261" width="7.25" style="1" customWidth="1"/>
    <col min="262" max="262" width="6.75" style="1" customWidth="1"/>
    <col min="263" max="263" width="6.25" style="1" customWidth="1"/>
    <col min="264" max="264" width="7" style="1" customWidth="1"/>
    <col min="265" max="265" width="16.3833333333333" style="1" customWidth="1"/>
    <col min="266" max="266" width="9" style="1" customWidth="1"/>
    <col min="267" max="267" width="6.5" style="1" customWidth="1"/>
    <col min="268" max="268" width="6.75" style="1" customWidth="1"/>
    <col min="269" max="269" width="7.25" style="1" customWidth="1"/>
    <col min="270" max="270" width="8.13333333333333" style="1" customWidth="1"/>
    <col min="271" max="287" width="9" style="1" customWidth="1"/>
    <col min="288" max="513" width="8.75" style="1"/>
    <col min="514" max="514" width="6.63333333333333" style="1" customWidth="1"/>
    <col min="515" max="515" width="19.8833333333333" style="1" customWidth="1"/>
    <col min="516" max="516" width="7.88333333333333" style="1" customWidth="1"/>
    <col min="517" max="517" width="7.25" style="1" customWidth="1"/>
    <col min="518" max="518" width="6.75" style="1" customWidth="1"/>
    <col min="519" max="519" width="6.25" style="1" customWidth="1"/>
    <col min="520" max="520" width="7" style="1" customWidth="1"/>
    <col min="521" max="521" width="16.3833333333333" style="1" customWidth="1"/>
    <col min="522" max="522" width="9" style="1" customWidth="1"/>
    <col min="523" max="523" width="6.5" style="1" customWidth="1"/>
    <col min="524" max="524" width="6.75" style="1" customWidth="1"/>
    <col min="525" max="525" width="7.25" style="1" customWidth="1"/>
    <col min="526" max="526" width="8.13333333333333" style="1" customWidth="1"/>
    <col min="527" max="543" width="9" style="1" customWidth="1"/>
    <col min="544" max="769" width="8.75" style="1"/>
    <col min="770" max="770" width="6.63333333333333" style="1" customWidth="1"/>
    <col min="771" max="771" width="19.8833333333333" style="1" customWidth="1"/>
    <col min="772" max="772" width="7.88333333333333" style="1" customWidth="1"/>
    <col min="773" max="773" width="7.25" style="1" customWidth="1"/>
    <col min="774" max="774" width="6.75" style="1" customWidth="1"/>
    <col min="775" max="775" width="6.25" style="1" customWidth="1"/>
    <col min="776" max="776" width="7" style="1" customWidth="1"/>
    <col min="777" max="777" width="16.3833333333333" style="1" customWidth="1"/>
    <col min="778" max="778" width="9" style="1" customWidth="1"/>
    <col min="779" max="779" width="6.5" style="1" customWidth="1"/>
    <col min="780" max="780" width="6.75" style="1" customWidth="1"/>
    <col min="781" max="781" width="7.25" style="1" customWidth="1"/>
    <col min="782" max="782" width="8.13333333333333" style="1" customWidth="1"/>
    <col min="783" max="799" width="9" style="1" customWidth="1"/>
    <col min="800" max="1025" width="8.75" style="1"/>
    <col min="1026" max="1026" width="6.63333333333333" style="1" customWidth="1"/>
    <col min="1027" max="1027" width="19.8833333333333" style="1" customWidth="1"/>
    <col min="1028" max="1028" width="7.88333333333333" style="1" customWidth="1"/>
    <col min="1029" max="1029" width="7.25" style="1" customWidth="1"/>
    <col min="1030" max="1030" width="6.75" style="1" customWidth="1"/>
    <col min="1031" max="1031" width="6.25" style="1" customWidth="1"/>
    <col min="1032" max="1032" width="7" style="1" customWidth="1"/>
    <col min="1033" max="1033" width="16.3833333333333" style="1" customWidth="1"/>
    <col min="1034" max="1034" width="9" style="1" customWidth="1"/>
    <col min="1035" max="1035" width="6.5" style="1" customWidth="1"/>
    <col min="1036" max="1036" width="6.75" style="1" customWidth="1"/>
    <col min="1037" max="1037" width="7.25" style="1" customWidth="1"/>
    <col min="1038" max="1038" width="8.13333333333333" style="1" customWidth="1"/>
    <col min="1039" max="1055" width="9" style="1" customWidth="1"/>
    <col min="1056" max="1281" width="8.75" style="1"/>
    <col min="1282" max="1282" width="6.63333333333333" style="1" customWidth="1"/>
    <col min="1283" max="1283" width="19.8833333333333" style="1" customWidth="1"/>
    <col min="1284" max="1284" width="7.88333333333333" style="1" customWidth="1"/>
    <col min="1285" max="1285" width="7.25" style="1" customWidth="1"/>
    <col min="1286" max="1286" width="6.75" style="1" customWidth="1"/>
    <col min="1287" max="1287" width="6.25" style="1" customWidth="1"/>
    <col min="1288" max="1288" width="7" style="1" customWidth="1"/>
    <col min="1289" max="1289" width="16.3833333333333" style="1" customWidth="1"/>
    <col min="1290" max="1290" width="9" style="1" customWidth="1"/>
    <col min="1291" max="1291" width="6.5" style="1" customWidth="1"/>
    <col min="1292" max="1292" width="6.75" style="1" customWidth="1"/>
    <col min="1293" max="1293" width="7.25" style="1" customWidth="1"/>
    <col min="1294" max="1294" width="8.13333333333333" style="1" customWidth="1"/>
    <col min="1295" max="1311" width="9" style="1" customWidth="1"/>
    <col min="1312" max="1537" width="8.75" style="1"/>
    <col min="1538" max="1538" width="6.63333333333333" style="1" customWidth="1"/>
    <col min="1539" max="1539" width="19.8833333333333" style="1" customWidth="1"/>
    <col min="1540" max="1540" width="7.88333333333333" style="1" customWidth="1"/>
    <col min="1541" max="1541" width="7.25" style="1" customWidth="1"/>
    <col min="1542" max="1542" width="6.75" style="1" customWidth="1"/>
    <col min="1543" max="1543" width="6.25" style="1" customWidth="1"/>
    <col min="1544" max="1544" width="7" style="1" customWidth="1"/>
    <col min="1545" max="1545" width="16.3833333333333" style="1" customWidth="1"/>
    <col min="1546" max="1546" width="9" style="1" customWidth="1"/>
    <col min="1547" max="1547" width="6.5" style="1" customWidth="1"/>
    <col min="1548" max="1548" width="6.75" style="1" customWidth="1"/>
    <col min="1549" max="1549" width="7.25" style="1" customWidth="1"/>
    <col min="1550" max="1550" width="8.13333333333333" style="1" customWidth="1"/>
    <col min="1551" max="1567" width="9" style="1" customWidth="1"/>
    <col min="1568" max="1793" width="8.75" style="1"/>
    <col min="1794" max="1794" width="6.63333333333333" style="1" customWidth="1"/>
    <col min="1795" max="1795" width="19.8833333333333" style="1" customWidth="1"/>
    <col min="1796" max="1796" width="7.88333333333333" style="1" customWidth="1"/>
    <col min="1797" max="1797" width="7.25" style="1" customWidth="1"/>
    <col min="1798" max="1798" width="6.75" style="1" customWidth="1"/>
    <col min="1799" max="1799" width="6.25" style="1" customWidth="1"/>
    <col min="1800" max="1800" width="7" style="1" customWidth="1"/>
    <col min="1801" max="1801" width="16.3833333333333" style="1" customWidth="1"/>
    <col min="1802" max="1802" width="9" style="1" customWidth="1"/>
    <col min="1803" max="1803" width="6.5" style="1" customWidth="1"/>
    <col min="1804" max="1804" width="6.75" style="1" customWidth="1"/>
    <col min="1805" max="1805" width="7.25" style="1" customWidth="1"/>
    <col min="1806" max="1806" width="8.13333333333333" style="1" customWidth="1"/>
    <col min="1807" max="1823" width="9" style="1" customWidth="1"/>
    <col min="1824" max="2049" width="8.75" style="1"/>
    <col min="2050" max="2050" width="6.63333333333333" style="1" customWidth="1"/>
    <col min="2051" max="2051" width="19.8833333333333" style="1" customWidth="1"/>
    <col min="2052" max="2052" width="7.88333333333333" style="1" customWidth="1"/>
    <col min="2053" max="2053" width="7.25" style="1" customWidth="1"/>
    <col min="2054" max="2054" width="6.75" style="1" customWidth="1"/>
    <col min="2055" max="2055" width="6.25" style="1" customWidth="1"/>
    <col min="2056" max="2056" width="7" style="1" customWidth="1"/>
    <col min="2057" max="2057" width="16.3833333333333" style="1" customWidth="1"/>
    <col min="2058" max="2058" width="9" style="1" customWidth="1"/>
    <col min="2059" max="2059" width="6.5" style="1" customWidth="1"/>
    <col min="2060" max="2060" width="6.75" style="1" customWidth="1"/>
    <col min="2061" max="2061" width="7.25" style="1" customWidth="1"/>
    <col min="2062" max="2062" width="8.13333333333333" style="1" customWidth="1"/>
    <col min="2063" max="2079" width="9" style="1" customWidth="1"/>
    <col min="2080" max="2305" width="8.75" style="1"/>
    <col min="2306" max="2306" width="6.63333333333333" style="1" customWidth="1"/>
    <col min="2307" max="2307" width="19.8833333333333" style="1" customWidth="1"/>
    <col min="2308" max="2308" width="7.88333333333333" style="1" customWidth="1"/>
    <col min="2309" max="2309" width="7.25" style="1" customWidth="1"/>
    <col min="2310" max="2310" width="6.75" style="1" customWidth="1"/>
    <col min="2311" max="2311" width="6.25" style="1" customWidth="1"/>
    <col min="2312" max="2312" width="7" style="1" customWidth="1"/>
    <col min="2313" max="2313" width="16.3833333333333" style="1" customWidth="1"/>
    <col min="2314" max="2314" width="9" style="1" customWidth="1"/>
    <col min="2315" max="2315" width="6.5" style="1" customWidth="1"/>
    <col min="2316" max="2316" width="6.75" style="1" customWidth="1"/>
    <col min="2317" max="2317" width="7.25" style="1" customWidth="1"/>
    <col min="2318" max="2318" width="8.13333333333333" style="1" customWidth="1"/>
    <col min="2319" max="2335" width="9" style="1" customWidth="1"/>
    <col min="2336" max="2561" width="8.75" style="1"/>
    <col min="2562" max="2562" width="6.63333333333333" style="1" customWidth="1"/>
    <col min="2563" max="2563" width="19.8833333333333" style="1" customWidth="1"/>
    <col min="2564" max="2564" width="7.88333333333333" style="1" customWidth="1"/>
    <col min="2565" max="2565" width="7.25" style="1" customWidth="1"/>
    <col min="2566" max="2566" width="6.75" style="1" customWidth="1"/>
    <col min="2567" max="2567" width="6.25" style="1" customWidth="1"/>
    <col min="2568" max="2568" width="7" style="1" customWidth="1"/>
    <col min="2569" max="2569" width="16.3833333333333" style="1" customWidth="1"/>
    <col min="2570" max="2570" width="9" style="1" customWidth="1"/>
    <col min="2571" max="2571" width="6.5" style="1" customWidth="1"/>
    <col min="2572" max="2572" width="6.75" style="1" customWidth="1"/>
    <col min="2573" max="2573" width="7.25" style="1" customWidth="1"/>
    <col min="2574" max="2574" width="8.13333333333333" style="1" customWidth="1"/>
    <col min="2575" max="2591" width="9" style="1" customWidth="1"/>
    <col min="2592" max="2817" width="8.75" style="1"/>
    <col min="2818" max="2818" width="6.63333333333333" style="1" customWidth="1"/>
    <col min="2819" max="2819" width="19.8833333333333" style="1" customWidth="1"/>
    <col min="2820" max="2820" width="7.88333333333333" style="1" customWidth="1"/>
    <col min="2821" max="2821" width="7.25" style="1" customWidth="1"/>
    <col min="2822" max="2822" width="6.75" style="1" customWidth="1"/>
    <col min="2823" max="2823" width="6.25" style="1" customWidth="1"/>
    <col min="2824" max="2824" width="7" style="1" customWidth="1"/>
    <col min="2825" max="2825" width="16.3833333333333" style="1" customWidth="1"/>
    <col min="2826" max="2826" width="9" style="1" customWidth="1"/>
    <col min="2827" max="2827" width="6.5" style="1" customWidth="1"/>
    <col min="2828" max="2828" width="6.75" style="1" customWidth="1"/>
    <col min="2829" max="2829" width="7.25" style="1" customWidth="1"/>
    <col min="2830" max="2830" width="8.13333333333333" style="1" customWidth="1"/>
    <col min="2831" max="2847" width="9" style="1" customWidth="1"/>
    <col min="2848" max="3073" width="8.75" style="1"/>
    <col min="3074" max="3074" width="6.63333333333333" style="1" customWidth="1"/>
    <col min="3075" max="3075" width="19.8833333333333" style="1" customWidth="1"/>
    <col min="3076" max="3076" width="7.88333333333333" style="1" customWidth="1"/>
    <col min="3077" max="3077" width="7.25" style="1" customWidth="1"/>
    <col min="3078" max="3078" width="6.75" style="1" customWidth="1"/>
    <col min="3079" max="3079" width="6.25" style="1" customWidth="1"/>
    <col min="3080" max="3080" width="7" style="1" customWidth="1"/>
    <col min="3081" max="3081" width="16.3833333333333" style="1" customWidth="1"/>
    <col min="3082" max="3082" width="9" style="1" customWidth="1"/>
    <col min="3083" max="3083" width="6.5" style="1" customWidth="1"/>
    <col min="3084" max="3084" width="6.75" style="1" customWidth="1"/>
    <col min="3085" max="3085" width="7.25" style="1" customWidth="1"/>
    <col min="3086" max="3086" width="8.13333333333333" style="1" customWidth="1"/>
    <col min="3087" max="3103" width="9" style="1" customWidth="1"/>
    <col min="3104" max="3329" width="8.75" style="1"/>
    <col min="3330" max="3330" width="6.63333333333333" style="1" customWidth="1"/>
    <col min="3331" max="3331" width="19.8833333333333" style="1" customWidth="1"/>
    <col min="3332" max="3332" width="7.88333333333333" style="1" customWidth="1"/>
    <col min="3333" max="3333" width="7.25" style="1" customWidth="1"/>
    <col min="3334" max="3334" width="6.75" style="1" customWidth="1"/>
    <col min="3335" max="3335" width="6.25" style="1" customWidth="1"/>
    <col min="3336" max="3336" width="7" style="1" customWidth="1"/>
    <col min="3337" max="3337" width="16.3833333333333" style="1" customWidth="1"/>
    <col min="3338" max="3338" width="9" style="1" customWidth="1"/>
    <col min="3339" max="3339" width="6.5" style="1" customWidth="1"/>
    <col min="3340" max="3340" width="6.75" style="1" customWidth="1"/>
    <col min="3341" max="3341" width="7.25" style="1" customWidth="1"/>
    <col min="3342" max="3342" width="8.13333333333333" style="1" customWidth="1"/>
    <col min="3343" max="3359" width="9" style="1" customWidth="1"/>
    <col min="3360" max="3585" width="8.75" style="1"/>
    <col min="3586" max="3586" width="6.63333333333333" style="1" customWidth="1"/>
    <col min="3587" max="3587" width="19.8833333333333" style="1" customWidth="1"/>
    <col min="3588" max="3588" width="7.88333333333333" style="1" customWidth="1"/>
    <col min="3589" max="3589" width="7.25" style="1" customWidth="1"/>
    <col min="3590" max="3590" width="6.75" style="1" customWidth="1"/>
    <col min="3591" max="3591" width="6.25" style="1" customWidth="1"/>
    <col min="3592" max="3592" width="7" style="1" customWidth="1"/>
    <col min="3593" max="3593" width="16.3833333333333" style="1" customWidth="1"/>
    <col min="3594" max="3594" width="9" style="1" customWidth="1"/>
    <col min="3595" max="3595" width="6.5" style="1" customWidth="1"/>
    <col min="3596" max="3596" width="6.75" style="1" customWidth="1"/>
    <col min="3597" max="3597" width="7.25" style="1" customWidth="1"/>
    <col min="3598" max="3598" width="8.13333333333333" style="1" customWidth="1"/>
    <col min="3599" max="3615" width="9" style="1" customWidth="1"/>
    <col min="3616" max="3841" width="8.75" style="1"/>
    <col min="3842" max="3842" width="6.63333333333333" style="1" customWidth="1"/>
    <col min="3843" max="3843" width="19.8833333333333" style="1" customWidth="1"/>
    <col min="3844" max="3844" width="7.88333333333333" style="1" customWidth="1"/>
    <col min="3845" max="3845" width="7.25" style="1" customWidth="1"/>
    <col min="3846" max="3846" width="6.75" style="1" customWidth="1"/>
    <col min="3847" max="3847" width="6.25" style="1" customWidth="1"/>
    <col min="3848" max="3848" width="7" style="1" customWidth="1"/>
    <col min="3849" max="3849" width="16.3833333333333" style="1" customWidth="1"/>
    <col min="3850" max="3850" width="9" style="1" customWidth="1"/>
    <col min="3851" max="3851" width="6.5" style="1" customWidth="1"/>
    <col min="3852" max="3852" width="6.75" style="1" customWidth="1"/>
    <col min="3853" max="3853" width="7.25" style="1" customWidth="1"/>
    <col min="3854" max="3854" width="8.13333333333333" style="1" customWidth="1"/>
    <col min="3855" max="3871" width="9" style="1" customWidth="1"/>
    <col min="3872" max="4097" width="8.75" style="1"/>
    <col min="4098" max="4098" width="6.63333333333333" style="1" customWidth="1"/>
    <col min="4099" max="4099" width="19.8833333333333" style="1" customWidth="1"/>
    <col min="4100" max="4100" width="7.88333333333333" style="1" customWidth="1"/>
    <col min="4101" max="4101" width="7.25" style="1" customWidth="1"/>
    <col min="4102" max="4102" width="6.75" style="1" customWidth="1"/>
    <col min="4103" max="4103" width="6.25" style="1" customWidth="1"/>
    <col min="4104" max="4104" width="7" style="1" customWidth="1"/>
    <col min="4105" max="4105" width="16.3833333333333" style="1" customWidth="1"/>
    <col min="4106" max="4106" width="9" style="1" customWidth="1"/>
    <col min="4107" max="4107" width="6.5" style="1" customWidth="1"/>
    <col min="4108" max="4108" width="6.75" style="1" customWidth="1"/>
    <col min="4109" max="4109" width="7.25" style="1" customWidth="1"/>
    <col min="4110" max="4110" width="8.13333333333333" style="1" customWidth="1"/>
    <col min="4111" max="4127" width="9" style="1" customWidth="1"/>
    <col min="4128" max="4353" width="8.75" style="1"/>
    <col min="4354" max="4354" width="6.63333333333333" style="1" customWidth="1"/>
    <col min="4355" max="4355" width="19.8833333333333" style="1" customWidth="1"/>
    <col min="4356" max="4356" width="7.88333333333333" style="1" customWidth="1"/>
    <col min="4357" max="4357" width="7.25" style="1" customWidth="1"/>
    <col min="4358" max="4358" width="6.75" style="1" customWidth="1"/>
    <col min="4359" max="4359" width="6.25" style="1" customWidth="1"/>
    <col min="4360" max="4360" width="7" style="1" customWidth="1"/>
    <col min="4361" max="4361" width="16.3833333333333" style="1" customWidth="1"/>
    <col min="4362" max="4362" width="9" style="1" customWidth="1"/>
    <col min="4363" max="4363" width="6.5" style="1" customWidth="1"/>
    <col min="4364" max="4364" width="6.75" style="1" customWidth="1"/>
    <col min="4365" max="4365" width="7.25" style="1" customWidth="1"/>
    <col min="4366" max="4366" width="8.13333333333333" style="1" customWidth="1"/>
    <col min="4367" max="4383" width="9" style="1" customWidth="1"/>
    <col min="4384" max="4609" width="8.75" style="1"/>
    <col min="4610" max="4610" width="6.63333333333333" style="1" customWidth="1"/>
    <col min="4611" max="4611" width="19.8833333333333" style="1" customWidth="1"/>
    <col min="4612" max="4612" width="7.88333333333333" style="1" customWidth="1"/>
    <col min="4613" max="4613" width="7.25" style="1" customWidth="1"/>
    <col min="4614" max="4614" width="6.75" style="1" customWidth="1"/>
    <col min="4615" max="4615" width="6.25" style="1" customWidth="1"/>
    <col min="4616" max="4616" width="7" style="1" customWidth="1"/>
    <col min="4617" max="4617" width="16.3833333333333" style="1" customWidth="1"/>
    <col min="4618" max="4618" width="9" style="1" customWidth="1"/>
    <col min="4619" max="4619" width="6.5" style="1" customWidth="1"/>
    <col min="4620" max="4620" width="6.75" style="1" customWidth="1"/>
    <col min="4621" max="4621" width="7.25" style="1" customWidth="1"/>
    <col min="4622" max="4622" width="8.13333333333333" style="1" customWidth="1"/>
    <col min="4623" max="4639" width="9" style="1" customWidth="1"/>
    <col min="4640" max="4865" width="8.75" style="1"/>
    <col min="4866" max="4866" width="6.63333333333333" style="1" customWidth="1"/>
    <col min="4867" max="4867" width="19.8833333333333" style="1" customWidth="1"/>
    <col min="4868" max="4868" width="7.88333333333333" style="1" customWidth="1"/>
    <col min="4869" max="4869" width="7.25" style="1" customWidth="1"/>
    <col min="4870" max="4870" width="6.75" style="1" customWidth="1"/>
    <col min="4871" max="4871" width="6.25" style="1" customWidth="1"/>
    <col min="4872" max="4872" width="7" style="1" customWidth="1"/>
    <col min="4873" max="4873" width="16.3833333333333" style="1" customWidth="1"/>
    <col min="4874" max="4874" width="9" style="1" customWidth="1"/>
    <col min="4875" max="4875" width="6.5" style="1" customWidth="1"/>
    <col min="4876" max="4876" width="6.75" style="1" customWidth="1"/>
    <col min="4877" max="4877" width="7.25" style="1" customWidth="1"/>
    <col min="4878" max="4878" width="8.13333333333333" style="1" customWidth="1"/>
    <col min="4879" max="4895" width="9" style="1" customWidth="1"/>
    <col min="4896" max="5121" width="8.75" style="1"/>
    <col min="5122" max="5122" width="6.63333333333333" style="1" customWidth="1"/>
    <col min="5123" max="5123" width="19.8833333333333" style="1" customWidth="1"/>
    <col min="5124" max="5124" width="7.88333333333333" style="1" customWidth="1"/>
    <col min="5125" max="5125" width="7.25" style="1" customWidth="1"/>
    <col min="5126" max="5126" width="6.75" style="1" customWidth="1"/>
    <col min="5127" max="5127" width="6.25" style="1" customWidth="1"/>
    <col min="5128" max="5128" width="7" style="1" customWidth="1"/>
    <col min="5129" max="5129" width="16.3833333333333" style="1" customWidth="1"/>
    <col min="5130" max="5130" width="9" style="1" customWidth="1"/>
    <col min="5131" max="5131" width="6.5" style="1" customWidth="1"/>
    <col min="5132" max="5132" width="6.75" style="1" customWidth="1"/>
    <col min="5133" max="5133" width="7.25" style="1" customWidth="1"/>
    <col min="5134" max="5134" width="8.13333333333333" style="1" customWidth="1"/>
    <col min="5135" max="5151" width="9" style="1" customWidth="1"/>
    <col min="5152" max="5377" width="8.75" style="1"/>
    <col min="5378" max="5378" width="6.63333333333333" style="1" customWidth="1"/>
    <col min="5379" max="5379" width="19.8833333333333" style="1" customWidth="1"/>
    <col min="5380" max="5380" width="7.88333333333333" style="1" customWidth="1"/>
    <col min="5381" max="5381" width="7.25" style="1" customWidth="1"/>
    <col min="5382" max="5382" width="6.75" style="1" customWidth="1"/>
    <col min="5383" max="5383" width="6.25" style="1" customWidth="1"/>
    <col min="5384" max="5384" width="7" style="1" customWidth="1"/>
    <col min="5385" max="5385" width="16.3833333333333" style="1" customWidth="1"/>
    <col min="5386" max="5386" width="9" style="1" customWidth="1"/>
    <col min="5387" max="5387" width="6.5" style="1" customWidth="1"/>
    <col min="5388" max="5388" width="6.75" style="1" customWidth="1"/>
    <col min="5389" max="5389" width="7.25" style="1" customWidth="1"/>
    <col min="5390" max="5390" width="8.13333333333333" style="1" customWidth="1"/>
    <col min="5391" max="5407" width="9" style="1" customWidth="1"/>
    <col min="5408" max="5633" width="8.75" style="1"/>
    <col min="5634" max="5634" width="6.63333333333333" style="1" customWidth="1"/>
    <col min="5635" max="5635" width="19.8833333333333" style="1" customWidth="1"/>
    <col min="5636" max="5636" width="7.88333333333333" style="1" customWidth="1"/>
    <col min="5637" max="5637" width="7.25" style="1" customWidth="1"/>
    <col min="5638" max="5638" width="6.75" style="1" customWidth="1"/>
    <col min="5639" max="5639" width="6.25" style="1" customWidth="1"/>
    <col min="5640" max="5640" width="7" style="1" customWidth="1"/>
    <col min="5641" max="5641" width="16.3833333333333" style="1" customWidth="1"/>
    <col min="5642" max="5642" width="9" style="1" customWidth="1"/>
    <col min="5643" max="5643" width="6.5" style="1" customWidth="1"/>
    <col min="5644" max="5644" width="6.75" style="1" customWidth="1"/>
    <col min="5645" max="5645" width="7.25" style="1" customWidth="1"/>
    <col min="5646" max="5646" width="8.13333333333333" style="1" customWidth="1"/>
    <col min="5647" max="5663" width="9" style="1" customWidth="1"/>
    <col min="5664" max="5889" width="8.75" style="1"/>
    <col min="5890" max="5890" width="6.63333333333333" style="1" customWidth="1"/>
    <col min="5891" max="5891" width="19.8833333333333" style="1" customWidth="1"/>
    <col min="5892" max="5892" width="7.88333333333333" style="1" customWidth="1"/>
    <col min="5893" max="5893" width="7.25" style="1" customWidth="1"/>
    <col min="5894" max="5894" width="6.75" style="1" customWidth="1"/>
    <col min="5895" max="5895" width="6.25" style="1" customWidth="1"/>
    <col min="5896" max="5896" width="7" style="1" customWidth="1"/>
    <col min="5897" max="5897" width="16.3833333333333" style="1" customWidth="1"/>
    <col min="5898" max="5898" width="9" style="1" customWidth="1"/>
    <col min="5899" max="5899" width="6.5" style="1" customWidth="1"/>
    <col min="5900" max="5900" width="6.75" style="1" customWidth="1"/>
    <col min="5901" max="5901" width="7.25" style="1" customWidth="1"/>
    <col min="5902" max="5902" width="8.13333333333333" style="1" customWidth="1"/>
    <col min="5903" max="5919" width="9" style="1" customWidth="1"/>
    <col min="5920" max="6145" width="8.75" style="1"/>
    <col min="6146" max="6146" width="6.63333333333333" style="1" customWidth="1"/>
    <col min="6147" max="6147" width="19.8833333333333" style="1" customWidth="1"/>
    <col min="6148" max="6148" width="7.88333333333333" style="1" customWidth="1"/>
    <col min="6149" max="6149" width="7.25" style="1" customWidth="1"/>
    <col min="6150" max="6150" width="6.75" style="1" customWidth="1"/>
    <col min="6151" max="6151" width="6.25" style="1" customWidth="1"/>
    <col min="6152" max="6152" width="7" style="1" customWidth="1"/>
    <col min="6153" max="6153" width="16.3833333333333" style="1" customWidth="1"/>
    <col min="6154" max="6154" width="9" style="1" customWidth="1"/>
    <col min="6155" max="6155" width="6.5" style="1" customWidth="1"/>
    <col min="6156" max="6156" width="6.75" style="1" customWidth="1"/>
    <col min="6157" max="6157" width="7.25" style="1" customWidth="1"/>
    <col min="6158" max="6158" width="8.13333333333333" style="1" customWidth="1"/>
    <col min="6159" max="6175" width="9" style="1" customWidth="1"/>
    <col min="6176" max="6401" width="8.75" style="1"/>
    <col min="6402" max="6402" width="6.63333333333333" style="1" customWidth="1"/>
    <col min="6403" max="6403" width="19.8833333333333" style="1" customWidth="1"/>
    <col min="6404" max="6404" width="7.88333333333333" style="1" customWidth="1"/>
    <col min="6405" max="6405" width="7.25" style="1" customWidth="1"/>
    <col min="6406" max="6406" width="6.75" style="1" customWidth="1"/>
    <col min="6407" max="6407" width="6.25" style="1" customWidth="1"/>
    <col min="6408" max="6408" width="7" style="1" customWidth="1"/>
    <col min="6409" max="6409" width="16.3833333333333" style="1" customWidth="1"/>
    <col min="6410" max="6410" width="9" style="1" customWidth="1"/>
    <col min="6411" max="6411" width="6.5" style="1" customWidth="1"/>
    <col min="6412" max="6412" width="6.75" style="1" customWidth="1"/>
    <col min="6413" max="6413" width="7.25" style="1" customWidth="1"/>
    <col min="6414" max="6414" width="8.13333333333333" style="1" customWidth="1"/>
    <col min="6415" max="6431" width="9" style="1" customWidth="1"/>
    <col min="6432" max="6657" width="8.75" style="1"/>
    <col min="6658" max="6658" width="6.63333333333333" style="1" customWidth="1"/>
    <col min="6659" max="6659" width="19.8833333333333" style="1" customWidth="1"/>
    <col min="6660" max="6660" width="7.88333333333333" style="1" customWidth="1"/>
    <col min="6661" max="6661" width="7.25" style="1" customWidth="1"/>
    <col min="6662" max="6662" width="6.75" style="1" customWidth="1"/>
    <col min="6663" max="6663" width="6.25" style="1" customWidth="1"/>
    <col min="6664" max="6664" width="7" style="1" customWidth="1"/>
    <col min="6665" max="6665" width="16.3833333333333" style="1" customWidth="1"/>
    <col min="6666" max="6666" width="9" style="1" customWidth="1"/>
    <col min="6667" max="6667" width="6.5" style="1" customWidth="1"/>
    <col min="6668" max="6668" width="6.75" style="1" customWidth="1"/>
    <col min="6669" max="6669" width="7.25" style="1" customWidth="1"/>
    <col min="6670" max="6670" width="8.13333333333333" style="1" customWidth="1"/>
    <col min="6671" max="6687" width="9" style="1" customWidth="1"/>
    <col min="6688" max="6913" width="8.75" style="1"/>
    <col min="6914" max="6914" width="6.63333333333333" style="1" customWidth="1"/>
    <col min="6915" max="6915" width="19.8833333333333" style="1" customWidth="1"/>
    <col min="6916" max="6916" width="7.88333333333333" style="1" customWidth="1"/>
    <col min="6917" max="6917" width="7.25" style="1" customWidth="1"/>
    <col min="6918" max="6918" width="6.75" style="1" customWidth="1"/>
    <col min="6919" max="6919" width="6.25" style="1" customWidth="1"/>
    <col min="6920" max="6920" width="7" style="1" customWidth="1"/>
    <col min="6921" max="6921" width="16.3833333333333" style="1" customWidth="1"/>
    <col min="6922" max="6922" width="9" style="1" customWidth="1"/>
    <col min="6923" max="6923" width="6.5" style="1" customWidth="1"/>
    <col min="6924" max="6924" width="6.75" style="1" customWidth="1"/>
    <col min="6925" max="6925" width="7.25" style="1" customWidth="1"/>
    <col min="6926" max="6926" width="8.13333333333333" style="1" customWidth="1"/>
    <col min="6927" max="6943" width="9" style="1" customWidth="1"/>
    <col min="6944" max="7169" width="8.75" style="1"/>
    <col min="7170" max="7170" width="6.63333333333333" style="1" customWidth="1"/>
    <col min="7171" max="7171" width="19.8833333333333" style="1" customWidth="1"/>
    <col min="7172" max="7172" width="7.88333333333333" style="1" customWidth="1"/>
    <col min="7173" max="7173" width="7.25" style="1" customWidth="1"/>
    <col min="7174" max="7174" width="6.75" style="1" customWidth="1"/>
    <col min="7175" max="7175" width="6.25" style="1" customWidth="1"/>
    <col min="7176" max="7176" width="7" style="1" customWidth="1"/>
    <col min="7177" max="7177" width="16.3833333333333" style="1" customWidth="1"/>
    <col min="7178" max="7178" width="9" style="1" customWidth="1"/>
    <col min="7179" max="7179" width="6.5" style="1" customWidth="1"/>
    <col min="7180" max="7180" width="6.75" style="1" customWidth="1"/>
    <col min="7181" max="7181" width="7.25" style="1" customWidth="1"/>
    <col min="7182" max="7182" width="8.13333333333333" style="1" customWidth="1"/>
    <col min="7183" max="7199" width="9" style="1" customWidth="1"/>
    <col min="7200" max="7425" width="8.75" style="1"/>
    <col min="7426" max="7426" width="6.63333333333333" style="1" customWidth="1"/>
    <col min="7427" max="7427" width="19.8833333333333" style="1" customWidth="1"/>
    <col min="7428" max="7428" width="7.88333333333333" style="1" customWidth="1"/>
    <col min="7429" max="7429" width="7.25" style="1" customWidth="1"/>
    <col min="7430" max="7430" width="6.75" style="1" customWidth="1"/>
    <col min="7431" max="7431" width="6.25" style="1" customWidth="1"/>
    <col min="7432" max="7432" width="7" style="1" customWidth="1"/>
    <col min="7433" max="7433" width="16.3833333333333" style="1" customWidth="1"/>
    <col min="7434" max="7434" width="9" style="1" customWidth="1"/>
    <col min="7435" max="7435" width="6.5" style="1" customWidth="1"/>
    <col min="7436" max="7436" width="6.75" style="1" customWidth="1"/>
    <col min="7437" max="7437" width="7.25" style="1" customWidth="1"/>
    <col min="7438" max="7438" width="8.13333333333333" style="1" customWidth="1"/>
    <col min="7439" max="7455" width="9" style="1" customWidth="1"/>
    <col min="7456" max="7681" width="8.75" style="1"/>
    <col min="7682" max="7682" width="6.63333333333333" style="1" customWidth="1"/>
    <col min="7683" max="7683" width="19.8833333333333" style="1" customWidth="1"/>
    <col min="7684" max="7684" width="7.88333333333333" style="1" customWidth="1"/>
    <col min="7685" max="7685" width="7.25" style="1" customWidth="1"/>
    <col min="7686" max="7686" width="6.75" style="1" customWidth="1"/>
    <col min="7687" max="7687" width="6.25" style="1" customWidth="1"/>
    <col min="7688" max="7688" width="7" style="1" customWidth="1"/>
    <col min="7689" max="7689" width="16.3833333333333" style="1" customWidth="1"/>
    <col min="7690" max="7690" width="9" style="1" customWidth="1"/>
    <col min="7691" max="7691" width="6.5" style="1" customWidth="1"/>
    <col min="7692" max="7692" width="6.75" style="1" customWidth="1"/>
    <col min="7693" max="7693" width="7.25" style="1" customWidth="1"/>
    <col min="7694" max="7694" width="8.13333333333333" style="1" customWidth="1"/>
    <col min="7695" max="7711" width="9" style="1" customWidth="1"/>
    <col min="7712" max="7937" width="8.75" style="1"/>
    <col min="7938" max="7938" width="6.63333333333333" style="1" customWidth="1"/>
    <col min="7939" max="7939" width="19.8833333333333" style="1" customWidth="1"/>
    <col min="7940" max="7940" width="7.88333333333333" style="1" customWidth="1"/>
    <col min="7941" max="7941" width="7.25" style="1" customWidth="1"/>
    <col min="7942" max="7942" width="6.75" style="1" customWidth="1"/>
    <col min="7943" max="7943" width="6.25" style="1" customWidth="1"/>
    <col min="7944" max="7944" width="7" style="1" customWidth="1"/>
    <col min="7945" max="7945" width="16.3833333333333" style="1" customWidth="1"/>
    <col min="7946" max="7946" width="9" style="1" customWidth="1"/>
    <col min="7947" max="7947" width="6.5" style="1" customWidth="1"/>
    <col min="7948" max="7948" width="6.75" style="1" customWidth="1"/>
    <col min="7949" max="7949" width="7.25" style="1" customWidth="1"/>
    <col min="7950" max="7950" width="8.13333333333333" style="1" customWidth="1"/>
    <col min="7951" max="7967" width="9" style="1" customWidth="1"/>
    <col min="7968" max="8193" width="8.75" style="1"/>
    <col min="8194" max="8194" width="6.63333333333333" style="1" customWidth="1"/>
    <col min="8195" max="8195" width="19.8833333333333" style="1" customWidth="1"/>
    <col min="8196" max="8196" width="7.88333333333333" style="1" customWidth="1"/>
    <col min="8197" max="8197" width="7.25" style="1" customWidth="1"/>
    <col min="8198" max="8198" width="6.75" style="1" customWidth="1"/>
    <col min="8199" max="8199" width="6.25" style="1" customWidth="1"/>
    <col min="8200" max="8200" width="7" style="1" customWidth="1"/>
    <col min="8201" max="8201" width="16.3833333333333" style="1" customWidth="1"/>
    <col min="8202" max="8202" width="9" style="1" customWidth="1"/>
    <col min="8203" max="8203" width="6.5" style="1" customWidth="1"/>
    <col min="8204" max="8204" width="6.75" style="1" customWidth="1"/>
    <col min="8205" max="8205" width="7.25" style="1" customWidth="1"/>
    <col min="8206" max="8206" width="8.13333333333333" style="1" customWidth="1"/>
    <col min="8207" max="8223" width="9" style="1" customWidth="1"/>
    <col min="8224" max="8449" width="8.75" style="1"/>
    <col min="8450" max="8450" width="6.63333333333333" style="1" customWidth="1"/>
    <col min="8451" max="8451" width="19.8833333333333" style="1" customWidth="1"/>
    <col min="8452" max="8452" width="7.88333333333333" style="1" customWidth="1"/>
    <col min="8453" max="8453" width="7.25" style="1" customWidth="1"/>
    <col min="8454" max="8454" width="6.75" style="1" customWidth="1"/>
    <col min="8455" max="8455" width="6.25" style="1" customWidth="1"/>
    <col min="8456" max="8456" width="7" style="1" customWidth="1"/>
    <col min="8457" max="8457" width="16.3833333333333" style="1" customWidth="1"/>
    <col min="8458" max="8458" width="9" style="1" customWidth="1"/>
    <col min="8459" max="8459" width="6.5" style="1" customWidth="1"/>
    <col min="8460" max="8460" width="6.75" style="1" customWidth="1"/>
    <col min="8461" max="8461" width="7.25" style="1" customWidth="1"/>
    <col min="8462" max="8462" width="8.13333333333333" style="1" customWidth="1"/>
    <col min="8463" max="8479" width="9" style="1" customWidth="1"/>
    <col min="8480" max="8705" width="8.75" style="1"/>
    <col min="8706" max="8706" width="6.63333333333333" style="1" customWidth="1"/>
    <col min="8707" max="8707" width="19.8833333333333" style="1" customWidth="1"/>
    <col min="8708" max="8708" width="7.88333333333333" style="1" customWidth="1"/>
    <col min="8709" max="8709" width="7.25" style="1" customWidth="1"/>
    <col min="8710" max="8710" width="6.75" style="1" customWidth="1"/>
    <col min="8711" max="8711" width="6.25" style="1" customWidth="1"/>
    <col min="8712" max="8712" width="7" style="1" customWidth="1"/>
    <col min="8713" max="8713" width="16.3833333333333" style="1" customWidth="1"/>
    <col min="8714" max="8714" width="9" style="1" customWidth="1"/>
    <col min="8715" max="8715" width="6.5" style="1" customWidth="1"/>
    <col min="8716" max="8716" width="6.75" style="1" customWidth="1"/>
    <col min="8717" max="8717" width="7.25" style="1" customWidth="1"/>
    <col min="8718" max="8718" width="8.13333333333333" style="1" customWidth="1"/>
    <col min="8719" max="8735" width="9" style="1" customWidth="1"/>
    <col min="8736" max="8961" width="8.75" style="1"/>
    <col min="8962" max="8962" width="6.63333333333333" style="1" customWidth="1"/>
    <col min="8963" max="8963" width="19.8833333333333" style="1" customWidth="1"/>
    <col min="8964" max="8964" width="7.88333333333333" style="1" customWidth="1"/>
    <col min="8965" max="8965" width="7.25" style="1" customWidth="1"/>
    <col min="8966" max="8966" width="6.75" style="1" customWidth="1"/>
    <col min="8967" max="8967" width="6.25" style="1" customWidth="1"/>
    <col min="8968" max="8968" width="7" style="1" customWidth="1"/>
    <col min="8969" max="8969" width="16.3833333333333" style="1" customWidth="1"/>
    <col min="8970" max="8970" width="9" style="1" customWidth="1"/>
    <col min="8971" max="8971" width="6.5" style="1" customWidth="1"/>
    <col min="8972" max="8972" width="6.75" style="1" customWidth="1"/>
    <col min="8973" max="8973" width="7.25" style="1" customWidth="1"/>
    <col min="8974" max="8974" width="8.13333333333333" style="1" customWidth="1"/>
    <col min="8975" max="8991" width="9" style="1" customWidth="1"/>
    <col min="8992" max="9217" width="8.75" style="1"/>
    <col min="9218" max="9218" width="6.63333333333333" style="1" customWidth="1"/>
    <col min="9219" max="9219" width="19.8833333333333" style="1" customWidth="1"/>
    <col min="9220" max="9220" width="7.88333333333333" style="1" customWidth="1"/>
    <col min="9221" max="9221" width="7.25" style="1" customWidth="1"/>
    <col min="9222" max="9222" width="6.75" style="1" customWidth="1"/>
    <col min="9223" max="9223" width="6.25" style="1" customWidth="1"/>
    <col min="9224" max="9224" width="7" style="1" customWidth="1"/>
    <col min="9225" max="9225" width="16.3833333333333" style="1" customWidth="1"/>
    <col min="9226" max="9226" width="9" style="1" customWidth="1"/>
    <col min="9227" max="9227" width="6.5" style="1" customWidth="1"/>
    <col min="9228" max="9228" width="6.75" style="1" customWidth="1"/>
    <col min="9229" max="9229" width="7.25" style="1" customWidth="1"/>
    <col min="9230" max="9230" width="8.13333333333333" style="1" customWidth="1"/>
    <col min="9231" max="9247" width="9" style="1" customWidth="1"/>
    <col min="9248" max="9473" width="8.75" style="1"/>
    <col min="9474" max="9474" width="6.63333333333333" style="1" customWidth="1"/>
    <col min="9475" max="9475" width="19.8833333333333" style="1" customWidth="1"/>
    <col min="9476" max="9476" width="7.88333333333333" style="1" customWidth="1"/>
    <col min="9477" max="9477" width="7.25" style="1" customWidth="1"/>
    <col min="9478" max="9478" width="6.75" style="1" customWidth="1"/>
    <col min="9479" max="9479" width="6.25" style="1" customWidth="1"/>
    <col min="9480" max="9480" width="7" style="1" customWidth="1"/>
    <col min="9481" max="9481" width="16.3833333333333" style="1" customWidth="1"/>
    <col min="9482" max="9482" width="9" style="1" customWidth="1"/>
    <col min="9483" max="9483" width="6.5" style="1" customWidth="1"/>
    <col min="9484" max="9484" width="6.75" style="1" customWidth="1"/>
    <col min="9485" max="9485" width="7.25" style="1" customWidth="1"/>
    <col min="9486" max="9486" width="8.13333333333333" style="1" customWidth="1"/>
    <col min="9487" max="9503" width="9" style="1" customWidth="1"/>
    <col min="9504" max="9729" width="8.75" style="1"/>
    <col min="9730" max="9730" width="6.63333333333333" style="1" customWidth="1"/>
    <col min="9731" max="9731" width="19.8833333333333" style="1" customWidth="1"/>
    <col min="9732" max="9732" width="7.88333333333333" style="1" customWidth="1"/>
    <col min="9733" max="9733" width="7.25" style="1" customWidth="1"/>
    <col min="9734" max="9734" width="6.75" style="1" customWidth="1"/>
    <col min="9735" max="9735" width="6.25" style="1" customWidth="1"/>
    <col min="9736" max="9736" width="7" style="1" customWidth="1"/>
    <col min="9737" max="9737" width="16.3833333333333" style="1" customWidth="1"/>
    <col min="9738" max="9738" width="9" style="1" customWidth="1"/>
    <col min="9739" max="9739" width="6.5" style="1" customWidth="1"/>
    <col min="9740" max="9740" width="6.75" style="1" customWidth="1"/>
    <col min="9741" max="9741" width="7.25" style="1" customWidth="1"/>
    <col min="9742" max="9742" width="8.13333333333333" style="1" customWidth="1"/>
    <col min="9743" max="9759" width="9" style="1" customWidth="1"/>
    <col min="9760" max="9985" width="8.75" style="1"/>
    <col min="9986" max="9986" width="6.63333333333333" style="1" customWidth="1"/>
    <col min="9987" max="9987" width="19.8833333333333" style="1" customWidth="1"/>
    <col min="9988" max="9988" width="7.88333333333333" style="1" customWidth="1"/>
    <col min="9989" max="9989" width="7.25" style="1" customWidth="1"/>
    <col min="9990" max="9990" width="6.75" style="1" customWidth="1"/>
    <col min="9991" max="9991" width="6.25" style="1" customWidth="1"/>
    <col min="9992" max="9992" width="7" style="1" customWidth="1"/>
    <col min="9993" max="9993" width="16.3833333333333" style="1" customWidth="1"/>
    <col min="9994" max="9994" width="9" style="1" customWidth="1"/>
    <col min="9995" max="9995" width="6.5" style="1" customWidth="1"/>
    <col min="9996" max="9996" width="6.75" style="1" customWidth="1"/>
    <col min="9997" max="9997" width="7.25" style="1" customWidth="1"/>
    <col min="9998" max="9998" width="8.13333333333333" style="1" customWidth="1"/>
    <col min="9999" max="10015" width="9" style="1" customWidth="1"/>
    <col min="10016" max="10241" width="8.75" style="1"/>
    <col min="10242" max="10242" width="6.63333333333333" style="1" customWidth="1"/>
    <col min="10243" max="10243" width="19.8833333333333" style="1" customWidth="1"/>
    <col min="10244" max="10244" width="7.88333333333333" style="1" customWidth="1"/>
    <col min="10245" max="10245" width="7.25" style="1" customWidth="1"/>
    <col min="10246" max="10246" width="6.75" style="1" customWidth="1"/>
    <col min="10247" max="10247" width="6.25" style="1" customWidth="1"/>
    <col min="10248" max="10248" width="7" style="1" customWidth="1"/>
    <col min="10249" max="10249" width="16.3833333333333" style="1" customWidth="1"/>
    <col min="10250" max="10250" width="9" style="1" customWidth="1"/>
    <col min="10251" max="10251" width="6.5" style="1" customWidth="1"/>
    <col min="10252" max="10252" width="6.75" style="1" customWidth="1"/>
    <col min="10253" max="10253" width="7.25" style="1" customWidth="1"/>
    <col min="10254" max="10254" width="8.13333333333333" style="1" customWidth="1"/>
    <col min="10255" max="10271" width="9" style="1" customWidth="1"/>
    <col min="10272" max="10497" width="8.75" style="1"/>
    <col min="10498" max="10498" width="6.63333333333333" style="1" customWidth="1"/>
    <col min="10499" max="10499" width="19.8833333333333" style="1" customWidth="1"/>
    <col min="10500" max="10500" width="7.88333333333333" style="1" customWidth="1"/>
    <col min="10501" max="10501" width="7.25" style="1" customWidth="1"/>
    <col min="10502" max="10502" width="6.75" style="1" customWidth="1"/>
    <col min="10503" max="10503" width="6.25" style="1" customWidth="1"/>
    <col min="10504" max="10504" width="7" style="1" customWidth="1"/>
    <col min="10505" max="10505" width="16.3833333333333" style="1" customWidth="1"/>
    <col min="10506" max="10506" width="9" style="1" customWidth="1"/>
    <col min="10507" max="10507" width="6.5" style="1" customWidth="1"/>
    <col min="10508" max="10508" width="6.75" style="1" customWidth="1"/>
    <col min="10509" max="10509" width="7.25" style="1" customWidth="1"/>
    <col min="10510" max="10510" width="8.13333333333333" style="1" customWidth="1"/>
    <col min="10511" max="10527" width="9" style="1" customWidth="1"/>
    <col min="10528" max="10753" width="8.75" style="1"/>
    <col min="10754" max="10754" width="6.63333333333333" style="1" customWidth="1"/>
    <col min="10755" max="10755" width="19.8833333333333" style="1" customWidth="1"/>
    <col min="10756" max="10756" width="7.88333333333333" style="1" customWidth="1"/>
    <col min="10757" max="10757" width="7.25" style="1" customWidth="1"/>
    <col min="10758" max="10758" width="6.75" style="1" customWidth="1"/>
    <col min="10759" max="10759" width="6.25" style="1" customWidth="1"/>
    <col min="10760" max="10760" width="7" style="1" customWidth="1"/>
    <col min="10761" max="10761" width="16.3833333333333" style="1" customWidth="1"/>
    <col min="10762" max="10762" width="9" style="1" customWidth="1"/>
    <col min="10763" max="10763" width="6.5" style="1" customWidth="1"/>
    <col min="10764" max="10764" width="6.75" style="1" customWidth="1"/>
    <col min="10765" max="10765" width="7.25" style="1" customWidth="1"/>
    <col min="10766" max="10766" width="8.13333333333333" style="1" customWidth="1"/>
    <col min="10767" max="10783" width="9" style="1" customWidth="1"/>
    <col min="10784" max="11009" width="8.75" style="1"/>
    <col min="11010" max="11010" width="6.63333333333333" style="1" customWidth="1"/>
    <col min="11011" max="11011" width="19.8833333333333" style="1" customWidth="1"/>
    <col min="11012" max="11012" width="7.88333333333333" style="1" customWidth="1"/>
    <col min="11013" max="11013" width="7.25" style="1" customWidth="1"/>
    <col min="11014" max="11014" width="6.75" style="1" customWidth="1"/>
    <col min="11015" max="11015" width="6.25" style="1" customWidth="1"/>
    <col min="11016" max="11016" width="7" style="1" customWidth="1"/>
    <col min="11017" max="11017" width="16.3833333333333" style="1" customWidth="1"/>
    <col min="11018" max="11018" width="9" style="1" customWidth="1"/>
    <col min="11019" max="11019" width="6.5" style="1" customWidth="1"/>
    <col min="11020" max="11020" width="6.75" style="1" customWidth="1"/>
    <col min="11021" max="11021" width="7.25" style="1" customWidth="1"/>
    <col min="11022" max="11022" width="8.13333333333333" style="1" customWidth="1"/>
    <col min="11023" max="11039" width="9" style="1" customWidth="1"/>
    <col min="11040" max="11265" width="8.75" style="1"/>
    <col min="11266" max="11266" width="6.63333333333333" style="1" customWidth="1"/>
    <col min="11267" max="11267" width="19.8833333333333" style="1" customWidth="1"/>
    <col min="11268" max="11268" width="7.88333333333333" style="1" customWidth="1"/>
    <col min="11269" max="11269" width="7.25" style="1" customWidth="1"/>
    <col min="11270" max="11270" width="6.75" style="1" customWidth="1"/>
    <col min="11271" max="11271" width="6.25" style="1" customWidth="1"/>
    <col min="11272" max="11272" width="7" style="1" customWidth="1"/>
    <col min="11273" max="11273" width="16.3833333333333" style="1" customWidth="1"/>
    <col min="11274" max="11274" width="9" style="1" customWidth="1"/>
    <col min="11275" max="11275" width="6.5" style="1" customWidth="1"/>
    <col min="11276" max="11276" width="6.75" style="1" customWidth="1"/>
    <col min="11277" max="11277" width="7.25" style="1" customWidth="1"/>
    <col min="11278" max="11278" width="8.13333333333333" style="1" customWidth="1"/>
    <col min="11279" max="11295" width="9" style="1" customWidth="1"/>
    <col min="11296" max="11521" width="8.75" style="1"/>
    <col min="11522" max="11522" width="6.63333333333333" style="1" customWidth="1"/>
    <col min="11523" max="11523" width="19.8833333333333" style="1" customWidth="1"/>
    <col min="11524" max="11524" width="7.88333333333333" style="1" customWidth="1"/>
    <col min="11525" max="11525" width="7.25" style="1" customWidth="1"/>
    <col min="11526" max="11526" width="6.75" style="1" customWidth="1"/>
    <col min="11527" max="11527" width="6.25" style="1" customWidth="1"/>
    <col min="11528" max="11528" width="7" style="1" customWidth="1"/>
    <col min="11529" max="11529" width="16.3833333333333" style="1" customWidth="1"/>
    <col min="11530" max="11530" width="9" style="1" customWidth="1"/>
    <col min="11531" max="11531" width="6.5" style="1" customWidth="1"/>
    <col min="11532" max="11532" width="6.75" style="1" customWidth="1"/>
    <col min="11533" max="11533" width="7.25" style="1" customWidth="1"/>
    <col min="11534" max="11534" width="8.13333333333333" style="1" customWidth="1"/>
    <col min="11535" max="11551" width="9" style="1" customWidth="1"/>
    <col min="11552" max="11777" width="8.75" style="1"/>
    <col min="11778" max="11778" width="6.63333333333333" style="1" customWidth="1"/>
    <col min="11779" max="11779" width="19.8833333333333" style="1" customWidth="1"/>
    <col min="11780" max="11780" width="7.88333333333333" style="1" customWidth="1"/>
    <col min="11781" max="11781" width="7.25" style="1" customWidth="1"/>
    <col min="11782" max="11782" width="6.75" style="1" customWidth="1"/>
    <col min="11783" max="11783" width="6.25" style="1" customWidth="1"/>
    <col min="11784" max="11784" width="7" style="1" customWidth="1"/>
    <col min="11785" max="11785" width="16.3833333333333" style="1" customWidth="1"/>
    <col min="11786" max="11786" width="9" style="1" customWidth="1"/>
    <col min="11787" max="11787" width="6.5" style="1" customWidth="1"/>
    <col min="11788" max="11788" width="6.75" style="1" customWidth="1"/>
    <col min="11789" max="11789" width="7.25" style="1" customWidth="1"/>
    <col min="11790" max="11790" width="8.13333333333333" style="1" customWidth="1"/>
    <col min="11791" max="11807" width="9" style="1" customWidth="1"/>
    <col min="11808" max="12033" width="8.75" style="1"/>
    <col min="12034" max="12034" width="6.63333333333333" style="1" customWidth="1"/>
    <col min="12035" max="12035" width="19.8833333333333" style="1" customWidth="1"/>
    <col min="12036" max="12036" width="7.88333333333333" style="1" customWidth="1"/>
    <col min="12037" max="12037" width="7.25" style="1" customWidth="1"/>
    <col min="12038" max="12038" width="6.75" style="1" customWidth="1"/>
    <col min="12039" max="12039" width="6.25" style="1" customWidth="1"/>
    <col min="12040" max="12040" width="7" style="1" customWidth="1"/>
    <col min="12041" max="12041" width="16.3833333333333" style="1" customWidth="1"/>
    <col min="12042" max="12042" width="9" style="1" customWidth="1"/>
    <col min="12043" max="12043" width="6.5" style="1" customWidth="1"/>
    <col min="12044" max="12044" width="6.75" style="1" customWidth="1"/>
    <col min="12045" max="12045" width="7.25" style="1" customWidth="1"/>
    <col min="12046" max="12046" width="8.13333333333333" style="1" customWidth="1"/>
    <col min="12047" max="12063" width="9" style="1" customWidth="1"/>
    <col min="12064" max="12289" width="8.75" style="1"/>
    <col min="12290" max="12290" width="6.63333333333333" style="1" customWidth="1"/>
    <col min="12291" max="12291" width="19.8833333333333" style="1" customWidth="1"/>
    <col min="12292" max="12292" width="7.88333333333333" style="1" customWidth="1"/>
    <col min="12293" max="12293" width="7.25" style="1" customWidth="1"/>
    <col min="12294" max="12294" width="6.75" style="1" customWidth="1"/>
    <col min="12295" max="12295" width="6.25" style="1" customWidth="1"/>
    <col min="12296" max="12296" width="7" style="1" customWidth="1"/>
    <col min="12297" max="12297" width="16.3833333333333" style="1" customWidth="1"/>
    <col min="12298" max="12298" width="9" style="1" customWidth="1"/>
    <col min="12299" max="12299" width="6.5" style="1" customWidth="1"/>
    <col min="12300" max="12300" width="6.75" style="1" customWidth="1"/>
    <col min="12301" max="12301" width="7.25" style="1" customWidth="1"/>
    <col min="12302" max="12302" width="8.13333333333333" style="1" customWidth="1"/>
    <col min="12303" max="12319" width="9" style="1" customWidth="1"/>
    <col min="12320" max="12545" width="8.75" style="1"/>
    <col min="12546" max="12546" width="6.63333333333333" style="1" customWidth="1"/>
    <col min="12547" max="12547" width="19.8833333333333" style="1" customWidth="1"/>
    <col min="12548" max="12548" width="7.88333333333333" style="1" customWidth="1"/>
    <col min="12549" max="12549" width="7.25" style="1" customWidth="1"/>
    <col min="12550" max="12550" width="6.75" style="1" customWidth="1"/>
    <col min="12551" max="12551" width="6.25" style="1" customWidth="1"/>
    <col min="12552" max="12552" width="7" style="1" customWidth="1"/>
    <col min="12553" max="12553" width="16.3833333333333" style="1" customWidth="1"/>
    <col min="12554" max="12554" width="9" style="1" customWidth="1"/>
    <col min="12555" max="12555" width="6.5" style="1" customWidth="1"/>
    <col min="12556" max="12556" width="6.75" style="1" customWidth="1"/>
    <col min="12557" max="12557" width="7.25" style="1" customWidth="1"/>
    <col min="12558" max="12558" width="8.13333333333333" style="1" customWidth="1"/>
    <col min="12559" max="12575" width="9" style="1" customWidth="1"/>
    <col min="12576" max="12801" width="8.75" style="1"/>
    <col min="12802" max="12802" width="6.63333333333333" style="1" customWidth="1"/>
    <col min="12803" max="12803" width="19.8833333333333" style="1" customWidth="1"/>
    <col min="12804" max="12804" width="7.88333333333333" style="1" customWidth="1"/>
    <col min="12805" max="12805" width="7.25" style="1" customWidth="1"/>
    <col min="12806" max="12806" width="6.75" style="1" customWidth="1"/>
    <col min="12807" max="12807" width="6.25" style="1" customWidth="1"/>
    <col min="12808" max="12808" width="7" style="1" customWidth="1"/>
    <col min="12809" max="12809" width="16.3833333333333" style="1" customWidth="1"/>
    <col min="12810" max="12810" width="9" style="1" customWidth="1"/>
    <col min="12811" max="12811" width="6.5" style="1" customWidth="1"/>
    <col min="12812" max="12812" width="6.75" style="1" customWidth="1"/>
    <col min="12813" max="12813" width="7.25" style="1" customWidth="1"/>
    <col min="12814" max="12814" width="8.13333333333333" style="1" customWidth="1"/>
    <col min="12815" max="12831" width="9" style="1" customWidth="1"/>
    <col min="12832" max="13057" width="8.75" style="1"/>
    <col min="13058" max="13058" width="6.63333333333333" style="1" customWidth="1"/>
    <col min="13059" max="13059" width="19.8833333333333" style="1" customWidth="1"/>
    <col min="13060" max="13060" width="7.88333333333333" style="1" customWidth="1"/>
    <col min="13061" max="13061" width="7.25" style="1" customWidth="1"/>
    <col min="13062" max="13062" width="6.75" style="1" customWidth="1"/>
    <col min="13063" max="13063" width="6.25" style="1" customWidth="1"/>
    <col min="13064" max="13064" width="7" style="1" customWidth="1"/>
    <col min="13065" max="13065" width="16.3833333333333" style="1" customWidth="1"/>
    <col min="13066" max="13066" width="9" style="1" customWidth="1"/>
    <col min="13067" max="13067" width="6.5" style="1" customWidth="1"/>
    <col min="13068" max="13068" width="6.75" style="1" customWidth="1"/>
    <col min="13069" max="13069" width="7.25" style="1" customWidth="1"/>
    <col min="13070" max="13070" width="8.13333333333333" style="1" customWidth="1"/>
    <col min="13071" max="13087" width="9" style="1" customWidth="1"/>
    <col min="13088" max="13313" width="8.75" style="1"/>
    <col min="13314" max="13314" width="6.63333333333333" style="1" customWidth="1"/>
    <col min="13315" max="13315" width="19.8833333333333" style="1" customWidth="1"/>
    <col min="13316" max="13316" width="7.88333333333333" style="1" customWidth="1"/>
    <col min="13317" max="13317" width="7.25" style="1" customWidth="1"/>
    <col min="13318" max="13318" width="6.75" style="1" customWidth="1"/>
    <col min="13319" max="13319" width="6.25" style="1" customWidth="1"/>
    <col min="13320" max="13320" width="7" style="1" customWidth="1"/>
    <col min="13321" max="13321" width="16.3833333333333" style="1" customWidth="1"/>
    <col min="13322" max="13322" width="9" style="1" customWidth="1"/>
    <col min="13323" max="13323" width="6.5" style="1" customWidth="1"/>
    <col min="13324" max="13324" width="6.75" style="1" customWidth="1"/>
    <col min="13325" max="13325" width="7.25" style="1" customWidth="1"/>
    <col min="13326" max="13326" width="8.13333333333333" style="1" customWidth="1"/>
    <col min="13327" max="13343" width="9" style="1" customWidth="1"/>
    <col min="13344" max="13569" width="8.75" style="1"/>
    <col min="13570" max="13570" width="6.63333333333333" style="1" customWidth="1"/>
    <col min="13571" max="13571" width="19.8833333333333" style="1" customWidth="1"/>
    <col min="13572" max="13572" width="7.88333333333333" style="1" customWidth="1"/>
    <col min="13573" max="13573" width="7.25" style="1" customWidth="1"/>
    <col min="13574" max="13574" width="6.75" style="1" customWidth="1"/>
    <col min="13575" max="13575" width="6.25" style="1" customWidth="1"/>
    <col min="13576" max="13576" width="7" style="1" customWidth="1"/>
    <col min="13577" max="13577" width="16.3833333333333" style="1" customWidth="1"/>
    <col min="13578" max="13578" width="9" style="1" customWidth="1"/>
    <col min="13579" max="13579" width="6.5" style="1" customWidth="1"/>
    <col min="13580" max="13580" width="6.75" style="1" customWidth="1"/>
    <col min="13581" max="13581" width="7.25" style="1" customWidth="1"/>
    <col min="13582" max="13582" width="8.13333333333333" style="1" customWidth="1"/>
    <col min="13583" max="13599" width="9" style="1" customWidth="1"/>
    <col min="13600" max="13825" width="8.75" style="1"/>
    <col min="13826" max="13826" width="6.63333333333333" style="1" customWidth="1"/>
    <col min="13827" max="13827" width="19.8833333333333" style="1" customWidth="1"/>
    <col min="13828" max="13828" width="7.88333333333333" style="1" customWidth="1"/>
    <col min="13829" max="13829" width="7.25" style="1" customWidth="1"/>
    <col min="13830" max="13830" width="6.75" style="1" customWidth="1"/>
    <col min="13831" max="13831" width="6.25" style="1" customWidth="1"/>
    <col min="13832" max="13832" width="7" style="1" customWidth="1"/>
    <col min="13833" max="13833" width="16.3833333333333" style="1" customWidth="1"/>
    <col min="13834" max="13834" width="9" style="1" customWidth="1"/>
    <col min="13835" max="13835" width="6.5" style="1" customWidth="1"/>
    <col min="13836" max="13836" width="6.75" style="1" customWidth="1"/>
    <col min="13837" max="13837" width="7.25" style="1" customWidth="1"/>
    <col min="13838" max="13838" width="8.13333333333333" style="1" customWidth="1"/>
    <col min="13839" max="13855" width="9" style="1" customWidth="1"/>
    <col min="13856" max="14081" width="8.75" style="1"/>
    <col min="14082" max="14082" width="6.63333333333333" style="1" customWidth="1"/>
    <col min="14083" max="14083" width="19.8833333333333" style="1" customWidth="1"/>
    <col min="14084" max="14084" width="7.88333333333333" style="1" customWidth="1"/>
    <col min="14085" max="14085" width="7.25" style="1" customWidth="1"/>
    <col min="14086" max="14086" width="6.75" style="1" customWidth="1"/>
    <col min="14087" max="14087" width="6.25" style="1" customWidth="1"/>
    <col min="14088" max="14088" width="7" style="1" customWidth="1"/>
    <col min="14089" max="14089" width="16.3833333333333" style="1" customWidth="1"/>
    <col min="14090" max="14090" width="9" style="1" customWidth="1"/>
    <col min="14091" max="14091" width="6.5" style="1" customWidth="1"/>
    <col min="14092" max="14092" width="6.75" style="1" customWidth="1"/>
    <col min="14093" max="14093" width="7.25" style="1" customWidth="1"/>
    <col min="14094" max="14094" width="8.13333333333333" style="1" customWidth="1"/>
    <col min="14095" max="14111" width="9" style="1" customWidth="1"/>
    <col min="14112" max="14337" width="8.75" style="1"/>
    <col min="14338" max="14338" width="6.63333333333333" style="1" customWidth="1"/>
    <col min="14339" max="14339" width="19.8833333333333" style="1" customWidth="1"/>
    <col min="14340" max="14340" width="7.88333333333333" style="1" customWidth="1"/>
    <col min="14341" max="14341" width="7.25" style="1" customWidth="1"/>
    <col min="14342" max="14342" width="6.75" style="1" customWidth="1"/>
    <col min="14343" max="14343" width="6.25" style="1" customWidth="1"/>
    <col min="14344" max="14344" width="7" style="1" customWidth="1"/>
    <col min="14345" max="14345" width="16.3833333333333" style="1" customWidth="1"/>
    <col min="14346" max="14346" width="9" style="1" customWidth="1"/>
    <col min="14347" max="14347" width="6.5" style="1" customWidth="1"/>
    <col min="14348" max="14348" width="6.75" style="1" customWidth="1"/>
    <col min="14349" max="14349" width="7.25" style="1" customWidth="1"/>
    <col min="14350" max="14350" width="8.13333333333333" style="1" customWidth="1"/>
    <col min="14351" max="14367" width="9" style="1" customWidth="1"/>
    <col min="14368" max="14593" width="8.75" style="1"/>
    <col min="14594" max="14594" width="6.63333333333333" style="1" customWidth="1"/>
    <col min="14595" max="14595" width="19.8833333333333" style="1" customWidth="1"/>
    <col min="14596" max="14596" width="7.88333333333333" style="1" customWidth="1"/>
    <col min="14597" max="14597" width="7.25" style="1" customWidth="1"/>
    <col min="14598" max="14598" width="6.75" style="1" customWidth="1"/>
    <col min="14599" max="14599" width="6.25" style="1" customWidth="1"/>
    <col min="14600" max="14600" width="7" style="1" customWidth="1"/>
    <col min="14601" max="14601" width="16.3833333333333" style="1" customWidth="1"/>
    <col min="14602" max="14602" width="9" style="1" customWidth="1"/>
    <col min="14603" max="14603" width="6.5" style="1" customWidth="1"/>
    <col min="14604" max="14604" width="6.75" style="1" customWidth="1"/>
    <col min="14605" max="14605" width="7.25" style="1" customWidth="1"/>
    <col min="14606" max="14606" width="8.13333333333333" style="1" customWidth="1"/>
    <col min="14607" max="14623" width="9" style="1" customWidth="1"/>
    <col min="14624" max="14849" width="8.75" style="1"/>
    <col min="14850" max="14850" width="6.63333333333333" style="1" customWidth="1"/>
    <col min="14851" max="14851" width="19.8833333333333" style="1" customWidth="1"/>
    <col min="14852" max="14852" width="7.88333333333333" style="1" customWidth="1"/>
    <col min="14853" max="14853" width="7.25" style="1" customWidth="1"/>
    <col min="14854" max="14854" width="6.75" style="1" customWidth="1"/>
    <col min="14855" max="14855" width="6.25" style="1" customWidth="1"/>
    <col min="14856" max="14856" width="7" style="1" customWidth="1"/>
    <col min="14857" max="14857" width="16.3833333333333" style="1" customWidth="1"/>
    <col min="14858" max="14858" width="9" style="1" customWidth="1"/>
    <col min="14859" max="14859" width="6.5" style="1" customWidth="1"/>
    <col min="14860" max="14860" width="6.75" style="1" customWidth="1"/>
    <col min="14861" max="14861" width="7.25" style="1" customWidth="1"/>
    <col min="14862" max="14862" width="8.13333333333333" style="1" customWidth="1"/>
    <col min="14863" max="14879" width="9" style="1" customWidth="1"/>
    <col min="14880" max="15105" width="8.75" style="1"/>
    <col min="15106" max="15106" width="6.63333333333333" style="1" customWidth="1"/>
    <col min="15107" max="15107" width="19.8833333333333" style="1" customWidth="1"/>
    <col min="15108" max="15108" width="7.88333333333333" style="1" customWidth="1"/>
    <col min="15109" max="15109" width="7.25" style="1" customWidth="1"/>
    <col min="15110" max="15110" width="6.75" style="1" customWidth="1"/>
    <col min="15111" max="15111" width="6.25" style="1" customWidth="1"/>
    <col min="15112" max="15112" width="7" style="1" customWidth="1"/>
    <col min="15113" max="15113" width="16.3833333333333" style="1" customWidth="1"/>
    <col min="15114" max="15114" width="9" style="1" customWidth="1"/>
    <col min="15115" max="15115" width="6.5" style="1" customWidth="1"/>
    <col min="15116" max="15116" width="6.75" style="1" customWidth="1"/>
    <col min="15117" max="15117" width="7.25" style="1" customWidth="1"/>
    <col min="15118" max="15118" width="8.13333333333333" style="1" customWidth="1"/>
    <col min="15119" max="15135" width="9" style="1" customWidth="1"/>
    <col min="15136" max="15361" width="8.75" style="1"/>
    <col min="15362" max="15362" width="6.63333333333333" style="1" customWidth="1"/>
    <col min="15363" max="15363" width="19.8833333333333" style="1" customWidth="1"/>
    <col min="15364" max="15364" width="7.88333333333333" style="1" customWidth="1"/>
    <col min="15365" max="15365" width="7.25" style="1" customWidth="1"/>
    <col min="15366" max="15366" width="6.75" style="1" customWidth="1"/>
    <col min="15367" max="15367" width="6.25" style="1" customWidth="1"/>
    <col min="15368" max="15368" width="7" style="1" customWidth="1"/>
    <col min="15369" max="15369" width="16.3833333333333" style="1" customWidth="1"/>
    <col min="15370" max="15370" width="9" style="1" customWidth="1"/>
    <col min="15371" max="15371" width="6.5" style="1" customWidth="1"/>
    <col min="15372" max="15372" width="6.75" style="1" customWidth="1"/>
    <col min="15373" max="15373" width="7.25" style="1" customWidth="1"/>
    <col min="15374" max="15374" width="8.13333333333333" style="1" customWidth="1"/>
    <col min="15375" max="15391" width="9" style="1" customWidth="1"/>
    <col min="15392" max="15617" width="8.75" style="1"/>
    <col min="15618" max="15618" width="6.63333333333333" style="1" customWidth="1"/>
    <col min="15619" max="15619" width="19.8833333333333" style="1" customWidth="1"/>
    <col min="15620" max="15620" width="7.88333333333333" style="1" customWidth="1"/>
    <col min="15621" max="15621" width="7.25" style="1" customWidth="1"/>
    <col min="15622" max="15622" width="6.75" style="1" customWidth="1"/>
    <col min="15623" max="15623" width="6.25" style="1" customWidth="1"/>
    <col min="15624" max="15624" width="7" style="1" customWidth="1"/>
    <col min="15625" max="15625" width="16.3833333333333" style="1" customWidth="1"/>
    <col min="15626" max="15626" width="9" style="1" customWidth="1"/>
    <col min="15627" max="15627" width="6.5" style="1" customWidth="1"/>
    <col min="15628" max="15628" width="6.75" style="1" customWidth="1"/>
    <col min="15629" max="15629" width="7.25" style="1" customWidth="1"/>
    <col min="15630" max="15630" width="8.13333333333333" style="1" customWidth="1"/>
    <col min="15631" max="15647" width="9" style="1" customWidth="1"/>
    <col min="15648" max="15873" width="8.75" style="1"/>
    <col min="15874" max="15874" width="6.63333333333333" style="1" customWidth="1"/>
    <col min="15875" max="15875" width="19.8833333333333" style="1" customWidth="1"/>
    <col min="15876" max="15876" width="7.88333333333333" style="1" customWidth="1"/>
    <col min="15877" max="15877" width="7.25" style="1" customWidth="1"/>
    <col min="15878" max="15878" width="6.75" style="1" customWidth="1"/>
    <col min="15879" max="15879" width="6.25" style="1" customWidth="1"/>
    <col min="15880" max="15880" width="7" style="1" customWidth="1"/>
    <col min="15881" max="15881" width="16.3833333333333" style="1" customWidth="1"/>
    <col min="15882" max="15882" width="9" style="1" customWidth="1"/>
    <col min="15883" max="15883" width="6.5" style="1" customWidth="1"/>
    <col min="15884" max="15884" width="6.75" style="1" customWidth="1"/>
    <col min="15885" max="15885" width="7.25" style="1" customWidth="1"/>
    <col min="15886" max="15886" width="8.13333333333333" style="1" customWidth="1"/>
    <col min="15887" max="15903" width="9" style="1" customWidth="1"/>
    <col min="15904" max="16129" width="8.75" style="1"/>
    <col min="16130" max="16130" width="6.63333333333333" style="1" customWidth="1"/>
    <col min="16131" max="16131" width="19.8833333333333" style="1" customWidth="1"/>
    <col min="16132" max="16132" width="7.88333333333333" style="1" customWidth="1"/>
    <col min="16133" max="16133" width="7.25" style="1" customWidth="1"/>
    <col min="16134" max="16134" width="6.75" style="1" customWidth="1"/>
    <col min="16135" max="16135" width="6.25" style="1" customWidth="1"/>
    <col min="16136" max="16136" width="7" style="1" customWidth="1"/>
    <col min="16137" max="16137" width="16.3833333333333" style="1" customWidth="1"/>
    <col min="16138" max="16138" width="9" style="1" customWidth="1"/>
    <col min="16139" max="16139" width="6.5" style="1" customWidth="1"/>
    <col min="16140" max="16140" width="6.75" style="1" customWidth="1"/>
    <col min="16141" max="16141" width="7.25" style="1" customWidth="1"/>
    <col min="16142" max="16142" width="8.13333333333333" style="1" customWidth="1"/>
    <col min="16143" max="16159" width="9" style="1" customWidth="1"/>
    <col min="16160" max="16384" width="8.75" style="1"/>
  </cols>
  <sheetData>
    <row r="1" ht="23.25" customHeight="1" spans="1:14">
      <c r="A1" s="2" t="s">
        <v>63</v>
      </c>
      <c r="B1" s="2"/>
      <c r="C1" s="2"/>
      <c r="D1" s="2"/>
      <c r="E1" s="2"/>
      <c r="F1" s="2"/>
      <c r="G1" s="2"/>
      <c r="H1" s="2"/>
      <c r="I1" s="2"/>
      <c r="J1" s="2"/>
      <c r="K1" s="2"/>
      <c r="L1" s="2"/>
      <c r="M1" s="2"/>
      <c r="N1" s="2"/>
    </row>
    <row r="2" ht="23.1" customHeight="1" spans="1:14">
      <c r="A2" s="3" t="s">
        <v>148</v>
      </c>
      <c r="B2" s="3"/>
      <c r="C2" s="3"/>
      <c r="D2" s="3"/>
      <c r="E2" s="3"/>
      <c r="F2" s="3"/>
      <c r="G2" s="3"/>
      <c r="H2" s="3"/>
      <c r="I2" s="3"/>
      <c r="J2" s="3"/>
      <c r="K2" s="3"/>
      <c r="L2" s="3"/>
      <c r="M2" s="3"/>
      <c r="N2" s="3"/>
    </row>
    <row r="3" ht="23.1" customHeight="1" spans="1:14">
      <c r="A3" s="4" t="s">
        <v>149</v>
      </c>
      <c r="B3" s="5"/>
      <c r="C3" s="5"/>
      <c r="D3" s="5"/>
      <c r="E3" s="5"/>
      <c r="F3" s="5"/>
      <c r="G3" s="5"/>
      <c r="H3" s="5"/>
      <c r="I3" s="5"/>
      <c r="J3" s="5"/>
      <c r="K3" s="5"/>
      <c r="L3" s="5"/>
      <c r="M3" s="5"/>
      <c r="N3" s="5"/>
    </row>
    <row r="4" ht="23.1" customHeight="1" spans="1:14">
      <c r="A4" s="6" t="s">
        <v>66</v>
      </c>
      <c r="B4" s="6"/>
      <c r="C4" s="6"/>
      <c r="D4" s="6"/>
      <c r="E4" s="6"/>
      <c r="F4" s="6"/>
      <c r="G4" s="6"/>
      <c r="H4" s="6" t="s">
        <v>67</v>
      </c>
      <c r="I4" s="6"/>
      <c r="J4" s="6"/>
      <c r="K4" s="6"/>
      <c r="L4" s="6"/>
      <c r="M4" s="6"/>
      <c r="N4" s="6"/>
    </row>
    <row r="5" ht="23.1" customHeight="1" spans="1:14">
      <c r="A5" s="7" t="s">
        <v>68</v>
      </c>
      <c r="B5" s="7" t="s">
        <v>69</v>
      </c>
      <c r="C5" s="7" t="s">
        <v>70</v>
      </c>
      <c r="D5" s="7" t="s">
        <v>71</v>
      </c>
      <c r="E5" s="7" t="s">
        <v>72</v>
      </c>
      <c r="F5" s="7" t="s">
        <v>73</v>
      </c>
      <c r="G5" s="7"/>
      <c r="H5" s="7" t="s">
        <v>68</v>
      </c>
      <c r="I5" s="7" t="s">
        <v>69</v>
      </c>
      <c r="J5" s="7" t="s">
        <v>70</v>
      </c>
      <c r="K5" s="7" t="s">
        <v>71</v>
      </c>
      <c r="L5" s="7" t="s">
        <v>72</v>
      </c>
      <c r="M5" s="7" t="s">
        <v>73</v>
      </c>
      <c r="N5" s="7" t="s">
        <v>74</v>
      </c>
    </row>
    <row r="6" ht="23.1" customHeight="1" spans="1:14">
      <c r="A6" s="7">
        <v>101</v>
      </c>
      <c r="B6" s="7" t="s">
        <v>150</v>
      </c>
      <c r="C6" s="7" t="s">
        <v>151</v>
      </c>
      <c r="D6" s="8">
        <v>1</v>
      </c>
      <c r="E6" s="7"/>
      <c r="F6" s="7">
        <f>D6*E6</f>
        <v>0</v>
      </c>
      <c r="G6" s="7"/>
      <c r="H6" s="7">
        <v>121</v>
      </c>
      <c r="I6" s="7" t="s">
        <v>77</v>
      </c>
      <c r="J6" s="7" t="s">
        <v>78</v>
      </c>
      <c r="K6" s="7">
        <v>100</v>
      </c>
      <c r="L6" s="7"/>
      <c r="M6" s="7">
        <f t="shared" ref="M6:M8" si="0">K6*L6</f>
        <v>0</v>
      </c>
      <c r="N6" s="7"/>
    </row>
    <row r="7" ht="23.1" customHeight="1" spans="1:14">
      <c r="A7" s="7">
        <v>102</v>
      </c>
      <c r="B7" s="7" t="s">
        <v>75</v>
      </c>
      <c r="C7" s="7" t="s">
        <v>76</v>
      </c>
      <c r="D7" s="8">
        <v>29.51</v>
      </c>
      <c r="E7" s="7"/>
      <c r="F7" s="7">
        <f>D7*E7</f>
        <v>0</v>
      </c>
      <c r="G7" s="7"/>
      <c r="H7" s="7">
        <v>122</v>
      </c>
      <c r="I7" s="7" t="s">
        <v>81</v>
      </c>
      <c r="J7" s="7" t="s">
        <v>82</v>
      </c>
      <c r="K7" s="7">
        <v>40</v>
      </c>
      <c r="L7" s="7"/>
      <c r="M7" s="7">
        <f t="shared" si="0"/>
        <v>0</v>
      </c>
      <c r="N7" s="7"/>
    </row>
    <row r="8" ht="23.1" customHeight="1" spans="1:14">
      <c r="A8" s="7">
        <v>103</v>
      </c>
      <c r="B8" s="7" t="s">
        <v>79</v>
      </c>
      <c r="C8" s="7" t="s">
        <v>76</v>
      </c>
      <c r="D8" s="8">
        <v>29.51</v>
      </c>
      <c r="E8" s="9"/>
      <c r="F8" s="7">
        <f>D8*E8</f>
        <v>0</v>
      </c>
      <c r="G8" s="7" t="s">
        <v>80</v>
      </c>
      <c r="H8" s="7">
        <v>123</v>
      </c>
      <c r="I8" s="7" t="s">
        <v>83</v>
      </c>
      <c r="J8" s="7" t="s">
        <v>82</v>
      </c>
      <c r="K8" s="7">
        <v>3</v>
      </c>
      <c r="L8" s="7"/>
      <c r="M8" s="7">
        <f t="shared" si="0"/>
        <v>0</v>
      </c>
      <c r="N8" s="7"/>
    </row>
    <row r="9" ht="23.1" customHeight="1" spans="1:14">
      <c r="A9" s="7"/>
      <c r="B9" s="7"/>
      <c r="C9" s="7"/>
      <c r="D9" s="8"/>
      <c r="E9" s="7"/>
      <c r="F9" s="7"/>
      <c r="G9" s="7"/>
      <c r="H9" s="7">
        <v>124</v>
      </c>
      <c r="I9" s="7" t="s">
        <v>84</v>
      </c>
      <c r="J9" s="7" t="s">
        <v>82</v>
      </c>
      <c r="K9" s="7">
        <v>2</v>
      </c>
      <c r="L9" s="7"/>
      <c r="M9" s="7">
        <f t="shared" ref="M9:M14" si="1">K9*L9</f>
        <v>0</v>
      </c>
      <c r="N9" s="28"/>
    </row>
    <row r="10" ht="23.1" customHeight="1" spans="1:14">
      <c r="A10" s="7"/>
      <c r="B10" s="7"/>
      <c r="C10" s="7"/>
      <c r="D10" s="8"/>
      <c r="E10" s="7"/>
      <c r="F10" s="7"/>
      <c r="G10" s="7"/>
      <c r="H10" s="7">
        <v>125</v>
      </c>
      <c r="I10" s="7" t="s">
        <v>85</v>
      </c>
      <c r="J10" s="7" t="s">
        <v>82</v>
      </c>
      <c r="K10" s="7">
        <v>2</v>
      </c>
      <c r="L10" s="7"/>
      <c r="M10" s="7">
        <f t="shared" si="1"/>
        <v>0</v>
      </c>
      <c r="N10" s="7"/>
    </row>
    <row r="11" ht="23.1" customHeight="1" spans="1:14">
      <c r="A11" s="7"/>
      <c r="B11" s="7"/>
      <c r="C11" s="7"/>
      <c r="D11" s="8"/>
      <c r="E11" s="7"/>
      <c r="F11" s="7"/>
      <c r="G11" s="7"/>
      <c r="H11" s="7">
        <v>126</v>
      </c>
      <c r="I11" s="7" t="s">
        <v>86</v>
      </c>
      <c r="J11" s="7" t="s">
        <v>82</v>
      </c>
      <c r="K11" s="7">
        <v>2</v>
      </c>
      <c r="L11" s="7"/>
      <c r="M11" s="7">
        <f t="shared" si="1"/>
        <v>0</v>
      </c>
      <c r="N11" s="10"/>
    </row>
    <row r="12" ht="23.1" customHeight="1" spans="1:14">
      <c r="A12" s="7"/>
      <c r="B12" s="7"/>
      <c r="C12" s="7"/>
      <c r="D12" s="8"/>
      <c r="E12" s="7"/>
      <c r="F12" s="7"/>
      <c r="G12" s="7"/>
      <c r="H12" s="7">
        <v>127</v>
      </c>
      <c r="I12" s="7" t="s">
        <v>87</v>
      </c>
      <c r="J12" s="7" t="s">
        <v>82</v>
      </c>
      <c r="K12" s="7">
        <v>2</v>
      </c>
      <c r="L12" s="7"/>
      <c r="M12" s="7">
        <f t="shared" si="1"/>
        <v>0</v>
      </c>
      <c r="N12" s="10"/>
    </row>
    <row r="13" ht="23.1" customHeight="1" spans="1:14">
      <c r="A13" s="7"/>
      <c r="B13" s="10"/>
      <c r="C13" s="10"/>
      <c r="D13" s="10"/>
      <c r="E13" s="10"/>
      <c r="F13" s="10"/>
      <c r="G13" s="10"/>
      <c r="H13" s="7">
        <v>128</v>
      </c>
      <c r="I13" s="7" t="s">
        <v>152</v>
      </c>
      <c r="J13" s="7" t="s">
        <v>82</v>
      </c>
      <c r="K13" s="7">
        <v>4</v>
      </c>
      <c r="L13" s="7"/>
      <c r="M13" s="7">
        <f t="shared" si="1"/>
        <v>0</v>
      </c>
      <c r="N13" s="7"/>
    </row>
    <row r="14" ht="23.1" customHeight="1" spans="1:14">
      <c r="A14" s="7"/>
      <c r="B14" s="10"/>
      <c r="C14" s="10"/>
      <c r="D14" s="10"/>
      <c r="E14" s="10"/>
      <c r="F14" s="10"/>
      <c r="G14" s="10"/>
      <c r="H14" s="7">
        <v>130</v>
      </c>
      <c r="I14" s="7" t="s">
        <v>153</v>
      </c>
      <c r="J14" s="7" t="s">
        <v>82</v>
      </c>
      <c r="K14" s="7">
        <v>1</v>
      </c>
      <c r="L14" s="7"/>
      <c r="M14" s="7">
        <f t="shared" si="1"/>
        <v>0</v>
      </c>
      <c r="N14" s="7"/>
    </row>
    <row r="15" ht="23.1" customHeight="1" spans="1:14">
      <c r="A15" s="7"/>
      <c r="B15" s="7"/>
      <c r="C15" s="7"/>
      <c r="D15" s="7"/>
      <c r="E15" s="7"/>
      <c r="F15" s="7"/>
      <c r="G15" s="7"/>
      <c r="H15" s="7">
        <v>130</v>
      </c>
      <c r="I15" s="7" t="s">
        <v>154</v>
      </c>
      <c r="J15" s="7" t="s">
        <v>155</v>
      </c>
      <c r="K15" s="7">
        <v>1</v>
      </c>
      <c r="L15" s="7"/>
      <c r="M15" s="7">
        <f t="shared" ref="M15" si="2">K15*L15</f>
        <v>0</v>
      </c>
      <c r="N15" s="7" t="s">
        <v>156</v>
      </c>
    </row>
    <row r="16" ht="23.1" customHeight="1" spans="1:14">
      <c r="A16" s="7"/>
      <c r="B16" s="7"/>
      <c r="C16" s="7"/>
      <c r="D16" s="7"/>
      <c r="E16" s="7"/>
      <c r="F16" s="7"/>
      <c r="G16" s="7"/>
      <c r="H16" s="7"/>
      <c r="I16" s="7"/>
      <c r="J16" s="29"/>
      <c r="K16" s="30"/>
      <c r="L16" s="7"/>
      <c r="M16" s="7"/>
      <c r="N16" s="28"/>
    </row>
    <row r="17" ht="23.1" customHeight="1" spans="1:14">
      <c r="A17" s="7"/>
      <c r="B17" s="7"/>
      <c r="C17" s="7"/>
      <c r="D17" s="7"/>
      <c r="E17" s="7"/>
      <c r="F17" s="7"/>
      <c r="G17" s="7"/>
      <c r="H17" s="7"/>
      <c r="I17" s="7"/>
      <c r="J17" s="7"/>
      <c r="K17" s="30"/>
      <c r="L17" s="7"/>
      <c r="M17" s="7"/>
      <c r="N17" s="12"/>
    </row>
    <row r="18" ht="23.1" customHeight="1" spans="1:14">
      <c r="A18" s="11"/>
      <c r="B18" s="12"/>
      <c r="C18" s="12"/>
      <c r="D18" s="11"/>
      <c r="E18" s="11"/>
      <c r="F18" s="13"/>
      <c r="G18" s="13"/>
      <c r="H18" s="7"/>
      <c r="I18" s="7"/>
      <c r="J18" s="7"/>
      <c r="K18" s="30"/>
      <c r="L18" s="7"/>
      <c r="M18" s="7"/>
      <c r="N18" s="12"/>
    </row>
    <row r="19" ht="23.1" customHeight="1" spans="1:14">
      <c r="A19" s="7" t="s">
        <v>88</v>
      </c>
      <c r="B19" s="14"/>
      <c r="C19" s="14"/>
      <c r="D19" s="7"/>
      <c r="E19" s="7"/>
      <c r="F19" s="15">
        <f>SUM(F6:F18)</f>
        <v>0</v>
      </c>
      <c r="G19" s="15"/>
      <c r="H19" s="7" t="s">
        <v>88</v>
      </c>
      <c r="I19" s="14"/>
      <c r="J19" s="14"/>
      <c r="K19" s="7"/>
      <c r="L19" s="7"/>
      <c r="M19" s="15">
        <f>SUM(M6:M18)</f>
        <v>0</v>
      </c>
      <c r="N19" s="14"/>
    </row>
    <row r="20" ht="42" customHeight="1" spans="1:14">
      <c r="A20" s="2" t="s">
        <v>63</v>
      </c>
      <c r="B20" s="2"/>
      <c r="C20" s="2"/>
      <c r="D20" s="2"/>
      <c r="E20" s="2"/>
      <c r="F20" s="2"/>
      <c r="G20" s="2"/>
      <c r="H20" s="2"/>
      <c r="I20" s="2"/>
      <c r="J20" s="2"/>
      <c r="K20" s="2"/>
      <c r="L20" s="2"/>
      <c r="M20" s="2"/>
      <c r="N20" s="2"/>
    </row>
    <row r="21" ht="23.1" customHeight="1" spans="1:14">
      <c r="A21" s="3" t="s">
        <v>148</v>
      </c>
      <c r="B21" s="3"/>
      <c r="C21" s="3"/>
      <c r="D21" s="3"/>
      <c r="E21" s="3"/>
      <c r="F21" s="3"/>
      <c r="G21" s="3"/>
      <c r="H21" s="3"/>
      <c r="I21" s="3"/>
      <c r="J21" s="3"/>
      <c r="K21" s="3"/>
      <c r="L21" s="3"/>
      <c r="M21" s="3"/>
      <c r="N21" s="3"/>
    </row>
    <row r="22" ht="23.1" customHeight="1" spans="1:14">
      <c r="A22" s="4" t="s">
        <v>89</v>
      </c>
      <c r="B22" s="5"/>
      <c r="C22" s="5"/>
      <c r="D22" s="5"/>
      <c r="E22" s="5"/>
      <c r="F22" s="5"/>
      <c r="G22" s="5"/>
      <c r="H22" s="5"/>
      <c r="I22" s="5"/>
      <c r="J22" s="5"/>
      <c r="K22" s="5"/>
      <c r="L22" s="5"/>
      <c r="M22" s="5"/>
      <c r="N22" s="5"/>
    </row>
    <row r="23" ht="23.1" customHeight="1" spans="1:14">
      <c r="A23" s="6" t="s">
        <v>66</v>
      </c>
      <c r="B23" s="6"/>
      <c r="C23" s="6"/>
      <c r="D23" s="6"/>
      <c r="E23" s="6"/>
      <c r="F23" s="6"/>
      <c r="G23" s="6"/>
      <c r="H23" s="6" t="s">
        <v>67</v>
      </c>
      <c r="I23" s="6"/>
      <c r="J23" s="6"/>
      <c r="K23" s="6"/>
      <c r="L23" s="6"/>
      <c r="M23" s="6"/>
      <c r="N23" s="6"/>
    </row>
    <row r="24" ht="23.1" customHeight="1" spans="1:14">
      <c r="A24" s="16" t="s">
        <v>68</v>
      </c>
      <c r="B24" s="16" t="s">
        <v>69</v>
      </c>
      <c r="C24" s="16" t="s">
        <v>70</v>
      </c>
      <c r="D24" s="7" t="s">
        <v>71</v>
      </c>
      <c r="E24" s="16" t="s">
        <v>72</v>
      </c>
      <c r="F24" s="16" t="s">
        <v>73</v>
      </c>
      <c r="G24" s="16"/>
      <c r="H24" s="16" t="s">
        <v>68</v>
      </c>
      <c r="I24" s="16" t="s">
        <v>69</v>
      </c>
      <c r="J24" s="16" t="s">
        <v>70</v>
      </c>
      <c r="K24" s="7" t="s">
        <v>71</v>
      </c>
      <c r="L24" s="16" t="s">
        <v>72</v>
      </c>
      <c r="M24" s="16" t="s">
        <v>73</v>
      </c>
      <c r="N24" s="7" t="s">
        <v>74</v>
      </c>
    </row>
    <row r="25" ht="23.1" customHeight="1" spans="1:14">
      <c r="A25" s="17">
        <v>201</v>
      </c>
      <c r="B25" s="17" t="s">
        <v>90</v>
      </c>
      <c r="C25" s="17" t="s">
        <v>76</v>
      </c>
      <c r="D25" s="17">
        <v>29.51</v>
      </c>
      <c r="E25" s="18"/>
      <c r="F25" s="17">
        <f>D25*E25</f>
        <v>0</v>
      </c>
      <c r="G25" s="17"/>
      <c r="H25" s="7">
        <v>221</v>
      </c>
      <c r="I25" s="7" t="s">
        <v>157</v>
      </c>
      <c r="J25" s="7" t="s">
        <v>111</v>
      </c>
      <c r="K25" s="7">
        <v>508800</v>
      </c>
      <c r="L25" s="7"/>
      <c r="M25" s="7">
        <f>K25*L25</f>
        <v>0</v>
      </c>
      <c r="N25" s="7" t="s">
        <v>158</v>
      </c>
    </row>
    <row r="26" ht="23.1" customHeight="1" spans="1:14">
      <c r="A26" s="7">
        <v>202</v>
      </c>
      <c r="B26" s="7" t="s">
        <v>159</v>
      </c>
      <c r="C26" s="7" t="s">
        <v>76</v>
      </c>
      <c r="D26" s="7">
        <v>29.51</v>
      </c>
      <c r="E26" s="7"/>
      <c r="F26" s="7">
        <f>D26*E26</f>
        <v>0</v>
      </c>
      <c r="G26" s="7"/>
      <c r="H26" s="7">
        <v>222</v>
      </c>
      <c r="I26" s="31" t="s">
        <v>160</v>
      </c>
      <c r="J26" s="31" t="s">
        <v>121</v>
      </c>
      <c r="K26" s="31">
        <v>25</v>
      </c>
      <c r="L26" s="31"/>
      <c r="M26" s="31">
        <f>K26*L26</f>
        <v>0</v>
      </c>
      <c r="N26" s="32" t="s">
        <v>161</v>
      </c>
    </row>
    <row r="27" ht="23.1" customHeight="1" spans="1:14">
      <c r="A27" s="7"/>
      <c r="B27" s="7"/>
      <c r="C27" s="19"/>
      <c r="D27" s="7"/>
      <c r="E27" s="7"/>
      <c r="F27" s="7"/>
      <c r="G27" s="7"/>
      <c r="H27" s="7"/>
      <c r="I27" s="31"/>
      <c r="J27" s="31"/>
      <c r="K27" s="31"/>
      <c r="L27" s="31"/>
      <c r="M27" s="31"/>
      <c r="N27" s="32"/>
    </row>
    <row r="28" ht="23.1" customHeight="1" spans="1:14">
      <c r="A28" s="7"/>
      <c r="B28" s="7"/>
      <c r="C28" s="19"/>
      <c r="D28" s="7"/>
      <c r="E28" s="7"/>
      <c r="F28" s="7"/>
      <c r="G28" s="7"/>
      <c r="H28" s="7"/>
      <c r="I28" s="31"/>
      <c r="J28" s="31"/>
      <c r="K28" s="31"/>
      <c r="L28" s="31"/>
      <c r="M28" s="31"/>
      <c r="N28" s="32"/>
    </row>
    <row r="29" ht="23.1" customHeight="1" spans="1:14">
      <c r="A29" s="7"/>
      <c r="B29" s="7"/>
      <c r="C29" s="19"/>
      <c r="D29" s="7"/>
      <c r="E29" s="7"/>
      <c r="F29" s="7"/>
      <c r="G29" s="7"/>
      <c r="H29" s="7"/>
      <c r="I29" s="31"/>
      <c r="J29" s="31"/>
      <c r="K29" s="31"/>
      <c r="L29" s="31"/>
      <c r="M29" s="31"/>
      <c r="N29" s="32"/>
    </row>
    <row r="30" ht="23.1" customHeight="1" spans="1:14">
      <c r="A30" s="7"/>
      <c r="B30" s="7"/>
      <c r="C30" s="7"/>
      <c r="D30" s="7"/>
      <c r="E30" s="7"/>
      <c r="F30" s="9"/>
      <c r="G30" s="9"/>
      <c r="H30" s="7"/>
      <c r="I30" s="31"/>
      <c r="J30" s="31"/>
      <c r="K30" s="31"/>
      <c r="L30" s="31"/>
      <c r="M30" s="31"/>
      <c r="N30" s="32"/>
    </row>
    <row r="31" ht="23.1" customHeight="1" spans="1:14">
      <c r="A31" s="7"/>
      <c r="B31" s="7"/>
      <c r="C31" s="7"/>
      <c r="D31" s="9"/>
      <c r="E31" s="9"/>
      <c r="F31" s="9"/>
      <c r="G31" s="9"/>
      <c r="H31" s="7"/>
      <c r="I31" s="7"/>
      <c r="J31" s="7"/>
      <c r="K31" s="7"/>
      <c r="L31" s="7"/>
      <c r="M31" s="7"/>
      <c r="N31" s="7"/>
    </row>
    <row r="32" ht="23.1" customHeight="1" spans="1:14">
      <c r="A32" s="7"/>
      <c r="B32" s="7"/>
      <c r="C32" s="7"/>
      <c r="D32" s="9"/>
      <c r="E32" s="9"/>
      <c r="F32" s="9"/>
      <c r="G32" s="9"/>
      <c r="H32" s="20"/>
      <c r="I32" s="7"/>
      <c r="J32" s="7"/>
      <c r="K32" s="7"/>
      <c r="L32" s="33"/>
      <c r="M32" s="7"/>
      <c r="N32" s="7"/>
    </row>
    <row r="33" ht="23.1" customHeight="1" spans="1:14">
      <c r="A33" s="7"/>
      <c r="B33" s="7"/>
      <c r="C33" s="7"/>
      <c r="D33" s="21"/>
      <c r="E33" s="21"/>
      <c r="F33" s="21"/>
      <c r="G33" s="21"/>
      <c r="H33" s="20"/>
      <c r="I33" s="7"/>
      <c r="J33" s="7"/>
      <c r="K33" s="7"/>
      <c r="L33" s="7"/>
      <c r="M33" s="7"/>
      <c r="N33" s="34"/>
    </row>
    <row r="34" ht="23.1" customHeight="1" spans="1:14">
      <c r="A34" s="7"/>
      <c r="B34" s="7"/>
      <c r="C34" s="7"/>
      <c r="D34" s="21"/>
      <c r="E34" s="21"/>
      <c r="F34" s="21"/>
      <c r="G34" s="21"/>
      <c r="H34" s="20"/>
      <c r="I34" s="7"/>
      <c r="J34" s="7"/>
      <c r="K34" s="7"/>
      <c r="L34" s="7"/>
      <c r="M34" s="7"/>
      <c r="N34" s="35"/>
    </row>
    <row r="35" ht="23.1" customHeight="1" spans="1:14">
      <c r="A35" s="7"/>
      <c r="B35" s="7"/>
      <c r="C35" s="7"/>
      <c r="D35" s="7"/>
      <c r="E35" s="7"/>
      <c r="F35" s="7"/>
      <c r="G35" s="7"/>
      <c r="H35" s="20"/>
      <c r="I35" s="19"/>
      <c r="J35" s="7"/>
      <c r="K35" s="7"/>
      <c r="L35" s="19"/>
      <c r="M35" s="7"/>
      <c r="N35" s="7"/>
    </row>
    <row r="36" ht="23.1" customHeight="1" spans="1:14">
      <c r="A36" s="7"/>
      <c r="B36" s="7"/>
      <c r="C36" s="7"/>
      <c r="D36" s="7"/>
      <c r="E36" s="7"/>
      <c r="F36" s="7"/>
      <c r="G36" s="7"/>
      <c r="H36" s="20"/>
      <c r="I36" s="19"/>
      <c r="J36" s="7"/>
      <c r="K36" s="7"/>
      <c r="L36" s="19"/>
      <c r="M36" s="7"/>
      <c r="N36" s="7"/>
    </row>
    <row r="37" ht="23.1" customHeight="1" spans="1:14">
      <c r="A37" s="7"/>
      <c r="B37" s="7"/>
      <c r="C37" s="7"/>
      <c r="D37" s="7"/>
      <c r="E37" s="7"/>
      <c r="F37" s="22"/>
      <c r="G37" s="22"/>
      <c r="H37" s="20"/>
      <c r="I37" s="7"/>
      <c r="J37" s="7"/>
      <c r="K37" s="7"/>
      <c r="L37" s="7"/>
      <c r="M37" s="7"/>
      <c r="N37" s="7"/>
    </row>
    <row r="38" ht="23.1" customHeight="1" spans="1:14">
      <c r="A38" s="7"/>
      <c r="B38" s="7"/>
      <c r="C38" s="7"/>
      <c r="D38" s="7"/>
      <c r="E38" s="7"/>
      <c r="F38" s="22"/>
      <c r="G38" s="22"/>
      <c r="H38" s="20"/>
      <c r="I38" s="7"/>
      <c r="J38" s="7"/>
      <c r="K38" s="7"/>
      <c r="L38" s="7"/>
      <c r="M38" s="7"/>
      <c r="N38" s="7"/>
    </row>
    <row r="39" ht="23.1" customHeight="1" spans="1:14">
      <c r="A39" s="16" t="s">
        <v>88</v>
      </c>
      <c r="B39" s="16"/>
      <c r="C39" s="16"/>
      <c r="D39" s="16"/>
      <c r="E39" s="16"/>
      <c r="F39" s="23">
        <f>SUM(F25:F38)</f>
        <v>0</v>
      </c>
      <c r="G39" s="23"/>
      <c r="H39" s="16" t="s">
        <v>88</v>
      </c>
      <c r="I39" s="36"/>
      <c r="J39" s="36"/>
      <c r="K39" s="19"/>
      <c r="L39" s="19"/>
      <c r="M39" s="23">
        <f>SUM(M25:M38)</f>
        <v>0</v>
      </c>
      <c r="N39" s="36"/>
    </row>
    <row r="40" ht="33" customHeight="1" spans="1:14">
      <c r="A40" s="2" t="s">
        <v>63</v>
      </c>
      <c r="B40" s="2"/>
      <c r="C40" s="2"/>
      <c r="D40" s="2"/>
      <c r="E40" s="2"/>
      <c r="F40" s="2"/>
      <c r="G40" s="2"/>
      <c r="H40" s="2"/>
      <c r="I40" s="2"/>
      <c r="J40" s="2"/>
      <c r="K40" s="2"/>
      <c r="L40" s="2"/>
      <c r="M40" s="2"/>
      <c r="N40" s="2"/>
    </row>
    <row r="41" ht="23.1" customHeight="1" spans="1:14">
      <c r="A41" s="3" t="s">
        <v>148</v>
      </c>
      <c r="B41" s="3"/>
      <c r="C41" s="3"/>
      <c r="D41" s="3"/>
      <c r="E41" s="3"/>
      <c r="F41" s="3"/>
      <c r="G41" s="3"/>
      <c r="H41" s="3"/>
      <c r="I41" s="3"/>
      <c r="J41" s="3"/>
      <c r="K41" s="3"/>
      <c r="L41" s="3"/>
      <c r="M41" s="3"/>
      <c r="N41" s="3"/>
    </row>
    <row r="42" ht="23.1" customHeight="1" spans="1:14">
      <c r="A42" s="5" t="s">
        <v>101</v>
      </c>
      <c r="B42" s="5"/>
      <c r="C42" s="5"/>
      <c r="D42" s="5"/>
      <c r="E42" s="5"/>
      <c r="F42" s="5"/>
      <c r="G42" s="5"/>
      <c r="H42" s="5"/>
      <c r="I42" s="5"/>
      <c r="J42" s="5"/>
      <c r="K42" s="5"/>
      <c r="L42" s="5"/>
      <c r="M42" s="5"/>
      <c r="N42" s="5"/>
    </row>
    <row r="43" ht="23.1" customHeight="1" spans="1:14">
      <c r="A43" s="6" t="s">
        <v>66</v>
      </c>
      <c r="B43" s="6"/>
      <c r="C43" s="6"/>
      <c r="D43" s="6"/>
      <c r="E43" s="6"/>
      <c r="F43" s="6"/>
      <c r="G43" s="6"/>
      <c r="H43" s="6" t="s">
        <v>67</v>
      </c>
      <c r="I43" s="6"/>
      <c r="J43" s="6"/>
      <c r="K43" s="6"/>
      <c r="L43" s="6"/>
      <c r="M43" s="6"/>
      <c r="N43" s="6"/>
    </row>
    <row r="44" ht="23.1" customHeight="1" spans="1:14">
      <c r="A44" s="16" t="s">
        <v>68</v>
      </c>
      <c r="B44" s="16" t="s">
        <v>69</v>
      </c>
      <c r="C44" s="16" t="s">
        <v>70</v>
      </c>
      <c r="D44" s="7" t="s">
        <v>71</v>
      </c>
      <c r="E44" s="16" t="s">
        <v>72</v>
      </c>
      <c r="F44" s="16" t="s">
        <v>73</v>
      </c>
      <c r="G44" s="16"/>
      <c r="H44" s="16" t="s">
        <v>68</v>
      </c>
      <c r="I44" s="16" t="s">
        <v>69</v>
      </c>
      <c r="J44" s="16" t="s">
        <v>70</v>
      </c>
      <c r="K44" s="7" t="s">
        <v>71</v>
      </c>
      <c r="L44" s="16" t="s">
        <v>72</v>
      </c>
      <c r="M44" s="16" t="s">
        <v>73</v>
      </c>
      <c r="N44" s="7" t="s">
        <v>74</v>
      </c>
    </row>
    <row r="45" ht="23.1" customHeight="1" spans="1:14">
      <c r="A45" s="7">
        <v>301</v>
      </c>
      <c r="B45" s="7" t="s">
        <v>162</v>
      </c>
      <c r="C45" s="7"/>
      <c r="D45" s="24"/>
      <c r="E45" s="7"/>
      <c r="F45" s="7"/>
      <c r="G45" s="7"/>
      <c r="H45" s="7">
        <v>321</v>
      </c>
      <c r="I45" s="7" t="s">
        <v>103</v>
      </c>
      <c r="J45" s="7" t="s">
        <v>104</v>
      </c>
      <c r="K45" s="7">
        <v>20</v>
      </c>
      <c r="L45" s="24"/>
      <c r="M45" s="7">
        <f t="shared" ref="M45:M46" si="3">K45*L45</f>
        <v>0</v>
      </c>
      <c r="N45" s="7" t="s">
        <v>163</v>
      </c>
    </row>
    <row r="46" ht="39.4" customHeight="1" spans="1:14">
      <c r="A46" s="7" t="s">
        <v>105</v>
      </c>
      <c r="B46" s="7" t="s">
        <v>164</v>
      </c>
      <c r="C46" s="19" t="s">
        <v>76</v>
      </c>
      <c r="D46" s="7">
        <v>29.51</v>
      </c>
      <c r="E46" s="7"/>
      <c r="F46" s="7">
        <f>D46*E46</f>
        <v>0</v>
      </c>
      <c r="G46" s="7" t="s">
        <v>108</v>
      </c>
      <c r="H46" s="7">
        <v>322</v>
      </c>
      <c r="I46" s="7" t="s">
        <v>109</v>
      </c>
      <c r="J46" s="7" t="s">
        <v>104</v>
      </c>
      <c r="K46" s="7">
        <v>20</v>
      </c>
      <c r="L46" s="7"/>
      <c r="M46" s="7">
        <f t="shared" si="3"/>
        <v>0</v>
      </c>
      <c r="N46" s="7"/>
    </row>
    <row r="47" ht="23.1" customHeight="1" spans="1:14">
      <c r="A47" s="7"/>
      <c r="B47" s="7"/>
      <c r="C47" s="19"/>
      <c r="D47" s="7"/>
      <c r="E47" s="7"/>
      <c r="F47" s="7"/>
      <c r="G47" s="7"/>
      <c r="H47" s="7">
        <v>323</v>
      </c>
      <c r="I47" s="7" t="s">
        <v>112</v>
      </c>
      <c r="J47" s="7" t="s">
        <v>121</v>
      </c>
      <c r="K47" s="7">
        <v>3</v>
      </c>
      <c r="L47" s="7"/>
      <c r="M47" s="7">
        <f t="shared" ref="M47:M52" si="4">K47*L47</f>
        <v>0</v>
      </c>
      <c r="N47" s="7"/>
    </row>
    <row r="48" ht="23.1" customHeight="1" spans="1:14">
      <c r="A48" s="7"/>
      <c r="B48" s="7"/>
      <c r="C48" s="19"/>
      <c r="D48" s="7"/>
      <c r="E48" s="7"/>
      <c r="F48" s="7"/>
      <c r="G48" s="7"/>
      <c r="H48" s="7">
        <v>324</v>
      </c>
      <c r="I48" s="7" t="s">
        <v>114</v>
      </c>
      <c r="J48" s="7" t="s">
        <v>99</v>
      </c>
      <c r="K48" s="7">
        <v>5000</v>
      </c>
      <c r="L48" s="7"/>
      <c r="M48" s="7">
        <f t="shared" si="4"/>
        <v>0</v>
      </c>
      <c r="N48" s="7"/>
    </row>
    <row r="49" ht="23.1" customHeight="1" spans="1:14">
      <c r="A49" s="7"/>
      <c r="B49" s="7"/>
      <c r="C49" s="19"/>
      <c r="D49" s="7"/>
      <c r="E49" s="7"/>
      <c r="F49" s="7"/>
      <c r="G49" s="7"/>
      <c r="H49" s="7">
        <v>325</v>
      </c>
      <c r="I49" s="32" t="s">
        <v>165</v>
      </c>
      <c r="J49" s="32" t="s">
        <v>121</v>
      </c>
      <c r="K49" s="32">
        <v>10</v>
      </c>
      <c r="L49" s="32"/>
      <c r="M49" s="32">
        <f t="shared" si="4"/>
        <v>0</v>
      </c>
      <c r="N49" s="7"/>
    </row>
    <row r="50" ht="23.1" customHeight="1" spans="1:14">
      <c r="A50" s="7"/>
      <c r="B50" s="7"/>
      <c r="C50" s="7"/>
      <c r="D50" s="7"/>
      <c r="E50" s="7"/>
      <c r="F50" s="9"/>
      <c r="G50" s="9"/>
      <c r="H50" s="7">
        <v>326</v>
      </c>
      <c r="I50" s="32" t="s">
        <v>166</v>
      </c>
      <c r="J50" s="32" t="s">
        <v>99</v>
      </c>
      <c r="K50" s="32">
        <v>100</v>
      </c>
      <c r="L50" s="37"/>
      <c r="M50" s="32">
        <f t="shared" si="4"/>
        <v>0</v>
      </c>
      <c r="N50" s="7" t="s">
        <v>167</v>
      </c>
    </row>
    <row r="51" ht="23.1" customHeight="1" spans="1:14">
      <c r="A51" s="7"/>
      <c r="B51" s="7"/>
      <c r="C51" s="7"/>
      <c r="D51" s="9"/>
      <c r="E51" s="9"/>
      <c r="F51" s="25"/>
      <c r="G51" s="25"/>
      <c r="H51" s="7">
        <v>327</v>
      </c>
      <c r="I51" s="32" t="s">
        <v>115</v>
      </c>
      <c r="J51" s="32" t="s">
        <v>113</v>
      </c>
      <c r="K51" s="32">
        <v>5</v>
      </c>
      <c r="L51" s="32"/>
      <c r="M51" s="32">
        <f t="shared" si="4"/>
        <v>0</v>
      </c>
      <c r="N51" s="7"/>
    </row>
    <row r="52" ht="23.1" customHeight="1" spans="1:14">
      <c r="A52" s="7"/>
      <c r="B52" s="7"/>
      <c r="C52" s="7"/>
      <c r="D52" s="9"/>
      <c r="E52" s="9"/>
      <c r="F52" s="25"/>
      <c r="G52" s="25"/>
      <c r="H52" s="7">
        <v>328</v>
      </c>
      <c r="I52" s="32" t="s">
        <v>168</v>
      </c>
      <c r="J52" s="32" t="s">
        <v>113</v>
      </c>
      <c r="K52" s="32">
        <v>5</v>
      </c>
      <c r="L52" s="32"/>
      <c r="M52" s="32">
        <f t="shared" si="4"/>
        <v>0</v>
      </c>
      <c r="N52" s="7"/>
    </row>
    <row r="53" ht="23.1" customHeight="1" spans="1:14">
      <c r="A53" s="7"/>
      <c r="B53" s="7"/>
      <c r="C53" s="7"/>
      <c r="D53" s="21"/>
      <c r="E53" s="21"/>
      <c r="F53" s="21"/>
      <c r="G53" s="21"/>
      <c r="H53" s="7"/>
      <c r="I53" s="32"/>
      <c r="J53" s="32"/>
      <c r="K53" s="32"/>
      <c r="L53" s="32"/>
      <c r="M53" s="32"/>
      <c r="N53" s="7"/>
    </row>
    <row r="54" ht="23.1" customHeight="1" spans="1:15">
      <c r="A54" s="7"/>
      <c r="B54" s="7"/>
      <c r="C54" s="7"/>
      <c r="D54" s="21"/>
      <c r="E54" s="21"/>
      <c r="F54" s="21"/>
      <c r="G54" s="21"/>
      <c r="H54" s="7"/>
      <c r="I54" s="7"/>
      <c r="J54" s="7"/>
      <c r="K54" s="38"/>
      <c r="L54" s="7"/>
      <c r="M54" s="7"/>
      <c r="N54" s="7"/>
      <c r="O54" s="39"/>
    </row>
    <row r="55" ht="23.1" customHeight="1" spans="1:14">
      <c r="A55" s="7"/>
      <c r="B55" s="7"/>
      <c r="C55" s="7"/>
      <c r="D55" s="7"/>
      <c r="E55" s="7"/>
      <c r="F55" s="7"/>
      <c r="G55" s="7"/>
      <c r="H55" s="7"/>
      <c r="I55" s="7"/>
      <c r="J55" s="7"/>
      <c r="K55" s="38"/>
      <c r="L55" s="7"/>
      <c r="M55" s="7"/>
      <c r="N55" s="7"/>
    </row>
    <row r="56" ht="23.1" customHeight="1" spans="1:14">
      <c r="A56" s="7"/>
      <c r="B56" s="7"/>
      <c r="C56" s="7"/>
      <c r="D56" s="7"/>
      <c r="E56" s="7"/>
      <c r="F56" s="7"/>
      <c r="G56" s="7"/>
      <c r="H56" s="7"/>
      <c r="I56" s="7"/>
      <c r="J56" s="7"/>
      <c r="K56" s="38"/>
      <c r="L56" s="33"/>
      <c r="M56" s="7"/>
      <c r="N56" s="7"/>
    </row>
    <row r="57" ht="23.1" customHeight="1" spans="1:14">
      <c r="A57" s="7"/>
      <c r="B57" s="7"/>
      <c r="C57" s="7"/>
      <c r="D57" s="7"/>
      <c r="E57" s="7"/>
      <c r="F57" s="22"/>
      <c r="G57" s="22"/>
      <c r="H57" s="7"/>
      <c r="I57" s="7"/>
      <c r="J57" s="7"/>
      <c r="K57" s="38"/>
      <c r="L57" s="33"/>
      <c r="M57" s="33"/>
      <c r="N57" s="7"/>
    </row>
    <row r="58" ht="23.1" customHeight="1" spans="1:14">
      <c r="A58" s="7"/>
      <c r="B58" s="7"/>
      <c r="C58" s="7"/>
      <c r="D58" s="7"/>
      <c r="E58" s="7"/>
      <c r="F58" s="22"/>
      <c r="G58" s="22"/>
      <c r="H58" s="7"/>
      <c r="I58" s="7"/>
      <c r="J58" s="7"/>
      <c r="K58" s="38"/>
      <c r="L58" s="7"/>
      <c r="M58" s="7"/>
      <c r="N58" s="7"/>
    </row>
    <row r="59" ht="23.1" customHeight="1" spans="1:14">
      <c r="A59" s="16" t="s">
        <v>88</v>
      </c>
      <c r="B59" s="16"/>
      <c r="C59" s="16"/>
      <c r="D59" s="16"/>
      <c r="E59" s="16"/>
      <c r="F59" s="23">
        <f>SUM(F45:F58)</f>
        <v>0</v>
      </c>
      <c r="G59" s="23"/>
      <c r="H59" s="16" t="s">
        <v>88</v>
      </c>
      <c r="I59" s="36"/>
      <c r="J59" s="36"/>
      <c r="K59" s="19"/>
      <c r="L59" s="19"/>
      <c r="M59" s="23">
        <f>SUM(M45:M58)</f>
        <v>0</v>
      </c>
      <c r="N59" s="36"/>
    </row>
    <row r="60" ht="11.1" customHeight="1" spans="1:14">
      <c r="A60" s="26"/>
      <c r="B60" s="26"/>
      <c r="C60" s="26"/>
      <c r="D60" s="26"/>
      <c r="E60" s="26"/>
      <c r="F60" s="27"/>
      <c r="G60" s="27"/>
      <c r="H60" s="26"/>
      <c r="I60" s="40"/>
      <c r="J60" s="40"/>
      <c r="K60" s="41"/>
      <c r="L60" s="41"/>
      <c r="M60" s="27"/>
      <c r="N60" s="40"/>
    </row>
    <row r="61" ht="33" customHeight="1" spans="1:14">
      <c r="A61" s="2" t="s">
        <v>63</v>
      </c>
      <c r="B61" s="2"/>
      <c r="C61" s="2"/>
      <c r="D61" s="2"/>
      <c r="E61" s="2"/>
      <c r="F61" s="2"/>
      <c r="G61" s="2"/>
      <c r="H61" s="2"/>
      <c r="I61" s="2"/>
      <c r="J61" s="2"/>
      <c r="K61" s="2"/>
      <c r="L61" s="2"/>
      <c r="M61" s="2"/>
      <c r="N61" s="2"/>
    </row>
    <row r="62" ht="23.1" customHeight="1" spans="1:14">
      <c r="A62" s="3" t="s">
        <v>148</v>
      </c>
      <c r="B62" s="3"/>
      <c r="C62" s="3"/>
      <c r="D62" s="3"/>
      <c r="E62" s="3"/>
      <c r="F62" s="3"/>
      <c r="G62" s="3"/>
      <c r="H62" s="3"/>
      <c r="I62" s="3"/>
      <c r="J62" s="3"/>
      <c r="K62" s="3"/>
      <c r="L62" s="3"/>
      <c r="M62" s="3"/>
      <c r="N62" s="3"/>
    </row>
    <row r="63" ht="23.1" customHeight="1" spans="1:14">
      <c r="A63" s="5" t="s">
        <v>117</v>
      </c>
      <c r="B63" s="5"/>
      <c r="C63" s="5"/>
      <c r="D63" s="5"/>
      <c r="E63" s="5"/>
      <c r="F63" s="5"/>
      <c r="G63" s="5"/>
      <c r="H63" s="5"/>
      <c r="I63" s="5"/>
      <c r="J63" s="5"/>
      <c r="K63" s="5"/>
      <c r="L63" s="5"/>
      <c r="M63" s="5"/>
      <c r="N63" s="5"/>
    </row>
    <row r="64" ht="23.1" customHeight="1" spans="1:14">
      <c r="A64" s="6" t="s">
        <v>66</v>
      </c>
      <c r="B64" s="6"/>
      <c r="C64" s="6"/>
      <c r="D64" s="6"/>
      <c r="E64" s="6"/>
      <c r="F64" s="6"/>
      <c r="G64" s="6"/>
      <c r="H64" s="6" t="s">
        <v>67</v>
      </c>
      <c r="I64" s="6"/>
      <c r="J64" s="6"/>
      <c r="K64" s="6"/>
      <c r="L64" s="6"/>
      <c r="M64" s="6"/>
      <c r="N64" s="6"/>
    </row>
    <row r="65" ht="23.1" customHeight="1" spans="1:14">
      <c r="A65" s="16" t="s">
        <v>68</v>
      </c>
      <c r="B65" s="16" t="s">
        <v>69</v>
      </c>
      <c r="C65" s="16" t="s">
        <v>70</v>
      </c>
      <c r="D65" s="7" t="s">
        <v>71</v>
      </c>
      <c r="E65" s="16" t="s">
        <v>72</v>
      </c>
      <c r="F65" s="16" t="s">
        <v>73</v>
      </c>
      <c r="G65" s="16"/>
      <c r="H65" s="16" t="s">
        <v>68</v>
      </c>
      <c r="I65" s="16" t="s">
        <v>69</v>
      </c>
      <c r="J65" s="16" t="s">
        <v>70</v>
      </c>
      <c r="K65" s="7" t="s">
        <v>71</v>
      </c>
      <c r="L65" s="16" t="s">
        <v>72</v>
      </c>
      <c r="M65" s="16" t="s">
        <v>73</v>
      </c>
      <c r="N65" s="7" t="s">
        <v>74</v>
      </c>
    </row>
    <row r="66" ht="23.1" customHeight="1" spans="1:14">
      <c r="A66" s="32">
        <v>401</v>
      </c>
      <c r="B66" s="32" t="s">
        <v>118</v>
      </c>
      <c r="C66" s="42" t="s">
        <v>119</v>
      </c>
      <c r="D66" s="42">
        <v>1</v>
      </c>
      <c r="E66" s="42"/>
      <c r="F66" s="42">
        <f>E66*D66</f>
        <v>0</v>
      </c>
      <c r="G66" s="42"/>
      <c r="H66" s="16">
        <v>421</v>
      </c>
      <c r="I66" s="16" t="s">
        <v>120</v>
      </c>
      <c r="J66" s="16" t="s">
        <v>121</v>
      </c>
      <c r="K66" s="16">
        <v>3</v>
      </c>
      <c r="L66" s="16"/>
      <c r="M66" s="16">
        <f t="shared" ref="M66:M71" si="5">L66*K66</f>
        <v>0</v>
      </c>
      <c r="N66" s="20"/>
    </row>
    <row r="67" ht="23.1" customHeight="1" spans="1:14">
      <c r="A67" s="43"/>
      <c r="B67" s="10"/>
      <c r="C67" s="10"/>
      <c r="D67" s="10"/>
      <c r="E67" s="10"/>
      <c r="F67" s="10"/>
      <c r="G67" s="10"/>
      <c r="H67" s="16">
        <v>422</v>
      </c>
      <c r="I67" s="16" t="s">
        <v>122</v>
      </c>
      <c r="J67" s="16" t="s">
        <v>99</v>
      </c>
      <c r="K67" s="16">
        <v>100</v>
      </c>
      <c r="L67" s="16"/>
      <c r="M67" s="16">
        <f t="shared" si="5"/>
        <v>0</v>
      </c>
      <c r="N67" s="7" t="s">
        <v>123</v>
      </c>
    </row>
    <row r="68" ht="23.1" customHeight="1" spans="1:14">
      <c r="A68" s="43"/>
      <c r="B68" s="11"/>
      <c r="C68" s="14"/>
      <c r="D68" s="7"/>
      <c r="E68" s="7"/>
      <c r="F68" s="7"/>
      <c r="G68" s="7"/>
      <c r="H68" s="16">
        <v>423</v>
      </c>
      <c r="I68" s="16" t="s">
        <v>124</v>
      </c>
      <c r="J68" s="16" t="s">
        <v>99</v>
      </c>
      <c r="K68" s="16">
        <v>492.7</v>
      </c>
      <c r="L68" s="16"/>
      <c r="M68" s="16">
        <f t="shared" si="5"/>
        <v>0</v>
      </c>
      <c r="N68" s="7" t="s">
        <v>123</v>
      </c>
    </row>
    <row r="69" ht="23.1" customHeight="1" spans="1:14">
      <c r="A69" s="43"/>
      <c r="B69" s="11"/>
      <c r="C69" s="14"/>
      <c r="D69" s="7"/>
      <c r="E69" s="7"/>
      <c r="F69" s="7"/>
      <c r="G69" s="7"/>
      <c r="H69" s="16">
        <v>424</v>
      </c>
      <c r="I69" s="16" t="s">
        <v>125</v>
      </c>
      <c r="J69" s="16" t="s">
        <v>92</v>
      </c>
      <c r="K69" s="16">
        <v>15</v>
      </c>
      <c r="L69" s="16"/>
      <c r="M69" s="16">
        <f t="shared" si="5"/>
        <v>0</v>
      </c>
      <c r="N69" s="7"/>
    </row>
    <row r="70" ht="23.1" customHeight="1" spans="1:14">
      <c r="A70" s="43"/>
      <c r="B70" s="11"/>
      <c r="C70" s="14"/>
      <c r="D70" s="7"/>
      <c r="E70" s="7"/>
      <c r="F70" s="7"/>
      <c r="G70" s="7"/>
      <c r="H70" s="42">
        <v>425</v>
      </c>
      <c r="I70" s="42" t="s">
        <v>169</v>
      </c>
      <c r="J70" s="42" t="s">
        <v>99</v>
      </c>
      <c r="K70" s="42">
        <v>10</v>
      </c>
      <c r="L70" s="42"/>
      <c r="M70" s="42">
        <f t="shared" si="5"/>
        <v>0</v>
      </c>
      <c r="N70" s="7"/>
    </row>
    <row r="71" ht="23.1" customHeight="1" spans="1:14">
      <c r="A71" s="43"/>
      <c r="B71" s="7"/>
      <c r="C71" s="14"/>
      <c r="D71" s="7"/>
      <c r="E71" s="7"/>
      <c r="F71" s="7"/>
      <c r="G71" s="7"/>
      <c r="H71" s="42">
        <v>426</v>
      </c>
      <c r="I71" s="42" t="s">
        <v>170</v>
      </c>
      <c r="J71" s="42" t="s">
        <v>99</v>
      </c>
      <c r="K71" s="42">
        <v>10</v>
      </c>
      <c r="L71" s="42"/>
      <c r="M71" s="42">
        <f t="shared" si="5"/>
        <v>0</v>
      </c>
      <c r="N71" s="7"/>
    </row>
    <row r="72" ht="23.1" customHeight="1" spans="1:14">
      <c r="A72" s="43"/>
      <c r="B72" s="7"/>
      <c r="C72" s="14"/>
      <c r="D72" s="7"/>
      <c r="E72" s="7"/>
      <c r="F72" s="7"/>
      <c r="G72" s="7"/>
      <c r="H72" s="16"/>
      <c r="I72" s="16"/>
      <c r="J72" s="16"/>
      <c r="K72" s="16"/>
      <c r="L72" s="16"/>
      <c r="M72" s="16"/>
      <c r="N72" s="7"/>
    </row>
    <row r="73" ht="23.1" customHeight="1" spans="1:14">
      <c r="A73" s="43"/>
      <c r="B73" s="10"/>
      <c r="C73" s="10"/>
      <c r="D73" s="10"/>
      <c r="E73" s="10"/>
      <c r="F73" s="10"/>
      <c r="G73" s="10"/>
      <c r="H73" s="14"/>
      <c r="I73" s="7"/>
      <c r="J73" s="14"/>
      <c r="K73" s="48"/>
      <c r="L73" s="7"/>
      <c r="M73" s="7"/>
      <c r="N73" s="7"/>
    </row>
    <row r="74" ht="23.1" customHeight="1" spans="1:14">
      <c r="A74" s="43"/>
      <c r="B74" s="7"/>
      <c r="C74" s="14"/>
      <c r="D74" s="7"/>
      <c r="E74" s="7"/>
      <c r="F74" s="7"/>
      <c r="G74" s="7"/>
      <c r="H74" s="14"/>
      <c r="I74" s="7"/>
      <c r="J74" s="14"/>
      <c r="K74" s="48"/>
      <c r="L74" s="7"/>
      <c r="M74" s="7"/>
      <c r="N74" s="7"/>
    </row>
    <row r="75" ht="23.1" customHeight="1" spans="1:14">
      <c r="A75" s="43"/>
      <c r="B75" s="7"/>
      <c r="C75" s="14"/>
      <c r="D75" s="7"/>
      <c r="E75" s="7"/>
      <c r="F75" s="7"/>
      <c r="G75" s="7"/>
      <c r="H75" s="14"/>
      <c r="I75" s="10"/>
      <c r="J75" s="10"/>
      <c r="K75" s="10"/>
      <c r="L75" s="10"/>
      <c r="M75" s="10"/>
      <c r="N75" s="7"/>
    </row>
    <row r="76" ht="23.1" customHeight="1" spans="1:14">
      <c r="A76" s="43"/>
      <c r="B76" s="7"/>
      <c r="C76" s="14"/>
      <c r="D76" s="7"/>
      <c r="E76" s="7"/>
      <c r="F76" s="7"/>
      <c r="G76" s="7"/>
      <c r="H76" s="14"/>
      <c r="I76" s="7"/>
      <c r="J76" s="14"/>
      <c r="K76" s="7"/>
      <c r="L76" s="7"/>
      <c r="M76" s="7"/>
      <c r="N76" s="7"/>
    </row>
    <row r="77" ht="23.1" customHeight="1" spans="1:14">
      <c r="A77" s="43"/>
      <c r="B77" s="7"/>
      <c r="C77" s="44"/>
      <c r="D77" s="7"/>
      <c r="E77" s="7"/>
      <c r="F77" s="7"/>
      <c r="G77" s="7"/>
      <c r="H77" s="14"/>
      <c r="I77" s="7"/>
      <c r="J77" s="44"/>
      <c r="K77" s="7"/>
      <c r="L77" s="7"/>
      <c r="M77" s="7"/>
      <c r="N77" s="14"/>
    </row>
    <row r="78" ht="23.1" customHeight="1" spans="1:14">
      <c r="A78" s="45"/>
      <c r="B78" s="14"/>
      <c r="C78" s="44"/>
      <c r="D78" s="7"/>
      <c r="E78" s="7"/>
      <c r="F78" s="7"/>
      <c r="G78" s="7"/>
      <c r="H78" s="44"/>
      <c r="I78" s="44"/>
      <c r="J78" s="44"/>
      <c r="K78" s="7"/>
      <c r="L78" s="7"/>
      <c r="M78" s="7"/>
      <c r="N78" s="14"/>
    </row>
    <row r="79" ht="23.1" customHeight="1" spans="1:14">
      <c r="A79" s="45"/>
      <c r="B79" s="14"/>
      <c r="C79" s="44"/>
      <c r="D79" s="7"/>
      <c r="E79" s="7"/>
      <c r="F79" s="7"/>
      <c r="G79" s="7"/>
      <c r="H79" s="44"/>
      <c r="I79" s="44"/>
      <c r="J79" s="44"/>
      <c r="K79" s="7"/>
      <c r="L79" s="7"/>
      <c r="M79" s="7"/>
      <c r="N79" s="14"/>
    </row>
    <row r="80" ht="23.1" customHeight="1" spans="1:14">
      <c r="A80" s="45"/>
      <c r="B80" s="43"/>
      <c r="C80" s="45"/>
      <c r="D80" s="16"/>
      <c r="E80" s="16"/>
      <c r="F80" s="16"/>
      <c r="G80" s="16"/>
      <c r="H80" s="45"/>
      <c r="I80" s="45"/>
      <c r="J80" s="45"/>
      <c r="K80" s="16"/>
      <c r="L80" s="16"/>
      <c r="M80" s="16"/>
      <c r="N80" s="43"/>
    </row>
    <row r="81" ht="23.1" customHeight="1" spans="1:14">
      <c r="A81" s="43" t="s">
        <v>88</v>
      </c>
      <c r="B81" s="45"/>
      <c r="C81" s="45"/>
      <c r="D81" s="16"/>
      <c r="E81" s="16"/>
      <c r="F81" s="23">
        <f>SUM(F66:F80)</f>
        <v>0</v>
      </c>
      <c r="G81" s="23"/>
      <c r="H81" s="43" t="s">
        <v>88</v>
      </c>
      <c r="I81" s="45"/>
      <c r="J81" s="45"/>
      <c r="K81" s="16"/>
      <c r="L81" s="16"/>
      <c r="M81" s="23">
        <f>SUM(M66:M80)</f>
        <v>0</v>
      </c>
      <c r="N81" s="45"/>
    </row>
    <row r="82" ht="43.5" customHeight="1" spans="1:14">
      <c r="A82" s="2" t="s">
        <v>63</v>
      </c>
      <c r="B82" s="2"/>
      <c r="C82" s="2"/>
      <c r="D82" s="2"/>
      <c r="E82" s="2"/>
      <c r="F82" s="2"/>
      <c r="G82" s="2"/>
      <c r="H82" s="2"/>
      <c r="I82" s="2"/>
      <c r="J82" s="2"/>
      <c r="K82" s="2"/>
      <c r="L82" s="2"/>
      <c r="M82" s="2"/>
      <c r="N82" s="2"/>
    </row>
    <row r="83" ht="23.1" customHeight="1" spans="1:14">
      <c r="A83" s="3" t="s">
        <v>148</v>
      </c>
      <c r="B83" s="3"/>
      <c r="C83" s="3"/>
      <c r="D83" s="3"/>
      <c r="E83" s="3"/>
      <c r="F83" s="3"/>
      <c r="G83" s="3"/>
      <c r="H83" s="3"/>
      <c r="I83" s="3"/>
      <c r="J83" s="3"/>
      <c r="K83" s="3"/>
      <c r="L83" s="3"/>
      <c r="M83" s="3"/>
      <c r="N83" s="3"/>
    </row>
    <row r="84" ht="23.1" customHeight="1" spans="1:14">
      <c r="A84" s="5" t="s">
        <v>126</v>
      </c>
      <c r="B84" s="5"/>
      <c r="C84" s="5"/>
      <c r="D84" s="5"/>
      <c r="E84" s="5"/>
      <c r="F84" s="5"/>
      <c r="G84" s="5"/>
      <c r="H84" s="5"/>
      <c r="I84" s="5"/>
      <c r="J84" s="5"/>
      <c r="K84" s="5"/>
      <c r="L84" s="5"/>
      <c r="M84" s="5"/>
      <c r="N84" s="5"/>
    </row>
    <row r="85" ht="23.1" customHeight="1" spans="1:14">
      <c r="A85" s="6" t="s">
        <v>66</v>
      </c>
      <c r="B85" s="6"/>
      <c r="C85" s="6"/>
      <c r="D85" s="6"/>
      <c r="E85" s="6"/>
      <c r="F85" s="6"/>
      <c r="G85" s="6"/>
      <c r="H85" s="6" t="s">
        <v>67</v>
      </c>
      <c r="I85" s="6"/>
      <c r="J85" s="6"/>
      <c r="K85" s="6"/>
      <c r="L85" s="6"/>
      <c r="M85" s="6"/>
      <c r="N85" s="6"/>
    </row>
    <row r="86" ht="23.1" customHeight="1" spans="1:14">
      <c r="A86" s="16" t="s">
        <v>68</v>
      </c>
      <c r="B86" s="16" t="s">
        <v>69</v>
      </c>
      <c r="C86" s="16" t="s">
        <v>70</v>
      </c>
      <c r="D86" s="7" t="s">
        <v>71</v>
      </c>
      <c r="E86" s="16" t="s">
        <v>72</v>
      </c>
      <c r="F86" s="16" t="s">
        <v>73</v>
      </c>
      <c r="G86" s="16"/>
      <c r="H86" s="16" t="s">
        <v>68</v>
      </c>
      <c r="I86" s="16" t="s">
        <v>69</v>
      </c>
      <c r="J86" s="16" t="s">
        <v>70</v>
      </c>
      <c r="K86" s="7" t="s">
        <v>71</v>
      </c>
      <c r="L86" s="16" t="s">
        <v>72</v>
      </c>
      <c r="M86" s="16" t="s">
        <v>73</v>
      </c>
      <c r="N86" s="7" t="s">
        <v>74</v>
      </c>
    </row>
    <row r="87" ht="23.1" customHeight="1" spans="1:14">
      <c r="A87" s="32"/>
      <c r="B87" s="32"/>
      <c r="C87" s="32"/>
      <c r="D87" s="32"/>
      <c r="E87" s="32"/>
      <c r="F87" s="46"/>
      <c r="G87" s="46"/>
      <c r="H87" s="7">
        <v>521</v>
      </c>
      <c r="I87" s="7" t="s">
        <v>127</v>
      </c>
      <c r="J87" s="7" t="s">
        <v>95</v>
      </c>
      <c r="K87" s="7">
        <v>10</v>
      </c>
      <c r="L87" s="7"/>
      <c r="M87" s="7">
        <f>L87*K87</f>
        <v>0</v>
      </c>
      <c r="N87" s="7"/>
    </row>
    <row r="88" ht="23.1" customHeight="1" spans="1:14">
      <c r="A88" s="7"/>
      <c r="B88" s="7"/>
      <c r="C88" s="7"/>
      <c r="D88" s="7"/>
      <c r="E88" s="7"/>
      <c r="F88" s="9"/>
      <c r="G88" s="9"/>
      <c r="H88" s="7">
        <v>522</v>
      </c>
      <c r="I88" s="7" t="s">
        <v>128</v>
      </c>
      <c r="J88" s="7" t="s">
        <v>129</v>
      </c>
      <c r="K88" s="7">
        <v>5</v>
      </c>
      <c r="L88" s="7"/>
      <c r="M88" s="7">
        <f>L88*K88</f>
        <v>0</v>
      </c>
      <c r="N88" s="7"/>
    </row>
    <row r="89" ht="23.1" customHeight="1" spans="1:14">
      <c r="A89" s="7"/>
      <c r="B89" s="7"/>
      <c r="C89" s="7"/>
      <c r="D89" s="7"/>
      <c r="E89" s="7"/>
      <c r="F89" s="9"/>
      <c r="G89" s="9"/>
      <c r="H89" s="7">
        <v>523</v>
      </c>
      <c r="I89" s="7" t="s">
        <v>130</v>
      </c>
      <c r="J89" s="7" t="s">
        <v>129</v>
      </c>
      <c r="K89" s="7">
        <v>20</v>
      </c>
      <c r="L89" s="7"/>
      <c r="M89" s="7">
        <f>L89*K89</f>
        <v>0</v>
      </c>
      <c r="N89" s="7"/>
    </row>
    <row r="90" ht="23.1" customHeight="1" spans="1:14">
      <c r="A90" s="7"/>
      <c r="B90" s="7"/>
      <c r="C90" s="7"/>
      <c r="D90" s="7"/>
      <c r="E90" s="7"/>
      <c r="F90" s="9"/>
      <c r="G90" s="9"/>
      <c r="H90" s="7">
        <v>524</v>
      </c>
      <c r="I90" s="7" t="s">
        <v>131</v>
      </c>
      <c r="J90" s="7" t="s">
        <v>95</v>
      </c>
      <c r="K90" s="7">
        <v>64</v>
      </c>
      <c r="L90" s="7"/>
      <c r="M90" s="7">
        <f>L90*K90</f>
        <v>0</v>
      </c>
      <c r="N90" s="7"/>
    </row>
    <row r="91" ht="23.1" customHeight="1" spans="1:14">
      <c r="A91" s="7"/>
      <c r="B91" s="7"/>
      <c r="C91" s="7"/>
      <c r="D91" s="7"/>
      <c r="E91" s="7"/>
      <c r="F91" s="9"/>
      <c r="G91" s="9"/>
      <c r="H91" s="7">
        <v>525</v>
      </c>
      <c r="I91" s="7" t="s">
        <v>132</v>
      </c>
      <c r="J91" s="7" t="s">
        <v>129</v>
      </c>
      <c r="K91" s="7">
        <v>300</v>
      </c>
      <c r="L91" s="7"/>
      <c r="M91" s="7">
        <f>L91*K91</f>
        <v>0</v>
      </c>
      <c r="N91" s="7"/>
    </row>
    <row r="92" ht="23.1" customHeight="1" spans="1:14">
      <c r="A92" s="7"/>
      <c r="B92" s="7"/>
      <c r="C92" s="7"/>
      <c r="D92" s="7"/>
      <c r="E92" s="7"/>
      <c r="F92" s="9"/>
      <c r="G92" s="9"/>
      <c r="H92" s="7">
        <v>526</v>
      </c>
      <c r="I92" s="19" t="s">
        <v>133</v>
      </c>
      <c r="J92" s="7" t="s">
        <v>92</v>
      </c>
      <c r="K92" s="7">
        <v>200</v>
      </c>
      <c r="L92" s="19"/>
      <c r="M92" s="7">
        <f t="shared" ref="M92:M97" si="6">K92*L92</f>
        <v>0</v>
      </c>
      <c r="N92" s="7"/>
    </row>
    <row r="93" ht="23.1" customHeight="1" spans="1:14">
      <c r="A93" s="7"/>
      <c r="B93" s="7"/>
      <c r="C93" s="7"/>
      <c r="D93" s="7"/>
      <c r="E93" s="7"/>
      <c r="F93" s="9"/>
      <c r="G93" s="9"/>
      <c r="H93" s="7">
        <v>527</v>
      </c>
      <c r="I93" s="7" t="s">
        <v>134</v>
      </c>
      <c r="J93" s="7" t="s">
        <v>99</v>
      </c>
      <c r="K93" s="7">
        <v>24</v>
      </c>
      <c r="L93" s="7"/>
      <c r="M93" s="7">
        <f t="shared" si="6"/>
        <v>0</v>
      </c>
      <c r="N93" s="7" t="s">
        <v>135</v>
      </c>
    </row>
    <row r="94" ht="23.1" customHeight="1" spans="1:14">
      <c r="A94" s="7"/>
      <c r="B94" s="7"/>
      <c r="C94" s="7"/>
      <c r="D94" s="7"/>
      <c r="E94" s="7"/>
      <c r="F94" s="9"/>
      <c r="G94" s="9"/>
      <c r="H94" s="7">
        <v>528</v>
      </c>
      <c r="I94" s="7" t="s">
        <v>136</v>
      </c>
      <c r="J94" s="7" t="s">
        <v>99</v>
      </c>
      <c r="K94" s="7">
        <v>10</v>
      </c>
      <c r="L94" s="7"/>
      <c r="M94" s="7">
        <f t="shared" si="6"/>
        <v>0</v>
      </c>
      <c r="N94" s="14"/>
    </row>
    <row r="95" ht="23.1" customHeight="1" spans="1:14">
      <c r="A95" s="10"/>
      <c r="B95" s="10"/>
      <c r="C95" s="10"/>
      <c r="D95" s="7"/>
      <c r="E95" s="7"/>
      <c r="F95" s="9"/>
      <c r="G95" s="9"/>
      <c r="H95" s="7">
        <v>529</v>
      </c>
      <c r="I95" s="7" t="s">
        <v>137</v>
      </c>
      <c r="J95" s="7" t="s">
        <v>129</v>
      </c>
      <c r="K95" s="7">
        <v>10</v>
      </c>
      <c r="L95" s="7"/>
      <c r="M95" s="7">
        <f t="shared" si="6"/>
        <v>0</v>
      </c>
      <c r="N95" s="14" t="s">
        <v>138</v>
      </c>
    </row>
    <row r="96" ht="23.1" customHeight="1" spans="1:14">
      <c r="A96" s="7"/>
      <c r="B96" s="10"/>
      <c r="C96" s="10"/>
      <c r="D96" s="7"/>
      <c r="E96" s="7"/>
      <c r="F96" s="9"/>
      <c r="G96" s="9"/>
      <c r="H96" s="7">
        <v>530</v>
      </c>
      <c r="I96" s="7" t="s">
        <v>139</v>
      </c>
      <c r="J96" s="7" t="s">
        <v>92</v>
      </c>
      <c r="K96" s="7">
        <v>10</v>
      </c>
      <c r="L96" s="7"/>
      <c r="M96" s="7">
        <f t="shared" si="6"/>
        <v>0</v>
      </c>
      <c r="N96" s="7" t="s">
        <v>171</v>
      </c>
    </row>
    <row r="97" ht="23.1" customHeight="1" spans="1:14">
      <c r="A97" s="7"/>
      <c r="B97" s="10"/>
      <c r="C97" s="10"/>
      <c r="D97" s="10"/>
      <c r="E97" s="7"/>
      <c r="F97" s="9"/>
      <c r="G97" s="9"/>
      <c r="H97" s="7">
        <v>531</v>
      </c>
      <c r="I97" s="7" t="s">
        <v>141</v>
      </c>
      <c r="J97" s="7" t="s">
        <v>99</v>
      </c>
      <c r="K97" s="7">
        <v>20</v>
      </c>
      <c r="L97" s="7"/>
      <c r="M97" s="7">
        <f t="shared" si="6"/>
        <v>0</v>
      </c>
      <c r="N97" s="7" t="s">
        <v>142</v>
      </c>
    </row>
    <row r="98" ht="23.1" customHeight="1" spans="1:14">
      <c r="A98" s="7"/>
      <c r="B98" s="10"/>
      <c r="C98" s="10"/>
      <c r="D98" s="10"/>
      <c r="E98" s="7"/>
      <c r="F98" s="9"/>
      <c r="G98" s="9"/>
      <c r="H98" s="10"/>
      <c r="I98" s="10"/>
      <c r="J98" s="10"/>
      <c r="K98" s="10"/>
      <c r="L98" s="10"/>
      <c r="M98" s="10"/>
      <c r="N98" s="10"/>
    </row>
    <row r="99" ht="23.1" customHeight="1" spans="1:14">
      <c r="A99" s="7"/>
      <c r="B99" s="7"/>
      <c r="C99" s="7"/>
      <c r="D99" s="7"/>
      <c r="E99" s="7"/>
      <c r="F99" s="9"/>
      <c r="G99" s="9"/>
      <c r="H99" s="7"/>
      <c r="I99" s="7"/>
      <c r="J99" s="7"/>
      <c r="K99" s="7"/>
      <c r="L99" s="7"/>
      <c r="M99" s="7"/>
      <c r="N99" s="14"/>
    </row>
    <row r="100" ht="23.1" customHeight="1" spans="1:14">
      <c r="A100" s="44"/>
      <c r="B100" s="44"/>
      <c r="C100" s="22"/>
      <c r="D100" s="7"/>
      <c r="E100" s="7"/>
      <c r="F100" s="9"/>
      <c r="G100" s="9"/>
      <c r="H100" s="7"/>
      <c r="I100" s="10"/>
      <c r="J100" s="10"/>
      <c r="K100" s="7"/>
      <c r="L100" s="7"/>
      <c r="M100" s="7"/>
      <c r="N100" s="14"/>
    </row>
    <row r="101" ht="23.1" customHeight="1" spans="1:14">
      <c r="A101" s="43" t="s">
        <v>88</v>
      </c>
      <c r="B101" s="45"/>
      <c r="C101" s="47"/>
      <c r="D101" s="16"/>
      <c r="E101" s="16"/>
      <c r="F101" s="23">
        <f>SUM(F87:F100)</f>
        <v>0</v>
      </c>
      <c r="G101" s="23"/>
      <c r="H101" s="43" t="s">
        <v>88</v>
      </c>
      <c r="I101" s="43"/>
      <c r="J101" s="43"/>
      <c r="K101" s="16"/>
      <c r="L101" s="16"/>
      <c r="M101" s="23">
        <f>SUM(M87:M100)</f>
        <v>0</v>
      </c>
      <c r="N101" s="45"/>
    </row>
  </sheetData>
  <protectedRanges>
    <protectedRange sqref="F12:G12 L103:L107 E64:E66 E6:E9 L16:L18 L63:L65 L73:L76 L81 L83:L86" name="区域1"/>
    <protectedRange sqref="D47:D48 D46" name="区域1_1"/>
    <protectedRange sqref="E27:E28 L37:L38 L25:L34" name="区域1_2"/>
    <protectedRange sqref="L6" name="区域1_3"/>
    <protectedRange sqref="L45:L46 L49" name="区域1_4"/>
    <protectedRange sqref="L66:L72" name="区域1_5"/>
    <protectedRange sqref="L87:L91" name="区域1_6"/>
    <protectedRange sqref="E25" name="区域1_2_1"/>
    <protectedRange sqref="E26" name="区域1_2_1_1"/>
  </protectedRanges>
  <mergeCells count="26">
    <mergeCell ref="A1:N1"/>
    <mergeCell ref="A2:N2"/>
    <mergeCell ref="A3:N3"/>
    <mergeCell ref="A4:F4"/>
    <mergeCell ref="H4:N4"/>
    <mergeCell ref="A20:N20"/>
    <mergeCell ref="A21:N21"/>
    <mergeCell ref="A22:N22"/>
    <mergeCell ref="A23:F23"/>
    <mergeCell ref="H23:N23"/>
    <mergeCell ref="A40:N40"/>
    <mergeCell ref="A41:N41"/>
    <mergeCell ref="A42:N42"/>
    <mergeCell ref="A43:F43"/>
    <mergeCell ref="H43:N43"/>
    <mergeCell ref="A61:N61"/>
    <mergeCell ref="A62:N62"/>
    <mergeCell ref="A63:N63"/>
    <mergeCell ref="A64:F64"/>
    <mergeCell ref="H64:N64"/>
    <mergeCell ref="A82:N82"/>
    <mergeCell ref="A83:N83"/>
    <mergeCell ref="A84:N84"/>
    <mergeCell ref="A85:F85"/>
    <mergeCell ref="H85:N85"/>
    <mergeCell ref="N45:N46"/>
  </mergeCells>
  <printOptions horizontalCentered="1"/>
  <pageMargins left="0.751388888888889" right="0.751388888888889" top="0.590277777777778" bottom="0.314583333333333" header="0.511805555555556" footer="0.511805555555556"/>
  <pageSetup paperSize="9" scale="75" orientation="landscape"/>
  <headerFooter/>
  <rowBreaks count="4" manualBreakCount="4">
    <brk id="19" max="16383" man="1"/>
    <brk id="39" max="16383" man="1"/>
    <brk id="60" max="16383" man="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6" master="" otherUserPermission="visible"/>
  <rangeList sheetStid="1" master="" otherUserPermission="visible"/>
  <rangeList sheetStid="2" master="" otherUserPermission="visible"/>
  <rangeList sheetStid="3" master="" otherUserPermission="visible">
    <arrUserId title="区域1" rangeCreator="" othersAccessPermission="edit"/>
    <arrUserId title="区域1_2" rangeCreator="" othersAccessPermission="edit"/>
    <arrUserId title="区域1_1" rangeCreator="" othersAccessPermission="edit"/>
  </rangeList>
  <rangeList sheetStid="4" master="" otherUserPermission="visible"/>
  <rangeList sheetStid="5" master="" otherUserPermission="visible">
    <arrUserId title="区域1" rangeCreator="" othersAccessPermission="edit"/>
    <arrUserId title="区域1_1" rangeCreator="" othersAccessPermission="edit"/>
    <arrUserId title="区域1_2" rangeCreator="" othersAccessPermission="edit"/>
    <arrUserId title="区域1_3" rangeCreator="" othersAccessPermission="edit"/>
    <arrUserId title="区域1_4" rangeCreator="" othersAccessPermission="edit"/>
    <arrUserId title="区域1_5" rangeCreator="" othersAccessPermission="edit"/>
    <arrUserId title="区域1_6" rangeCreator="" othersAccessPermission="edit"/>
    <arrUserId title="区域1_2_1" rangeCreator="" othersAccessPermission="edit"/>
    <arrUserId title="区域1_2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总说明</vt:lpstr>
      <vt:lpstr>汇总表</vt:lpstr>
      <vt:lpstr>沙湾线小计</vt:lpstr>
      <vt:lpstr>沙湾线明细</vt:lpstr>
      <vt:lpstr>其他线小计</vt:lpstr>
      <vt:lpstr>其他线明细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努力拼搏</cp:lastModifiedBy>
  <dcterms:created xsi:type="dcterms:W3CDTF">2018-01-03T12:41:00Z</dcterms:created>
  <cp:lastPrinted>2018-01-11T12:14:00Z</cp:lastPrinted>
  <dcterms:modified xsi:type="dcterms:W3CDTF">2025-05-14T04:08:53Z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8EB7E49A54554CF7AB45FAFB40101542</vt:lpwstr>
  </property>
</Properties>
</file>