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8E0qJcIbZQ69/e6zHzwhu5jY8z9dPWIdh0u/QBW07ycLXqYjcheFTN33tfPSeDwm3A4tNIm3uhpnBnVujwW2w==" workbookSaltValue="62UnwqrdUKVwSmJLbdNWpQ==" workbookSpinCount="100000" lockStructure="1"/>
  <bookViews>
    <workbookView windowWidth="28800" windowHeight="12375" activeTab="7"/>
  </bookViews>
  <sheets>
    <sheet name="封面" sheetId="9" r:id="rId1"/>
    <sheet name="说明" sheetId="8" r:id="rId2"/>
    <sheet name="汇总表" sheetId="7" r:id="rId3"/>
    <sheet name="第100章 总则" sheetId="1" r:id="rId4"/>
    <sheet name="第200章 路基" sheetId="2" r:id="rId5"/>
    <sheet name="第300章 路面" sheetId="3" r:id="rId6"/>
    <sheet name="第600章 安全设施及预埋管线" sheetId="4" r:id="rId7"/>
    <sheet name="第700章 绿化及环境保护设施"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<sst xmlns="http://schemas.openxmlformats.org/spreadsheetml/2006/main" count="321" uniqueCount="210">
  <si>
    <t>赣榆区青口镇农村公路青三线及三新线提档升级工程</t>
  </si>
  <si>
    <t>工</t>
  </si>
  <si>
    <t>程</t>
  </si>
  <si>
    <t>量</t>
  </si>
  <si>
    <t>清</t>
  </si>
  <si>
    <t>单</t>
  </si>
  <si>
    <t xml:space="preserve">             招 标 人：赣榆区青口镇人民政府</t>
  </si>
  <si>
    <t xml:space="preserve">             招标代理：江苏志诚工程咨询管理有限公司</t>
  </si>
  <si>
    <t>二〇二五年五月</t>
  </si>
  <si>
    <t>1.工程量清单说明</t>
  </si>
  <si>
    <r>
      <rPr>
        <sz val="12"/>
        <rFont val="宋体"/>
        <charset val="0"/>
      </rPr>
      <t xml:space="preserve">1.1 </t>
    </r>
    <r>
      <rPr>
        <sz val="12"/>
        <rFont val="宋体"/>
        <charset val="134"/>
      </rPr>
      <t>本工程量清单是根据竞争性磋商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</si>
  <si>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2"/>
        <rFont val="宋体"/>
        <charset val="0"/>
      </rPr>
      <t xml:space="preserve">1.2 </t>
    </r>
    <r>
      <rPr>
        <sz val="12"/>
        <rFont val="宋体"/>
        <charset val="134"/>
      </rPr>
      <t>本工程量清单应与竞争性磋商文件中的供应商须知、通用合同条款、专用合同条款、工程量清单计量规则、技术规范及图纸等一起阅读和理解。</t>
    </r>
  </si>
  <si>
    <t>1.3 本工程量清单中所列工程数量是估算的或设计的预计数量，仅作为竞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t>
  </si>
  <si>
    <t>1.4 对作业和材料的—般说明或规定，未重复写入工程量清单内，在给工程量清单各子目标价前，应参阅第七章“技术规范”的有关内容。</t>
  </si>
  <si>
    <t>1.5 工程量清单中所列工程量的变动，丝毫不会降低或影响合同条款的效力，也不免除承包人按规定的标准进行施工和修复缺陷的责任。</t>
  </si>
  <si>
    <t>1.6 图纸中所列的工程数量表及数量汇总表仅是提供资料，不是工程量清单的外延。当图纸与工程量清单所列数量不一致时，以工程量清单所列数量作为报价的依据。</t>
  </si>
  <si>
    <t>2.竞标报价说明</t>
  </si>
  <si>
    <r>
      <rPr>
        <sz val="12"/>
        <rFont val="宋体"/>
        <charset val="0"/>
      </rPr>
      <t xml:space="preserve">2.1 </t>
    </r>
    <r>
      <rPr>
        <sz val="12"/>
        <rFont val="宋体"/>
        <charset val="134"/>
      </rPr>
      <t>工程量清单中的每一子目须填入单价或价格，且只允许有一个报价。</t>
    </r>
  </si>
  <si>
    <r>
      <rPr>
        <sz val="12"/>
        <rFont val="宋体"/>
        <charset val="0"/>
      </rPr>
      <t xml:space="preserve">2.2 </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</si>
  <si>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t>2.3 工程量清单中竞标人没有填入单价或价格的子目，其费用视为己分摊在工程量清单中其他相关子目的单价或价格之中。承包人必须按监理人指令完成工程量清单中未填入单价或价格的子目，但不能得到结算与支付。</t>
  </si>
  <si>
    <r>
      <rPr>
        <sz val="12"/>
        <rFont val="宋体"/>
        <charset val="0"/>
      </rPr>
      <t xml:space="preserve">2.4 </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</si>
  <si>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宋体"/>
        <charset val="0"/>
      </rPr>
      <t xml:space="preserve">2.5 </t>
    </r>
    <r>
      <rPr>
        <sz val="12"/>
        <rFont val="宋体"/>
        <charset val="134"/>
      </rPr>
      <t>承包人用于本合同工程的各类装备的提供、运输、维护、拆卸、拼装等支付的费用，已包括在工程量清单的单价与总额价之中。</t>
    </r>
  </si>
  <si>
    <r>
      <rPr>
        <sz val="12"/>
        <rFont val="宋体"/>
        <charset val="0"/>
      </rPr>
      <t xml:space="preserve">2.6 </t>
    </r>
    <r>
      <rPr>
        <sz val="12"/>
        <rFont val="宋体"/>
        <charset val="134"/>
      </rPr>
      <t>工程量清单中各项金额均以人民币（元）结算。</t>
    </r>
  </si>
  <si>
    <t>2.7 暂列金额（不含计日工总额）的数量及拟用子目的说明 。</t>
  </si>
  <si>
    <r>
      <rPr>
        <sz val="12"/>
        <rFont val="宋体"/>
        <charset val="0"/>
      </rPr>
      <t xml:space="preserve">2.8 </t>
    </r>
    <r>
      <rPr>
        <sz val="12"/>
        <rFont val="宋体"/>
        <charset val="134"/>
      </rPr>
      <t>暂估价的数量及拟用子目的说明：无。</t>
    </r>
  </si>
  <si>
    <r>
      <rPr>
        <sz val="16"/>
        <rFont val="宋体"/>
        <charset val="0"/>
      </rPr>
      <t>3.</t>
    </r>
    <r>
      <rPr>
        <sz val="16"/>
        <rFont val="宋体"/>
        <charset val="134"/>
      </rPr>
      <t>计日工说明</t>
    </r>
  </si>
  <si>
    <t>无</t>
  </si>
  <si>
    <r>
      <rPr>
        <sz val="16"/>
        <rFont val="宋体"/>
        <charset val="0"/>
      </rPr>
      <t xml:space="preserve">4. </t>
    </r>
    <r>
      <rPr>
        <sz val="16"/>
        <rFont val="宋体"/>
        <charset val="134"/>
      </rPr>
      <t>其它说明</t>
    </r>
  </si>
  <si>
    <t>1、拆除结构物、挖除旧路面的残值回收含在相关单价中，不单独计量。</t>
  </si>
  <si>
    <r>
      <rPr>
        <b/>
        <sz val="20"/>
        <rFont val="宋体"/>
        <charset val="0"/>
      </rPr>
      <t>竞标报价汇总表</t>
    </r>
    <r>
      <rPr>
        <b/>
        <sz val="20"/>
        <rFont val="Times New Roman"/>
        <charset val="0"/>
      </rPr>
      <t xml:space="preserve">
</t>
    </r>
    <r>
      <rPr>
        <b/>
        <sz val="20"/>
        <rFont val="宋体"/>
        <charset val="0"/>
      </rPr>
      <t>赣榆区青口镇农村公路青三线及三新线提档升级工程</t>
    </r>
  </si>
  <si>
    <r>
      <rPr>
        <sz val="11"/>
        <rFont val="宋体"/>
        <charset val="134"/>
      </rPr>
      <t>序号</t>
    </r>
  </si>
  <si>
    <r>
      <rPr>
        <sz val="11"/>
        <rFont val="宋体"/>
        <charset val="134"/>
      </rPr>
      <t>章次</t>
    </r>
  </si>
  <si>
    <r>
      <rPr>
        <sz val="11"/>
        <rFont val="宋体"/>
        <charset val="134"/>
      </rPr>
      <t>科目名称</t>
    </r>
  </si>
  <si>
    <r>
      <rPr>
        <sz val="11"/>
        <rFont val="宋体"/>
        <charset val="134"/>
      </rPr>
      <t>金额（元）</t>
    </r>
  </si>
  <si>
    <r>
      <rPr>
        <sz val="11"/>
        <rFont val="Times New Roman"/>
        <charset val="0"/>
      </rPr>
      <t>100</t>
    </r>
    <r>
      <rPr>
        <sz val="11"/>
        <rFont val="宋体"/>
        <charset val="134"/>
      </rPr>
      <t>章</t>
    </r>
  </si>
  <si>
    <r>
      <rPr>
        <sz val="11"/>
        <rFont val="宋体"/>
        <charset val="134"/>
      </rPr>
      <t>总则</t>
    </r>
  </si>
  <si>
    <r>
      <rPr>
        <sz val="11"/>
        <rFont val="Times New Roman"/>
        <charset val="0"/>
      </rPr>
      <t>200</t>
    </r>
    <r>
      <rPr>
        <sz val="11"/>
        <rFont val="宋体"/>
        <charset val="134"/>
      </rPr>
      <t>章</t>
    </r>
  </si>
  <si>
    <r>
      <rPr>
        <sz val="11"/>
        <rFont val="宋体"/>
        <charset val="134"/>
      </rPr>
      <t>路基工程</t>
    </r>
  </si>
  <si>
    <r>
      <rPr>
        <sz val="11"/>
        <rFont val="Times New Roman"/>
        <charset val="0"/>
      </rPr>
      <t>300</t>
    </r>
    <r>
      <rPr>
        <sz val="11"/>
        <rFont val="宋体"/>
        <charset val="134"/>
      </rPr>
      <t>章</t>
    </r>
  </si>
  <si>
    <r>
      <rPr>
        <sz val="11"/>
        <rFont val="宋体"/>
        <charset val="134"/>
      </rPr>
      <t>路面工程</t>
    </r>
  </si>
  <si>
    <r>
      <rPr>
        <sz val="11"/>
        <rFont val="Times New Roman"/>
        <charset val="0"/>
      </rPr>
      <t>400</t>
    </r>
    <r>
      <rPr>
        <sz val="11"/>
        <rFont val="宋体"/>
        <charset val="134"/>
      </rPr>
      <t>章</t>
    </r>
  </si>
  <si>
    <t>桥梁、涵洞工程（空）</t>
  </si>
  <si>
    <r>
      <rPr>
        <sz val="11"/>
        <rFont val="宋体"/>
        <charset val="134"/>
      </rPr>
      <t>－</t>
    </r>
  </si>
  <si>
    <r>
      <rPr>
        <sz val="11"/>
        <rFont val="Times New Roman"/>
        <charset val="0"/>
      </rPr>
      <t>500</t>
    </r>
    <r>
      <rPr>
        <sz val="11"/>
        <rFont val="宋体"/>
        <charset val="134"/>
      </rPr>
      <t>章</t>
    </r>
  </si>
  <si>
    <t>隧道工程（空）</t>
  </si>
  <si>
    <r>
      <rPr>
        <sz val="11"/>
        <rFont val="Times New Roman"/>
        <charset val="0"/>
      </rPr>
      <t>600</t>
    </r>
    <r>
      <rPr>
        <sz val="11"/>
        <rFont val="宋体"/>
        <charset val="134"/>
      </rPr>
      <t>章</t>
    </r>
  </si>
  <si>
    <r>
      <rPr>
        <sz val="11"/>
        <rFont val="宋体"/>
        <charset val="134"/>
      </rPr>
      <t>安全设施及预埋管线工程</t>
    </r>
  </si>
  <si>
    <r>
      <rPr>
        <sz val="11"/>
        <rFont val="Times New Roman"/>
        <charset val="0"/>
      </rPr>
      <t>700</t>
    </r>
    <r>
      <rPr>
        <sz val="11"/>
        <rFont val="宋体"/>
        <charset val="134"/>
      </rPr>
      <t>章</t>
    </r>
  </si>
  <si>
    <r>
      <rPr>
        <sz val="11"/>
        <rFont val="宋体"/>
        <charset val="134"/>
      </rPr>
      <t>绿化及环境保护工程（空）</t>
    </r>
  </si>
  <si>
    <r>
      <rPr>
        <sz val="11"/>
        <rFont val="宋体"/>
        <charset val="134"/>
      </rPr>
      <t>第</t>
    </r>
    <r>
      <rPr>
        <sz val="11"/>
        <rFont val="Times New Roman"/>
        <charset val="0"/>
      </rPr>
      <t>100</t>
    </r>
    <r>
      <rPr>
        <sz val="11"/>
        <rFont val="宋体"/>
        <charset val="134"/>
      </rPr>
      <t>章～第</t>
    </r>
    <r>
      <rPr>
        <sz val="11"/>
        <rFont val="Times New Roman"/>
        <charset val="0"/>
      </rPr>
      <t>700</t>
    </r>
    <r>
      <rPr>
        <sz val="11"/>
        <rFont val="宋体"/>
        <charset val="134"/>
      </rPr>
      <t>章清单合计</t>
    </r>
  </si>
  <si>
    <r>
      <rPr>
        <sz val="11"/>
        <rFont val="宋体"/>
        <charset val="134"/>
      </rPr>
      <t>计日工合计</t>
    </r>
  </si>
  <si>
    <r>
      <rPr>
        <sz val="11"/>
        <rFont val="宋体"/>
        <charset val="134"/>
      </rPr>
      <t>暂列金额（不含计日工总额）</t>
    </r>
    <r>
      <rPr>
        <sz val="11"/>
        <rFont val="Times New Roman"/>
        <charset val="134"/>
      </rPr>
      <t>8×</t>
    </r>
    <r>
      <rPr>
        <sz val="11"/>
        <rFont val="宋体"/>
        <charset val="134"/>
      </rPr>
      <t>0</t>
    </r>
    <r>
      <rPr>
        <sz val="11"/>
        <rFont val="Times New Roman"/>
        <charset val="134"/>
      </rPr>
      <t>%</t>
    </r>
    <r>
      <rPr>
        <sz val="11"/>
        <rFont val="宋体"/>
        <charset val="134"/>
      </rPr>
      <t>＝</t>
    </r>
    <r>
      <rPr>
        <sz val="11"/>
        <rFont val="Times New Roman"/>
        <charset val="134"/>
      </rPr>
      <t>10</t>
    </r>
  </si>
  <si>
    <r>
      <rPr>
        <sz val="11"/>
        <rFont val="宋体"/>
        <charset val="134"/>
      </rPr>
      <t>竞标总价（</t>
    </r>
    <r>
      <rPr>
        <sz val="11"/>
        <rFont val="Times New Roman"/>
        <charset val="0"/>
      </rPr>
      <t>8+9+10</t>
    </r>
    <r>
      <rPr>
        <sz val="11"/>
        <rFont val="宋体"/>
        <charset val="134"/>
      </rPr>
      <t>＝</t>
    </r>
    <r>
      <rPr>
        <sz val="11"/>
        <rFont val="Times New Roman"/>
        <charset val="0"/>
      </rPr>
      <t>11</t>
    </r>
    <r>
      <rPr>
        <sz val="11"/>
        <rFont val="宋体"/>
        <charset val="134"/>
      </rPr>
      <t>）</t>
    </r>
  </si>
  <si>
    <r>
      <rPr>
        <sz val="11"/>
        <rFont val="Times New Roman"/>
        <charset val="0"/>
      </rPr>
      <t xml:space="preserve"> </t>
    </r>
    <r>
      <rPr>
        <sz val="11"/>
        <rFont val="宋体"/>
        <charset val="134"/>
      </rPr>
      <t>竞</t>
    </r>
    <r>
      <rPr>
        <sz val="11"/>
        <rFont val="Times New Roman"/>
        <charset val="0"/>
      </rPr>
      <t xml:space="preserve">  </t>
    </r>
    <r>
      <rPr>
        <sz val="11"/>
        <rFont val="宋体"/>
        <charset val="134"/>
      </rPr>
      <t>标</t>
    </r>
    <r>
      <rPr>
        <sz val="11"/>
        <rFont val="Times New Roman"/>
        <charset val="0"/>
      </rPr>
      <t xml:space="preserve">  </t>
    </r>
    <r>
      <rPr>
        <sz val="11"/>
        <rFont val="宋体"/>
        <charset val="134"/>
      </rPr>
      <t>人：　</t>
    </r>
  </si>
  <si>
    <r>
      <rPr>
        <sz val="11"/>
        <rFont val="宋体"/>
        <charset val="134"/>
      </rPr>
      <t>（盖章）</t>
    </r>
  </si>
  <si>
    <r>
      <rPr>
        <sz val="11"/>
        <rFont val="宋体"/>
        <charset val="134"/>
      </rPr>
      <t>法定代表人或</t>
    </r>
    <r>
      <rPr>
        <sz val="11"/>
        <rFont val="Times New Roman"/>
        <charset val="0"/>
      </rPr>
      <t xml:space="preserve">  </t>
    </r>
  </si>
  <si>
    <r>
      <rPr>
        <sz val="11"/>
        <rFont val="宋体"/>
        <charset val="134"/>
      </rPr>
      <t>其授权代理人：</t>
    </r>
  </si>
  <si>
    <r>
      <rPr>
        <sz val="11"/>
        <rFont val="宋体"/>
        <charset val="134"/>
      </rPr>
      <t>（印章或签字）</t>
    </r>
  </si>
  <si>
    <r>
      <rPr>
        <sz val="11"/>
        <rFont val="Times New Roman"/>
        <charset val="0"/>
      </rPr>
      <t xml:space="preserve"> </t>
    </r>
    <r>
      <rPr>
        <sz val="11"/>
        <rFont val="宋体"/>
        <charset val="134"/>
      </rPr>
      <t>日　</t>
    </r>
    <r>
      <rPr>
        <sz val="11"/>
        <rFont val="Times New Roman"/>
        <charset val="0"/>
      </rPr>
      <t xml:space="preserve">    </t>
    </r>
    <r>
      <rPr>
        <sz val="11"/>
        <rFont val="宋体"/>
        <charset val="134"/>
      </rPr>
      <t>　期：</t>
    </r>
  </si>
  <si>
    <t>工程量清单表</t>
  </si>
  <si>
    <t>合同段：赣榆区青口镇农村公路青三线及三新线提档升级工程</t>
  </si>
  <si>
    <t>标表2</t>
  </si>
  <si>
    <t>第100章 总则</t>
  </si>
  <si>
    <t>子目号</t>
  </si>
  <si>
    <t>子目名称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</si>
  <si>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</si>
  <si>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</si>
  <si>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</si>
  <si>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</si>
  <si>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</si>
  <si>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</si>
  <si>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</si>
  <si>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</si>
  <si>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</si>
  <si>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</si>
  <si>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</si>
  <si>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</si>
  <si>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</si>
  <si>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</si>
  <si>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</si>
  <si>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</si>
  <si>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</si>
  <si>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</si>
  <si>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</si>
  <si>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</si>
  <si>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t>
  </si>
  <si>
    <t>103</t>
  </si>
  <si>
    <t>临时工程与设施</t>
  </si>
  <si>
    <t>103-2</t>
  </si>
  <si>
    <t>临时占地</t>
  </si>
  <si>
    <t>103-3</t>
  </si>
  <si>
    <t>临时供电设施架设、维护与拆除</t>
  </si>
  <si>
    <t>104</t>
  </si>
  <si>
    <t>承包人驻地建设</t>
  </si>
  <si>
    <t>104-1</t>
  </si>
  <si>
    <t>清单 第  1  页  共  1  页</t>
  </si>
  <si>
    <t>第200章 路基</t>
  </si>
  <si>
    <t>202</t>
  </si>
  <si>
    <t>场地清理</t>
  </si>
  <si>
    <t>202-2</t>
  </si>
  <si>
    <t>挖除旧路面</t>
  </si>
  <si>
    <t>水泥混凝土路面（含被交道路）</t>
  </si>
  <si>
    <t>m3</t>
  </si>
  <si>
    <t>水泥混凝土路面（局部维修）</t>
  </si>
  <si>
    <t>-c</t>
  </si>
  <si>
    <t>铣刨沥青面层</t>
  </si>
  <si>
    <t>203</t>
  </si>
  <si>
    <t>挖方路基</t>
  </si>
  <si>
    <t>203-1</t>
  </si>
  <si>
    <t>路基挖方</t>
  </si>
  <si>
    <t>挖土方</t>
  </si>
  <si>
    <t>-a-1</t>
  </si>
  <si>
    <t>路基挖土方</t>
  </si>
  <si>
    <t>-a-2</t>
  </si>
  <si>
    <t>路肩挖土方</t>
  </si>
  <si>
    <t>-a-3</t>
  </si>
  <si>
    <t>雨水管井挖土方</t>
  </si>
  <si>
    <t>204</t>
  </si>
  <si>
    <t>填方路基</t>
  </si>
  <si>
    <t>204-1</t>
  </si>
  <si>
    <t>路基填筑（包括填前压实）</t>
  </si>
  <si>
    <t>利用石方</t>
  </si>
  <si>
    <t>-b-1</t>
  </si>
  <si>
    <t>混凝土板块破碎后路基回填</t>
  </si>
  <si>
    <t>-d</t>
  </si>
  <si>
    <t>借土填方</t>
  </si>
  <si>
    <t>-d-1</t>
  </si>
  <si>
    <t>山场碎石</t>
  </si>
  <si>
    <t>第300章 路面</t>
  </si>
  <si>
    <t>304</t>
  </si>
  <si>
    <t>水泥稳定土底基层、基层</t>
  </si>
  <si>
    <t>304-1</t>
  </si>
  <si>
    <t>水泥稳定土底基层</t>
  </si>
  <si>
    <t>厚18cm水泥稳定碎石基层（含被交道路）</t>
  </si>
  <si>
    <t>m2</t>
  </si>
  <si>
    <t>308</t>
  </si>
  <si>
    <t>透层和黏层</t>
  </si>
  <si>
    <t>308-2</t>
  </si>
  <si>
    <t>黏层</t>
  </si>
  <si>
    <t>309</t>
  </si>
  <si>
    <t>热拌沥青混合料面层</t>
  </si>
  <si>
    <t>309-2</t>
  </si>
  <si>
    <t>中粒式沥青混凝土</t>
  </si>
  <si>
    <t>5cm中粒式沥青混合料（AC-16)</t>
  </si>
  <si>
    <t>4cm中粒式沥青混合料（AC-16)</t>
  </si>
  <si>
    <t>中粒式沥青混合料-调平（AC-16)</t>
  </si>
  <si>
    <t>高性能聚酯布</t>
  </si>
  <si>
    <t>310</t>
  </si>
  <si>
    <t>沥青表面处置与封层</t>
  </si>
  <si>
    <t>310-2</t>
  </si>
  <si>
    <t>下封层（含被交道路）</t>
  </si>
  <si>
    <t>312</t>
  </si>
  <si>
    <t>水泥混凝土面板</t>
  </si>
  <si>
    <t>312-1</t>
  </si>
  <si>
    <t>18cm厚C30水泥混凝土基层</t>
  </si>
  <si>
    <t>裂缝灌缝</t>
  </si>
  <si>
    <t>m</t>
  </si>
  <si>
    <t>裂缝加铺抗裂贴</t>
  </si>
  <si>
    <t>水泥混凝土路面刻纹</t>
  </si>
  <si>
    <t>313</t>
  </si>
  <si>
    <t>路肩培土、中央分隔带回填土、土路肩加固及路缘石</t>
  </si>
  <si>
    <t>313-1</t>
  </si>
  <si>
    <t>路肩培土</t>
  </si>
  <si>
    <t>313-2</t>
  </si>
  <si>
    <t>耕植土</t>
  </si>
  <si>
    <t>314</t>
  </si>
  <si>
    <t>路面及中央分隔带排水</t>
  </si>
  <si>
    <t>314-8</t>
  </si>
  <si>
    <t>雨水井工程</t>
  </si>
  <si>
    <t>现砌单箅雨水口</t>
  </si>
  <si>
    <t>座</t>
  </si>
  <si>
    <t>雨水检查井</t>
  </si>
  <si>
    <t>314-9</t>
  </si>
  <si>
    <t>雨水管道工程</t>
  </si>
  <si>
    <t>DN300II级钢筋混凝土雨水口连接管（含土方开挖及回填）</t>
  </si>
  <si>
    <t>DN400II级钢筋混凝土雨水口连接管（含土方开挖及回填）</t>
  </si>
  <si>
    <t>中粗砂回填</t>
  </si>
  <si>
    <t>C20混凝土包封</t>
  </si>
  <si>
    <t>-e</t>
  </si>
  <si>
    <t>C25混凝土破碎及恢复</t>
  </si>
  <si>
    <t>第600章 安全设施及预埋管线</t>
  </si>
  <si>
    <t>602</t>
  </si>
  <si>
    <t>护栏</t>
  </si>
  <si>
    <t>602-3</t>
  </si>
  <si>
    <t>波形梁钢护栏</t>
  </si>
  <si>
    <t>Gr-B-2E高强波形护栏（二波形）</t>
  </si>
  <si>
    <t>波形护栏（桥梁护栏拆除重新更换）</t>
  </si>
  <si>
    <t>波形梁钢护栏端头（含反光膜）</t>
  </si>
  <si>
    <t>个</t>
  </si>
  <si>
    <t>604</t>
  </si>
  <si>
    <t>道路交通标志</t>
  </si>
  <si>
    <t>604-1</t>
  </si>
  <si>
    <t>单柱式交通标志（铝合金；A=90;正三角形）</t>
  </si>
  <si>
    <t>单柱式交通标志（铝合金；D=80;八边形）</t>
  </si>
  <si>
    <t>单柱式交通标志（铝合金；D=80;圆形）</t>
  </si>
  <si>
    <t>单柱式交通标志（铝合金；A=80;正方形）</t>
  </si>
  <si>
    <t>604-10</t>
  </si>
  <si>
    <t>0.9m道口标注</t>
  </si>
  <si>
    <t>605</t>
  </si>
  <si>
    <t>道路交通标线</t>
  </si>
  <si>
    <t>605-1</t>
  </si>
  <si>
    <t>热熔型涂料路面标线</t>
  </si>
  <si>
    <t>605-5</t>
  </si>
  <si>
    <t>轮廓标</t>
  </si>
  <si>
    <t>块</t>
  </si>
  <si>
    <t>第700章 绿化及环境保护设施</t>
  </si>
  <si>
    <t>703</t>
  </si>
  <si>
    <t>撒播草种和铺植草皮</t>
  </si>
  <si>
    <t>703-1</t>
  </si>
  <si>
    <t>撒播草种（含喷播）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</si>
</sst>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9"/>
      <color theme="1"/>
      <name val="??"/>
      <charset val="134"/>
      <scheme val="minor"/>
    </font>
    <font>
      <b/>
      <sz val="18"/>
      <name val="宋体"/>
      <charset val="134"/>
    </font>
    <font>
      <sz val="9"/>
      <name val="宋体"/>
      <charset val="134"/>
    </font>
    <font>
      <sz val="22"/>
      <name val="Times New Roman"/>
      <charset val="0"/>
    </font>
    <font>
      <sz val="11"/>
      <name val="Times New Roman"/>
      <charset val="0"/>
    </font>
    <font>
      <b/>
      <sz val="20"/>
      <name val="宋体"/>
      <charset val="0"/>
    </font>
    <font>
      <b/>
      <sz val="20"/>
      <name val="Times New Roman"/>
      <charset val="0"/>
    </font>
    <font>
      <b/>
      <sz val="11"/>
      <name val="Times New Roman"/>
      <charset val="0"/>
    </font>
    <font>
      <sz val="11"/>
      <name val="宋体"/>
      <charset val="134"/>
    </font>
    <font>
      <u/>
      <sz val="11"/>
      <name val="Times New Roman"/>
      <charset val="0"/>
    </font>
    <font>
      <sz val="12"/>
      <name val="Times New Roman"/>
      <charset val="0"/>
    </font>
    <font>
      <sz val="20"/>
      <name val="Times New Roman"/>
      <charset val="0"/>
    </font>
    <font>
      <sz val="16"/>
      <name val="宋体"/>
      <charset val="0"/>
    </font>
    <font>
      <sz val="12"/>
      <name val="宋体"/>
      <charset val="0"/>
    </font>
    <font>
      <sz val="12"/>
      <name val="宋体"/>
      <charset val="134"/>
    </font>
    <font>
      <b/>
      <sz val="22"/>
      <name val="宋体"/>
      <charset val="134"/>
    </font>
    <font>
      <b/>
      <sz val="16"/>
      <name val="宋体"/>
      <charset val="134"/>
    </font>
    <font>
      <sz val="14"/>
      <name val="Times New Roman"/>
      <charset val="0"/>
    </font>
    <font>
      <b/>
      <sz val="28"/>
      <name val="宋体"/>
      <charset val="134"/>
    </font>
    <font>
      <b/>
      <sz val="56"/>
      <name val="Times New Roman"/>
      <charset val="0"/>
    </font>
    <font>
      <sz val="56"/>
      <name val="Times New Roman"/>
      <charset val="0"/>
    </font>
    <font>
      <sz val="16"/>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1"/>
      <name val="Times New Roman"/>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xf numFmtId="0" fontId="14" fillId="0" borderId="0"/>
  </cellStyleXfs>
  <cellXfs count="61">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0" fontId="2" fillId="2" borderId="6"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0" fontId="2" fillId="2" borderId="6" xfId="49" applyFont="1" applyFill="1" applyBorder="1" applyAlignment="1">
      <alignment horizontal="right" vertical="center" wrapText="1"/>
    </xf>
    <xf numFmtId="0" fontId="0" fillId="0" borderId="7" xfId="49" applyBorder="1" applyProtection="1">
      <protection locked="0"/>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10" xfId="49" applyFont="1" applyFill="1" applyBorder="1" applyAlignment="1">
      <alignment horizontal="center" vertical="center" wrapText="1"/>
    </xf>
    <xf numFmtId="0" fontId="3"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0" fontId="8" fillId="0" borderId="7"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xf numFmtId="0" fontId="11"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justify" vertical="center" wrapText="1"/>
    </xf>
    <xf numFmtId="0" fontId="4" fillId="0" borderId="15"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xf numFmtId="0" fontId="12" fillId="0" borderId="0" xfId="0" applyFont="1" applyFill="1" applyBorder="1" applyAlignment="1" applyProtection="1">
      <alignment vertical="center"/>
    </xf>
    <xf numFmtId="0" fontId="13" fillId="0" borderId="0" xfId="50" applyFont="1" applyFill="1" applyBorder="1" applyAlignment="1" applyProtection="1">
      <alignment vertical="center" wrapText="1"/>
    </xf>
    <xf numFmtId="0" fontId="13" fillId="0" borderId="0" xfId="50" applyFont="1" applyFill="1" applyAlignment="1" applyProtection="1">
      <alignment vertical="center" wrapText="1"/>
    </xf>
    <xf numFmtId="0" fontId="14"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3" fillId="0" borderId="0" xfId="0" applyFont="1" applyFill="1" applyBorder="1" applyAlignment="1" applyProtection="1"/>
    <xf numFmtId="0" fontId="1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20" fillId="0" borderId="0" xfId="0" applyFont="1" applyFill="1" applyBorder="1" applyAlignment="1" applyProtection="1"/>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view="pageBreakPreview" zoomScaleNormal="100" topLeftCell="A3" workbookViewId="0">
      <selection activeCell="A2" sqref="A2"/>
    </sheetView>
  </sheetViews>
  <sheetFormatPr defaultColWidth="9.14285714285714" defaultRowHeight="12"/>
  <cols>
    <col min="1" max="1" width="96.7142857142857" customWidth="1"/>
  </cols>
  <sheetData>
    <row r="1" ht="15.75" spans="1:1">
      <c r="A1" s="44"/>
    </row>
    <row r="2" ht="56" customHeight="1" spans="1:1">
      <c r="A2" s="53" t="s">
        <v>0</v>
      </c>
    </row>
    <row r="3" ht="39" customHeight="1" spans="1:1">
      <c r="A3" s="54"/>
    </row>
    <row r="4" ht="39" customHeight="1" spans="1:1">
      <c r="A4" s="55"/>
    </row>
    <row r="5" ht="39" customHeight="1" spans="1:1">
      <c r="A5" s="55"/>
    </row>
    <row r="6" ht="39" customHeight="1" spans="1:1">
      <c r="A6" s="56" t="s">
        <v>1</v>
      </c>
    </row>
    <row r="7" ht="39" customHeight="1" spans="1:1">
      <c r="A7" s="56" t="s">
        <v>2</v>
      </c>
    </row>
    <row r="8" ht="39" customHeight="1" spans="1:1">
      <c r="A8" s="56" t="s">
        <v>3</v>
      </c>
    </row>
    <row r="9" ht="39" customHeight="1" spans="1:1">
      <c r="A9" s="56" t="s">
        <v>4</v>
      </c>
    </row>
    <row r="10" ht="39" customHeight="1" spans="1:1">
      <c r="A10" s="56" t="s">
        <v>5</v>
      </c>
    </row>
    <row r="11" ht="39" customHeight="1" spans="1:1">
      <c r="A11" s="57"/>
    </row>
    <row r="12" ht="39" customHeight="1" spans="1:1">
      <c r="A12" s="57"/>
    </row>
    <row r="13" ht="39" customHeight="1" spans="1:1">
      <c r="A13" s="58"/>
    </row>
    <row r="14" ht="39" customHeight="1" spans="1:1">
      <c r="A14" s="59" t="s">
        <v>6</v>
      </c>
    </row>
    <row r="15" ht="39" customHeight="1" spans="1:1">
      <c r="A15" s="59" t="s">
        <v>7</v>
      </c>
    </row>
    <row r="16" ht="39" customHeight="1" spans="1:1">
      <c r="A16" s="60" t="s">
        <v>8</v>
      </c>
    </row>
  </sheetData>
  <sheetProtection algorithmName="SHA-512" hashValue="U2uU5OR+Ivm/MFO/t6wU3HT0nVRxMTTagg7NktCkW7f9u0apOAv+uGlj1olfppPgkPXHgHaZ67xwLASNbgmPZw==" saltValue="8hKmK9iEOs5XL4QxDMucAg=="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view="pageBreakPreview" zoomScaleNormal="100" workbookViewId="0">
      <selection activeCell="A11" sqref="A11"/>
    </sheetView>
  </sheetViews>
  <sheetFormatPr defaultColWidth="11.6666666666667" defaultRowHeight="15.75"/>
  <cols>
    <col min="1" max="1" width="103.838095238095" style="44" customWidth="1"/>
    <col min="2" max="32" width="12" style="44"/>
    <col min="33" max="16384" width="11.6666666666667" style="44"/>
  </cols>
  <sheetData>
    <row r="1" s="44" customFormat="1" ht="33" customHeight="1" spans="1:1">
      <c r="A1" s="45" t="s">
        <v>9</v>
      </c>
    </row>
    <row r="2" s="44" customFormat="1" ht="55" customHeight="1" spans="1:1">
      <c r="A2" s="46" t="s">
        <v>10</v>
      </c>
    </row>
    <row r="3" s="44" customFormat="1" ht="38.25" customHeight="1" spans="1:1">
      <c r="A3" s="46" t="s">
        <v>11</v>
      </c>
    </row>
    <row r="4" s="44" customFormat="1" ht="73" customHeight="1" spans="1:1">
      <c r="A4" s="47" t="s">
        <v>12</v>
      </c>
    </row>
    <row r="5" s="44" customFormat="1" ht="38.25" customHeight="1" spans="1:1">
      <c r="A5" s="47" t="s">
        <v>13</v>
      </c>
    </row>
    <row r="6" s="44" customFormat="1" ht="36" customHeight="1" spans="1:1">
      <c r="A6" s="47" t="s">
        <v>14</v>
      </c>
    </row>
    <row r="7" s="44" customFormat="1" ht="37.5" customHeight="1" spans="1:1">
      <c r="A7" s="47" t="s">
        <v>15</v>
      </c>
    </row>
    <row r="8" s="44" customFormat="1" ht="30" customHeight="1" spans="1:1">
      <c r="A8" s="45" t="s">
        <v>16</v>
      </c>
    </row>
    <row r="9" s="44" customFormat="1" ht="26" customHeight="1" spans="1:1">
      <c r="A9" s="47" t="s">
        <v>17</v>
      </c>
    </row>
    <row r="10" s="44" customFormat="1" ht="54" customHeight="1" spans="1:1">
      <c r="A10" s="47" t="s">
        <v>18</v>
      </c>
    </row>
    <row r="11" s="44" customFormat="1" ht="51.4" customHeight="1" spans="1:1">
      <c r="A11" s="47" t="s">
        <v>19</v>
      </c>
    </row>
    <row r="12" s="44" customFormat="1" ht="44" customHeight="1" spans="1:1">
      <c r="A12" s="47" t="s">
        <v>20</v>
      </c>
    </row>
    <row r="13" s="44" customFormat="1" ht="30" customHeight="1" spans="1:1">
      <c r="A13" s="47" t="s">
        <v>21</v>
      </c>
    </row>
    <row r="14" s="44" customFormat="1" ht="22.35" customHeight="1" spans="1:1">
      <c r="A14" s="47" t="s">
        <v>22</v>
      </c>
    </row>
    <row r="15" s="44" customFormat="1" ht="22.35" customHeight="1" spans="1:1">
      <c r="A15" s="47" t="s">
        <v>23</v>
      </c>
    </row>
    <row r="16" s="44" customFormat="1" ht="30.75" customHeight="1" spans="1:1">
      <c r="A16" s="47" t="s">
        <v>24</v>
      </c>
    </row>
    <row r="17" s="44" customFormat="1" ht="18.75" customHeight="1" spans="1:1">
      <c r="A17" s="45" t="s">
        <v>25</v>
      </c>
    </row>
    <row r="18" s="44" customFormat="1" ht="27.4" customHeight="1" spans="1:1">
      <c r="A18" s="48" t="s">
        <v>26</v>
      </c>
    </row>
    <row r="19" s="44" customFormat="1" ht="29" customHeight="1" spans="1:1">
      <c r="A19" s="45" t="s">
        <v>27</v>
      </c>
    </row>
    <row r="20" s="44" customFormat="1" ht="39" customHeight="1" spans="1:1">
      <c r="A20" s="49" t="s">
        <v>28</v>
      </c>
    </row>
    <row r="21" s="44" customFormat="1" ht="42" customHeight="1" spans="1:1">
      <c r="A21" s="50"/>
    </row>
    <row r="22" s="44" customFormat="1" ht="42" customHeight="1" spans="1:1">
      <c r="A22" s="50"/>
    </row>
    <row r="23" s="44" customFormat="1" ht="39" customHeight="1" spans="1:1">
      <c r="A23" s="50"/>
    </row>
    <row r="24" s="44" customFormat="1" spans="1:1">
      <c r="A24" s="51"/>
    </row>
    <row r="25" s="44" customFormat="1" spans="1:1">
      <c r="A25" s="52"/>
    </row>
  </sheetData>
  <sheetProtection algorithmName="SHA-512" hashValue="F4wgXqt7QLzK1+so/UPrYq+2IkZ+gkKL0fAw+luz+bQ2+d+LVcfDke9Qt8zVytHqUuKr+Rz9sLW7xbhfYWF/5Q==" saltValue="XnCmmQKDjLZ8IaC8k3X1sg==" spinCount="100000" sheet="1" object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5"/>
  <sheetViews>
    <sheetView view="pageBreakPreview" zoomScaleNormal="100" workbookViewId="0">
      <selection activeCell="E3" sqref="E3"/>
    </sheetView>
  </sheetViews>
  <sheetFormatPr defaultColWidth="12.3333333333333" defaultRowHeight="28.5" customHeight="1"/>
  <cols>
    <col min="1" max="1" width="8.82857142857143" style="18" customWidth="1"/>
    <col min="2" max="3" width="8.5047619047619" style="18" customWidth="1"/>
    <col min="4" max="4" width="46.5047619047619" style="18" customWidth="1"/>
    <col min="5" max="5" width="25.8380952380952" style="18" customWidth="1"/>
    <col min="6" max="6" width="15" style="18" customWidth="1"/>
    <col min="7" max="7" width="15.5047619047619" style="20"/>
    <col min="8" max="8" width="11.3333333333333" style="20" customWidth="1"/>
    <col min="9" max="9" width="12.3333333333333" style="20"/>
    <col min="10" max="10" width="38.3333333333333" style="20" customWidth="1"/>
    <col min="11" max="16384" width="12.3333333333333" style="18"/>
  </cols>
  <sheetData>
    <row r="1" s="18" customFormat="1" ht="81" customHeight="1" spans="1:10">
      <c r="A1" s="21" t="s">
        <v>29</v>
      </c>
      <c r="B1" s="22"/>
      <c r="C1" s="22"/>
      <c r="D1" s="22"/>
      <c r="E1" s="22"/>
      <c r="G1" s="20"/>
      <c r="H1" s="20"/>
      <c r="I1" s="20"/>
      <c r="J1" s="20"/>
    </row>
    <row r="2" s="19" customFormat="1" ht="15.95" customHeight="1" spans="1:10">
      <c r="A2" s="23"/>
      <c r="B2" s="23"/>
      <c r="C2" s="23"/>
      <c r="D2" s="23"/>
      <c r="E2" s="24"/>
      <c r="G2" s="25"/>
      <c r="H2" s="25"/>
      <c r="I2" s="25"/>
      <c r="J2" s="25"/>
    </row>
    <row r="3" s="19" customFormat="1" ht="30" customHeight="1" spans="1:10">
      <c r="A3" s="26" t="s">
        <v>30</v>
      </c>
      <c r="B3" s="27" t="s">
        <v>31</v>
      </c>
      <c r="C3" s="28"/>
      <c r="D3" s="26" t="s">
        <v>32</v>
      </c>
      <c r="E3" s="26" t="s">
        <v>33</v>
      </c>
      <c r="G3" s="25"/>
      <c r="H3" s="25"/>
      <c r="I3" s="25"/>
      <c r="J3" s="25"/>
    </row>
    <row r="4" s="19" customFormat="1" ht="30" customHeight="1" spans="1:10">
      <c r="A4" s="26">
        <v>1</v>
      </c>
      <c r="B4" s="26" t="s">
        <v>34</v>
      </c>
      <c r="C4" s="26"/>
      <c r="D4" s="29" t="s">
        <v>35</v>
      </c>
      <c r="E4" s="30">
        <f>'第100章 总则'!A48</f>
        <v>61520.96</v>
      </c>
      <c r="G4" s="25"/>
      <c r="H4" s="25"/>
      <c r="I4" s="25"/>
      <c r="J4" s="25"/>
    </row>
    <row r="5" s="19" customFormat="1" ht="30" customHeight="1" spans="1:10">
      <c r="A5" s="26">
        <v>2</v>
      </c>
      <c r="B5" s="26" t="s">
        <v>36</v>
      </c>
      <c r="C5" s="31"/>
      <c r="D5" s="29" t="s">
        <v>37</v>
      </c>
      <c r="E5" s="30">
        <f>'第200章 路基'!A49</f>
        <v>0</v>
      </c>
      <c r="G5" s="25"/>
      <c r="I5" s="25"/>
      <c r="J5" s="25"/>
    </row>
    <row r="6" s="19" customFormat="1" ht="30" customHeight="1" spans="1:10">
      <c r="A6" s="26">
        <v>3</v>
      </c>
      <c r="B6" s="26" t="s">
        <v>38</v>
      </c>
      <c r="C6" s="31"/>
      <c r="D6" s="29" t="s">
        <v>39</v>
      </c>
      <c r="E6" s="30">
        <f>'第300章 路面'!A46</f>
        <v>0</v>
      </c>
      <c r="G6" s="25"/>
      <c r="I6" s="25"/>
      <c r="J6" s="25"/>
    </row>
    <row r="7" s="19" customFormat="1" ht="30" customHeight="1" spans="1:10">
      <c r="A7" s="26">
        <v>4</v>
      </c>
      <c r="B7" s="26" t="s">
        <v>40</v>
      </c>
      <c r="C7" s="31"/>
      <c r="D7" s="32" t="s">
        <v>41</v>
      </c>
      <c r="E7" s="30" t="s">
        <v>42</v>
      </c>
      <c r="G7" s="25"/>
      <c r="I7" s="25"/>
      <c r="J7" s="25"/>
    </row>
    <row r="8" s="19" customFormat="1" ht="30" customHeight="1" spans="1:10">
      <c r="A8" s="26">
        <v>5</v>
      </c>
      <c r="B8" s="26" t="s">
        <v>43</v>
      </c>
      <c r="C8" s="26"/>
      <c r="D8" s="32" t="s">
        <v>44</v>
      </c>
      <c r="E8" s="30" t="s">
        <v>42</v>
      </c>
      <c r="G8" s="25"/>
      <c r="I8" s="25"/>
      <c r="J8" s="25"/>
    </row>
    <row r="9" s="19" customFormat="1" ht="30" customHeight="1" spans="1:10">
      <c r="A9" s="26">
        <v>6</v>
      </c>
      <c r="B9" s="26" t="s">
        <v>45</v>
      </c>
      <c r="C9" s="31"/>
      <c r="D9" s="29" t="s">
        <v>46</v>
      </c>
      <c r="E9" s="30">
        <f>'第600章 安全设施及预埋管线'!A46</f>
        <v>0</v>
      </c>
      <c r="G9" s="25"/>
      <c r="I9" s="25"/>
      <c r="J9" s="25"/>
    </row>
    <row r="10" s="19" customFormat="1" ht="30" customHeight="1" spans="1:10">
      <c r="A10" s="26">
        <v>7</v>
      </c>
      <c r="B10" s="26" t="s">
        <v>47</v>
      </c>
      <c r="C10" s="31"/>
      <c r="D10" s="29" t="s">
        <v>48</v>
      </c>
      <c r="E10" s="30">
        <f>'第700章 绿化及环境保护设施'!A50</f>
        <v>0</v>
      </c>
      <c r="G10" s="25"/>
      <c r="I10" s="25"/>
      <c r="J10" s="25"/>
    </row>
    <row r="11" s="19" customFormat="1" ht="30" customHeight="1" spans="1:10">
      <c r="A11" s="26">
        <v>8</v>
      </c>
      <c r="B11" s="33" t="s">
        <v>49</v>
      </c>
      <c r="C11" s="34"/>
      <c r="D11" s="28"/>
      <c r="E11" s="30">
        <f>SUM(E4:E10)</f>
        <v>61520.96</v>
      </c>
      <c r="G11" s="25"/>
      <c r="H11" s="25"/>
      <c r="I11" s="25"/>
      <c r="J11" s="25"/>
    </row>
    <row r="12" s="19" customFormat="1" ht="30" customHeight="1" spans="1:10">
      <c r="A12" s="26">
        <v>9</v>
      </c>
      <c r="B12" s="27" t="s">
        <v>50</v>
      </c>
      <c r="C12" s="35"/>
      <c r="D12" s="28"/>
      <c r="E12" s="30" t="s">
        <v>42</v>
      </c>
      <c r="G12" s="25"/>
      <c r="H12" s="25"/>
      <c r="I12" s="25"/>
      <c r="J12" s="25"/>
    </row>
    <row r="13" s="19" customFormat="1" ht="30" customHeight="1" spans="1:10">
      <c r="A13" s="26">
        <v>10</v>
      </c>
      <c r="B13" s="36" t="s">
        <v>51</v>
      </c>
      <c r="C13" s="26"/>
      <c r="D13" s="26"/>
      <c r="E13" s="37">
        <f>ROUND(E11*0,2)</f>
        <v>0</v>
      </c>
      <c r="G13" s="38"/>
      <c r="H13" s="25"/>
      <c r="I13" s="25"/>
      <c r="J13" s="25"/>
    </row>
    <row r="14" s="19" customFormat="1" ht="30" customHeight="1" spans="1:10">
      <c r="A14" s="26">
        <v>11</v>
      </c>
      <c r="B14" s="36" t="s">
        <v>52</v>
      </c>
      <c r="C14" s="26"/>
      <c r="D14" s="26"/>
      <c r="E14" s="37">
        <f>SUM(E11:E13)</f>
        <v>61520.96</v>
      </c>
      <c r="H14" s="25"/>
      <c r="I14" s="25"/>
      <c r="J14" s="25"/>
    </row>
    <row r="15" s="18" customFormat="1" ht="30" customHeight="1" spans="3:10">
      <c r="C15" s="39"/>
      <c r="D15" s="39"/>
      <c r="G15" s="20"/>
      <c r="H15" s="20"/>
      <c r="I15" s="20"/>
      <c r="J15" s="20"/>
    </row>
    <row r="16" s="18" customFormat="1" ht="30" customHeight="1" spans="4:10">
      <c r="D16" s="40" t="s">
        <v>53</v>
      </c>
      <c r="E16" s="34" t="s">
        <v>54</v>
      </c>
      <c r="G16" s="20"/>
      <c r="H16" s="20"/>
      <c r="I16" s="20"/>
      <c r="J16" s="20"/>
    </row>
    <row r="17" s="18" customFormat="1" ht="30" customHeight="1" spans="3:10">
      <c r="C17" s="39"/>
      <c r="D17" s="40" t="s">
        <v>55</v>
      </c>
      <c r="E17" s="19"/>
      <c r="G17" s="20"/>
      <c r="H17" s="20"/>
      <c r="I17" s="20"/>
      <c r="J17" s="20"/>
    </row>
    <row r="18" s="18" customFormat="1" ht="30" customHeight="1" spans="3:10">
      <c r="C18" s="41"/>
      <c r="D18" s="40" t="s">
        <v>56</v>
      </c>
      <c r="E18" s="34" t="s">
        <v>57</v>
      </c>
      <c r="G18" s="20"/>
      <c r="H18" s="20"/>
      <c r="I18" s="20"/>
      <c r="J18" s="20"/>
    </row>
    <row r="19" s="18" customFormat="1" ht="39.4" customHeight="1" spans="3:10">
      <c r="C19" s="41"/>
      <c r="D19" s="40" t="s">
        <v>58</v>
      </c>
      <c r="E19" s="42"/>
      <c r="G19" s="20"/>
      <c r="H19" s="20"/>
      <c r="I19" s="20"/>
      <c r="J19" s="20"/>
    </row>
    <row r="20" s="18" customFormat="1" ht="39.4" customHeight="1" spans="3:10">
      <c r="C20" s="41"/>
      <c r="D20" s="41"/>
      <c r="G20" s="20"/>
      <c r="H20" s="20"/>
      <c r="I20" s="20"/>
      <c r="J20" s="20"/>
    </row>
    <row r="21" s="18" customFormat="1" ht="39.4" customHeight="1" spans="3:10">
      <c r="C21" s="39"/>
      <c r="D21" s="39"/>
      <c r="G21" s="20"/>
      <c r="H21" s="20"/>
      <c r="I21" s="20"/>
      <c r="J21" s="20"/>
    </row>
    <row r="22" s="18" customFormat="1" ht="39.4" customHeight="1" spans="3:10">
      <c r="C22" s="39"/>
      <c r="D22" s="39"/>
      <c r="G22" s="20"/>
      <c r="H22" s="20"/>
      <c r="I22" s="20"/>
      <c r="J22" s="20"/>
    </row>
    <row r="23" s="18" customFormat="1" ht="39.4" customHeight="1" spans="3:10">
      <c r="C23" s="39"/>
      <c r="D23" s="39"/>
      <c r="G23" s="20"/>
      <c r="H23" s="20"/>
      <c r="I23" s="20"/>
      <c r="J23" s="20"/>
    </row>
    <row r="24" s="18" customFormat="1" ht="39.4" customHeight="1" spans="3:10">
      <c r="C24" s="39"/>
      <c r="D24" s="39"/>
      <c r="G24" s="20"/>
      <c r="H24" s="20"/>
      <c r="I24" s="20"/>
      <c r="J24" s="20"/>
    </row>
    <row r="25" s="18" customFormat="1" ht="39.4" customHeight="1" spans="3:10">
      <c r="C25" s="39"/>
      <c r="D25" s="39"/>
      <c r="G25" s="20"/>
      <c r="H25" s="20"/>
      <c r="I25" s="20"/>
      <c r="J25" s="20"/>
    </row>
    <row r="26" s="18" customFormat="1" ht="39.4" customHeight="1" spans="3:10">
      <c r="C26" s="39"/>
      <c r="D26" s="39"/>
      <c r="G26" s="20"/>
      <c r="H26" s="20"/>
      <c r="I26" s="20"/>
      <c r="J26" s="20"/>
    </row>
    <row r="27" s="18" customFormat="1" ht="39.4" customHeight="1" spans="3:10">
      <c r="C27" s="39"/>
      <c r="D27" s="39"/>
      <c r="G27" s="20"/>
      <c r="H27" s="20"/>
      <c r="I27" s="20"/>
      <c r="J27" s="20"/>
    </row>
    <row r="28" s="18" customFormat="1" ht="39.4" customHeight="1" spans="3:10">
      <c r="C28" s="39"/>
      <c r="D28" s="39"/>
      <c r="G28" s="20"/>
      <c r="H28" s="20"/>
      <c r="I28" s="20"/>
      <c r="J28" s="20"/>
    </row>
    <row r="29" s="18" customFormat="1" ht="39.4" customHeight="1" spans="3:10">
      <c r="C29" s="39"/>
      <c r="D29" s="39"/>
      <c r="G29" s="20"/>
      <c r="H29" s="20"/>
      <c r="I29" s="20"/>
      <c r="J29" s="20"/>
    </row>
    <row r="30" s="18" customFormat="1" ht="39.4" customHeight="1" spans="3:10">
      <c r="C30" s="39"/>
      <c r="D30" s="39"/>
      <c r="G30" s="20"/>
      <c r="H30" s="20"/>
      <c r="I30" s="20"/>
      <c r="J30" s="20"/>
    </row>
    <row r="31" s="18" customFormat="1" ht="39.4" customHeight="1" spans="3:10">
      <c r="C31" s="39"/>
      <c r="D31" s="39"/>
      <c r="G31" s="20"/>
      <c r="H31" s="20"/>
      <c r="I31" s="20"/>
      <c r="J31" s="20"/>
    </row>
    <row r="32" s="18" customFormat="1" ht="39.4" customHeight="1" spans="3:10">
      <c r="C32" s="39"/>
      <c r="D32" s="39"/>
      <c r="G32" s="20"/>
      <c r="H32" s="20"/>
      <c r="I32" s="20"/>
      <c r="J32" s="20"/>
    </row>
    <row r="33" s="18" customFormat="1" ht="39.4" customHeight="1" spans="3:10">
      <c r="C33" s="39"/>
      <c r="D33" s="39"/>
      <c r="G33" s="20"/>
      <c r="H33" s="20"/>
      <c r="I33" s="20"/>
      <c r="J33" s="20"/>
    </row>
    <row r="34" s="18" customFormat="1" ht="39.4" customHeight="1" spans="3:10">
      <c r="C34" s="39"/>
      <c r="D34" s="39"/>
      <c r="G34" s="20"/>
      <c r="H34" s="20"/>
      <c r="I34" s="20"/>
      <c r="J34" s="20"/>
    </row>
    <row r="35" s="18" customFormat="1" ht="39.4" customHeight="1" spans="3:10">
      <c r="C35" s="39"/>
      <c r="D35" s="39"/>
      <c r="G35" s="20"/>
      <c r="H35" s="20"/>
      <c r="I35" s="20"/>
      <c r="J35" s="20"/>
    </row>
    <row r="36" s="18" customFormat="1" ht="27.75" spans="3:10">
      <c r="C36" s="39"/>
      <c r="D36" s="39"/>
      <c r="G36" s="20"/>
      <c r="H36" s="20"/>
      <c r="I36" s="20"/>
      <c r="J36" s="20"/>
    </row>
    <row r="37" s="18" customFormat="1" ht="39.4" customHeight="1" spans="3:10">
      <c r="C37" s="39"/>
      <c r="D37" s="39"/>
      <c r="G37" s="20"/>
      <c r="H37" s="20"/>
      <c r="I37" s="20"/>
      <c r="J37" s="20"/>
    </row>
    <row r="38" s="18" customFormat="1" ht="39.4" customHeight="1" spans="3:10">
      <c r="C38" s="39"/>
      <c r="G38" s="20"/>
      <c r="H38" s="20"/>
      <c r="I38" s="20"/>
      <c r="J38" s="20"/>
    </row>
    <row r="39" s="18" customFormat="1" ht="39.4" customHeight="1" spans="3:10">
      <c r="C39" s="39"/>
      <c r="D39" s="39"/>
      <c r="G39" s="20"/>
      <c r="H39" s="20"/>
      <c r="I39" s="20"/>
      <c r="J39" s="20"/>
    </row>
    <row r="40" s="18" customFormat="1" ht="39.4" customHeight="1" spans="3:10">
      <c r="C40" s="39"/>
      <c r="D40" s="39"/>
      <c r="G40" s="20"/>
      <c r="H40" s="20"/>
      <c r="I40" s="20"/>
      <c r="J40" s="20"/>
    </row>
    <row r="41" s="18" customFormat="1" ht="39.4" customHeight="1" spans="3:10">
      <c r="C41" s="39"/>
      <c r="D41" s="39"/>
      <c r="G41" s="20"/>
      <c r="H41" s="20"/>
      <c r="I41" s="20"/>
      <c r="J41" s="20"/>
    </row>
    <row r="42" s="18" customFormat="1" ht="39.4" customHeight="1" spans="3:10">
      <c r="C42" s="39"/>
      <c r="D42" s="39"/>
      <c r="G42" s="20"/>
      <c r="H42" s="20"/>
      <c r="I42" s="20"/>
      <c r="J42" s="20"/>
    </row>
    <row r="43" s="18" customFormat="1" ht="39.4" customHeight="1" spans="3:10">
      <c r="C43" s="39"/>
      <c r="D43" s="39"/>
      <c r="G43" s="20"/>
      <c r="H43" s="20"/>
      <c r="I43" s="20"/>
      <c r="J43" s="20"/>
    </row>
    <row r="44" s="18" customFormat="1" ht="39.4" customHeight="1" spans="3:10">
      <c r="C44" s="39"/>
      <c r="D44" s="39"/>
      <c r="G44" s="20"/>
      <c r="H44" s="20"/>
      <c r="I44" s="20"/>
      <c r="J44" s="20"/>
    </row>
    <row r="45" s="18" customFormat="1" ht="39.4" customHeight="1" spans="3:10">
      <c r="C45" s="39"/>
      <c r="D45" s="39"/>
      <c r="G45" s="20"/>
      <c r="H45" s="20"/>
      <c r="I45" s="20"/>
      <c r="J45" s="20"/>
    </row>
    <row r="46" s="18" customFormat="1" ht="39.4" customHeight="1" spans="3:10">
      <c r="C46" s="39"/>
      <c r="D46" s="39"/>
      <c r="G46" s="20"/>
      <c r="H46" s="20"/>
      <c r="I46" s="20"/>
      <c r="J46" s="20"/>
    </row>
    <row r="47" s="18" customFormat="1" ht="39.4" customHeight="1" spans="3:10">
      <c r="C47" s="39"/>
      <c r="D47" s="39"/>
      <c r="G47" s="20"/>
      <c r="H47" s="20"/>
      <c r="I47" s="20"/>
      <c r="J47" s="20"/>
    </row>
    <row r="48" s="18" customFormat="1" ht="39.4" customHeight="1" spans="3:10">
      <c r="C48" s="39"/>
      <c r="D48" s="39"/>
      <c r="G48" s="20"/>
      <c r="H48" s="20"/>
      <c r="I48" s="20"/>
      <c r="J48" s="20"/>
    </row>
    <row r="49" s="18" customFormat="1" ht="39.4" customHeight="1" spans="3:10">
      <c r="C49" s="39"/>
      <c r="D49" s="39"/>
      <c r="G49" s="20"/>
      <c r="H49" s="20"/>
      <c r="I49" s="20"/>
      <c r="J49" s="20"/>
    </row>
    <row r="50" s="18" customFormat="1" ht="39.4" customHeight="1" spans="3:10">
      <c r="C50" s="39"/>
      <c r="D50" s="39"/>
      <c r="G50" s="20"/>
      <c r="H50" s="20"/>
      <c r="I50" s="20"/>
      <c r="J50" s="20"/>
    </row>
    <row r="51" s="18" customFormat="1" ht="39.4" customHeight="1" spans="3:10">
      <c r="C51" s="39"/>
      <c r="D51" s="39"/>
      <c r="G51" s="20"/>
      <c r="H51" s="20"/>
      <c r="I51" s="20"/>
      <c r="J51" s="20"/>
    </row>
    <row r="52" s="18" customFormat="1" ht="39.4" customHeight="1" spans="3:10">
      <c r="C52" s="39"/>
      <c r="D52" s="39"/>
      <c r="G52" s="20"/>
      <c r="H52" s="20"/>
      <c r="I52" s="20"/>
      <c r="J52" s="20"/>
    </row>
    <row r="53" s="18" customFormat="1" ht="39.4" customHeight="1" spans="3:10">
      <c r="C53" s="39"/>
      <c r="D53" s="39"/>
      <c r="G53" s="20"/>
      <c r="H53" s="20"/>
      <c r="I53" s="20"/>
      <c r="J53" s="20"/>
    </row>
    <row r="54" s="18" customFormat="1" ht="39.4" customHeight="1" spans="3:10">
      <c r="C54" s="39"/>
      <c r="D54" s="39"/>
      <c r="G54" s="20"/>
      <c r="H54" s="20"/>
      <c r="I54" s="20"/>
      <c r="J54" s="20"/>
    </row>
    <row r="55" s="18" customFormat="1" ht="39.4" customHeight="1" spans="3:10">
      <c r="C55" s="39"/>
      <c r="D55" s="39"/>
      <c r="G55" s="20"/>
      <c r="H55" s="20"/>
      <c r="I55" s="20"/>
      <c r="J55" s="20"/>
    </row>
    <row r="56" s="18" customFormat="1" ht="39.4" customHeight="1" spans="3:10">
      <c r="C56" s="39"/>
      <c r="D56" s="39"/>
      <c r="G56" s="20"/>
      <c r="H56" s="20"/>
      <c r="I56" s="20"/>
      <c r="J56" s="20"/>
    </row>
    <row r="57" s="18" customFormat="1" ht="39.4" customHeight="1" spans="3:10">
      <c r="C57" s="39"/>
      <c r="D57" s="39"/>
      <c r="G57" s="20"/>
      <c r="H57" s="20"/>
      <c r="I57" s="20"/>
      <c r="J57" s="20"/>
    </row>
    <row r="58" s="18" customFormat="1" ht="39.4" customHeight="1" spans="3:10">
      <c r="C58" s="39"/>
      <c r="D58" s="39"/>
      <c r="G58" s="20"/>
      <c r="H58" s="20"/>
      <c r="I58" s="20"/>
      <c r="J58" s="20"/>
    </row>
    <row r="59" s="18" customFormat="1" ht="39.4" customHeight="1" spans="3:10">
      <c r="C59" s="39"/>
      <c r="D59" s="39"/>
      <c r="G59" s="20"/>
      <c r="H59" s="20"/>
      <c r="I59" s="20"/>
      <c r="J59" s="20"/>
    </row>
    <row r="60" s="18" customFormat="1" ht="39.4" customHeight="1" spans="3:10">
      <c r="C60" s="39"/>
      <c r="D60" s="39"/>
      <c r="G60" s="20"/>
      <c r="H60" s="20"/>
      <c r="I60" s="20"/>
      <c r="J60" s="20"/>
    </row>
    <row r="61" s="18" customFormat="1" ht="39.4" customHeight="1" spans="3:10">
      <c r="C61" s="39"/>
      <c r="D61" s="39"/>
      <c r="G61" s="20"/>
      <c r="H61" s="20"/>
      <c r="I61" s="20"/>
      <c r="J61" s="20"/>
    </row>
    <row r="62" s="18" customFormat="1" ht="39.4" customHeight="1" spans="3:10">
      <c r="C62" s="39"/>
      <c r="D62" s="39"/>
      <c r="G62" s="20"/>
      <c r="H62" s="20"/>
      <c r="I62" s="20"/>
      <c r="J62" s="20"/>
    </row>
    <row r="63" s="18" customFormat="1" ht="39.4" customHeight="1" spans="3:10">
      <c r="C63" s="39"/>
      <c r="D63" s="39"/>
      <c r="G63" s="20"/>
      <c r="H63" s="20"/>
      <c r="I63" s="20"/>
      <c r="J63" s="20"/>
    </row>
    <row r="64" s="18" customFormat="1" ht="39.4" customHeight="1" spans="3:10">
      <c r="C64" s="39"/>
      <c r="D64" s="39"/>
      <c r="G64" s="20"/>
      <c r="H64" s="20"/>
      <c r="I64" s="20"/>
      <c r="J64" s="20"/>
    </row>
    <row r="65" s="18" customFormat="1" ht="39.4" customHeight="1" spans="3:10">
      <c r="C65" s="39"/>
      <c r="D65" s="39"/>
      <c r="G65" s="20"/>
      <c r="H65" s="20"/>
      <c r="I65" s="20"/>
      <c r="J65" s="20"/>
    </row>
    <row r="66" s="18" customFormat="1" ht="39.4" customHeight="1" spans="3:10">
      <c r="C66" s="39"/>
      <c r="D66" s="39"/>
      <c r="G66" s="20"/>
      <c r="H66" s="20"/>
      <c r="I66" s="20"/>
      <c r="J66" s="20"/>
    </row>
    <row r="67" s="18" customFormat="1" ht="39.4" customHeight="1" spans="3:10">
      <c r="C67" s="39"/>
      <c r="D67" s="39"/>
      <c r="G67" s="20"/>
      <c r="H67" s="20"/>
      <c r="I67" s="20"/>
      <c r="J67" s="20"/>
    </row>
    <row r="68" s="18" customFormat="1" ht="39.4" customHeight="1" spans="3:10">
      <c r="C68" s="39"/>
      <c r="D68" s="39"/>
      <c r="G68" s="20"/>
      <c r="H68" s="20"/>
      <c r="I68" s="20"/>
      <c r="J68" s="20"/>
    </row>
    <row r="69" s="18" customFormat="1" ht="39.4" customHeight="1" spans="3:10">
      <c r="C69" s="39"/>
      <c r="D69" s="39"/>
      <c r="G69" s="20"/>
      <c r="H69" s="20"/>
      <c r="I69" s="20"/>
      <c r="J69" s="20"/>
    </row>
    <row r="70" s="18" customFormat="1" ht="39.4" customHeight="1" spans="3:10">
      <c r="C70" s="39"/>
      <c r="D70" s="39"/>
      <c r="G70" s="20"/>
      <c r="H70" s="20"/>
      <c r="I70" s="20"/>
      <c r="J70" s="20"/>
    </row>
    <row r="71" s="18" customFormat="1" ht="39.4" customHeight="1" spans="3:10">
      <c r="C71" s="39"/>
      <c r="D71" s="39"/>
      <c r="G71" s="20"/>
      <c r="H71" s="20"/>
      <c r="I71" s="20"/>
      <c r="J71" s="20"/>
    </row>
    <row r="72" s="18" customFormat="1" ht="39.4" customHeight="1" spans="3:10">
      <c r="C72" s="39"/>
      <c r="D72" s="39"/>
      <c r="G72" s="20"/>
      <c r="H72" s="20"/>
      <c r="I72" s="20"/>
      <c r="J72" s="20"/>
    </row>
    <row r="73" s="18" customFormat="1" ht="39.4" customHeight="1" spans="3:10">
      <c r="C73" s="39"/>
      <c r="D73" s="39"/>
      <c r="G73" s="20"/>
      <c r="H73" s="20"/>
      <c r="I73" s="20"/>
      <c r="J73" s="20"/>
    </row>
    <row r="74" s="18" customFormat="1" ht="39.4" customHeight="1" spans="3:10">
      <c r="C74" s="39"/>
      <c r="D74" s="39"/>
      <c r="G74" s="20"/>
      <c r="H74" s="20"/>
      <c r="I74" s="20"/>
      <c r="J74" s="20"/>
    </row>
    <row r="75" s="18" customFormat="1" ht="39.4" customHeight="1" spans="3:10">
      <c r="C75" s="39"/>
      <c r="D75" s="39"/>
      <c r="G75" s="20"/>
      <c r="H75" s="20"/>
      <c r="I75" s="20"/>
      <c r="J75" s="20"/>
    </row>
    <row r="76" s="18" customFormat="1" ht="39.4" customHeight="1" spans="3:10">
      <c r="C76" s="39"/>
      <c r="D76" s="39"/>
      <c r="G76" s="20"/>
      <c r="H76" s="20"/>
      <c r="I76" s="20"/>
      <c r="J76" s="20"/>
    </row>
    <row r="77" s="18" customFormat="1" ht="39.4" customHeight="1" spans="3:10">
      <c r="C77" s="39"/>
      <c r="D77" s="39"/>
      <c r="G77" s="20"/>
      <c r="H77" s="20"/>
      <c r="I77" s="20"/>
      <c r="J77" s="20"/>
    </row>
    <row r="78" s="18" customFormat="1" ht="39.4" customHeight="1" spans="3:10">
      <c r="C78" s="39"/>
      <c r="D78" s="39"/>
      <c r="G78" s="20"/>
      <c r="H78" s="20"/>
      <c r="I78" s="20"/>
      <c r="J78" s="20"/>
    </row>
    <row r="79" s="18" customFormat="1" ht="39.4" customHeight="1" spans="3:10">
      <c r="C79" s="39"/>
      <c r="D79" s="39"/>
      <c r="G79" s="20"/>
      <c r="H79" s="20"/>
      <c r="I79" s="20"/>
      <c r="J79" s="20"/>
    </row>
    <row r="80" s="18" customFormat="1" ht="39.4" customHeight="1" spans="3:10">
      <c r="C80" s="39"/>
      <c r="D80" s="39"/>
      <c r="G80" s="20"/>
      <c r="H80" s="20"/>
      <c r="I80" s="20"/>
      <c r="J80" s="20"/>
    </row>
    <row r="81" s="18" customFormat="1" ht="39.4" customHeight="1" spans="3:10">
      <c r="C81" s="39"/>
      <c r="D81" s="39"/>
      <c r="G81" s="20"/>
      <c r="H81" s="20"/>
      <c r="I81" s="20"/>
      <c r="J81" s="20"/>
    </row>
    <row r="82" s="18" customFormat="1" ht="39.4" customHeight="1" spans="3:10">
      <c r="C82" s="39"/>
      <c r="D82" s="39"/>
      <c r="G82" s="20"/>
      <c r="H82" s="20"/>
      <c r="I82" s="20"/>
      <c r="J82" s="20"/>
    </row>
    <row r="83" s="18" customFormat="1" ht="39.4" customHeight="1" spans="3:10">
      <c r="C83" s="39"/>
      <c r="D83" s="39"/>
      <c r="G83" s="20"/>
      <c r="H83" s="20"/>
      <c r="I83" s="20"/>
      <c r="J83" s="20"/>
    </row>
    <row r="84" s="18" customFormat="1" ht="39.4" customHeight="1" spans="3:10">
      <c r="C84" s="39"/>
      <c r="D84" s="39"/>
      <c r="G84" s="20"/>
      <c r="H84" s="20"/>
      <c r="I84" s="20"/>
      <c r="J84" s="20"/>
    </row>
    <row r="85" s="18" customFormat="1" ht="39.4" customHeight="1" spans="3:10">
      <c r="C85" s="39"/>
      <c r="D85" s="39"/>
      <c r="G85" s="20"/>
      <c r="H85" s="20"/>
      <c r="I85" s="20"/>
      <c r="J85" s="20"/>
    </row>
    <row r="86" s="18" customFormat="1" ht="39.4" customHeight="1" spans="3:10">
      <c r="C86" s="39"/>
      <c r="D86" s="39"/>
      <c r="G86" s="20"/>
      <c r="H86" s="20"/>
      <c r="I86" s="20"/>
      <c r="J86" s="20"/>
    </row>
    <row r="87" s="18" customFormat="1" ht="39.4" customHeight="1" spans="3:10">
      <c r="C87" s="39"/>
      <c r="D87" s="39"/>
      <c r="G87" s="20"/>
      <c r="H87" s="20"/>
      <c r="I87" s="20"/>
      <c r="J87" s="20"/>
    </row>
    <row r="88" s="18" customFormat="1" ht="39.4" customHeight="1" spans="3:10">
      <c r="C88" s="39"/>
      <c r="D88" s="39"/>
      <c r="G88" s="20"/>
      <c r="H88" s="20"/>
      <c r="I88" s="20"/>
      <c r="J88" s="20"/>
    </row>
    <row r="89" s="18" customFormat="1" ht="39.4" customHeight="1" spans="3:10">
      <c r="C89" s="39"/>
      <c r="D89" s="39"/>
      <c r="G89" s="20"/>
      <c r="H89" s="20"/>
      <c r="I89" s="20"/>
      <c r="J89" s="20"/>
    </row>
    <row r="90" s="18" customFormat="1" ht="39.4" customHeight="1" spans="3:10">
      <c r="C90" s="39"/>
      <c r="D90" s="39"/>
      <c r="G90" s="20"/>
      <c r="H90" s="20"/>
      <c r="I90" s="20"/>
      <c r="J90" s="20"/>
    </row>
    <row r="91" s="18" customFormat="1" ht="39.4" customHeight="1" spans="3:10">
      <c r="C91" s="39"/>
      <c r="D91" s="39"/>
      <c r="G91" s="20"/>
      <c r="H91" s="20"/>
      <c r="I91" s="20"/>
      <c r="J91" s="20"/>
    </row>
    <row r="92" s="18" customFormat="1" ht="39.4" customHeight="1" spans="3:10">
      <c r="C92" s="39"/>
      <c r="D92" s="39"/>
      <c r="G92" s="20"/>
      <c r="H92" s="20"/>
      <c r="I92" s="20"/>
      <c r="J92" s="20"/>
    </row>
    <row r="93" s="18" customFormat="1" ht="39.4" customHeight="1" spans="3:10">
      <c r="C93" s="39"/>
      <c r="D93" s="39"/>
      <c r="G93" s="20"/>
      <c r="H93" s="20"/>
      <c r="I93" s="20"/>
      <c r="J93" s="20"/>
    </row>
    <row r="94" s="18" customFormat="1" ht="39.4" customHeight="1" spans="3:10">
      <c r="C94" s="39"/>
      <c r="D94" s="39"/>
      <c r="G94" s="20"/>
      <c r="H94" s="20"/>
      <c r="I94" s="20"/>
      <c r="J94" s="20"/>
    </row>
    <row r="95" s="18" customFormat="1" ht="39.4" customHeight="1" spans="3:10">
      <c r="C95" s="39"/>
      <c r="D95" s="39"/>
      <c r="G95" s="20"/>
      <c r="H95" s="20"/>
      <c r="I95" s="20"/>
      <c r="J95" s="20"/>
    </row>
    <row r="96" s="18" customFormat="1" ht="39.4" customHeight="1" spans="3:10">
      <c r="C96" s="39"/>
      <c r="D96" s="39"/>
      <c r="G96" s="20"/>
      <c r="H96" s="20"/>
      <c r="I96" s="20"/>
      <c r="J96" s="20"/>
    </row>
    <row r="97" s="18" customFormat="1" ht="39.4" customHeight="1" spans="3:10">
      <c r="C97" s="39"/>
      <c r="D97" s="39"/>
      <c r="G97" s="20"/>
      <c r="H97" s="20"/>
      <c r="I97" s="20"/>
      <c r="J97" s="20"/>
    </row>
    <row r="98" s="18" customFormat="1" ht="39.4" customHeight="1" spans="3:10">
      <c r="C98" s="39"/>
      <c r="D98" s="39"/>
      <c r="G98" s="20"/>
      <c r="H98" s="20"/>
      <c r="I98" s="20"/>
      <c r="J98" s="20"/>
    </row>
    <row r="99" s="18" customFormat="1" ht="39.4" customHeight="1" spans="3:10">
      <c r="C99" s="39"/>
      <c r="D99" s="39"/>
      <c r="G99" s="20"/>
      <c r="H99" s="20"/>
      <c r="I99" s="20"/>
      <c r="J99" s="20"/>
    </row>
    <row r="100" s="18" customFormat="1" ht="39.4" customHeight="1" spans="3:10">
      <c r="C100" s="39"/>
      <c r="D100" s="39"/>
      <c r="G100" s="20"/>
      <c r="H100" s="20"/>
      <c r="I100" s="20"/>
      <c r="J100" s="20"/>
    </row>
    <row r="101" s="18" customFormat="1" ht="39.4" customHeight="1" spans="3:10">
      <c r="C101" s="39"/>
      <c r="D101" s="39"/>
      <c r="G101" s="20"/>
      <c r="H101" s="20"/>
      <c r="I101" s="20"/>
      <c r="J101" s="20"/>
    </row>
    <row r="102" s="18" customFormat="1" ht="39.4" customHeight="1" spans="3:10">
      <c r="C102" s="39"/>
      <c r="D102" s="39"/>
      <c r="G102" s="20"/>
      <c r="H102" s="20"/>
      <c r="I102" s="20"/>
      <c r="J102" s="20"/>
    </row>
    <row r="103" s="18" customFormat="1" ht="39.4" customHeight="1" spans="3:10">
      <c r="C103" s="39"/>
      <c r="D103" s="39"/>
      <c r="G103" s="20"/>
      <c r="H103" s="20"/>
      <c r="I103" s="20"/>
      <c r="J103" s="20"/>
    </row>
    <row r="104" s="18" customFormat="1" ht="39.4" customHeight="1" spans="3:10">
      <c r="C104" s="39"/>
      <c r="D104" s="39"/>
      <c r="G104" s="20"/>
      <c r="H104" s="20"/>
      <c r="I104" s="20"/>
      <c r="J104" s="20"/>
    </row>
    <row r="105" s="18" customFormat="1" ht="39.4" customHeight="1" spans="3:10">
      <c r="C105" s="39"/>
      <c r="D105" s="39"/>
      <c r="G105" s="20"/>
      <c r="H105" s="20"/>
      <c r="I105" s="20"/>
      <c r="J105" s="20"/>
    </row>
    <row r="106" s="18" customFormat="1" ht="39.4" customHeight="1" spans="3:10">
      <c r="C106" s="39"/>
      <c r="D106" s="39"/>
      <c r="G106" s="20"/>
      <c r="H106" s="20"/>
      <c r="I106" s="20"/>
      <c r="J106" s="20"/>
    </row>
    <row r="107" s="18" customFormat="1" ht="39.4" customHeight="1" spans="3:10">
      <c r="C107" s="39"/>
      <c r="D107" s="39"/>
      <c r="G107" s="20"/>
      <c r="H107" s="20"/>
      <c r="I107" s="20"/>
      <c r="J107" s="20"/>
    </row>
    <row r="108" s="18" customFormat="1" ht="39.4" customHeight="1" spans="3:10">
      <c r="C108" s="39"/>
      <c r="D108" s="39"/>
      <c r="G108" s="20"/>
      <c r="H108" s="20"/>
      <c r="I108" s="20"/>
      <c r="J108" s="20"/>
    </row>
    <row r="109" s="18" customFormat="1" ht="39.4" customHeight="1" spans="3:10">
      <c r="C109" s="39"/>
      <c r="D109" s="39"/>
      <c r="G109" s="20"/>
      <c r="H109" s="20"/>
      <c r="I109" s="20"/>
      <c r="J109" s="20"/>
    </row>
    <row r="110" s="18" customFormat="1" ht="39.4" customHeight="1" spans="3:10">
      <c r="C110" s="39"/>
      <c r="D110" s="39"/>
      <c r="G110" s="20"/>
      <c r="H110" s="20"/>
      <c r="I110" s="20"/>
      <c r="J110" s="20"/>
    </row>
    <row r="111" s="18" customFormat="1" ht="39.4" customHeight="1" spans="3:10">
      <c r="C111" s="39"/>
      <c r="D111" s="39"/>
      <c r="G111" s="20"/>
      <c r="H111" s="20"/>
      <c r="I111" s="20"/>
      <c r="J111" s="20"/>
    </row>
    <row r="112" s="18" customFormat="1" ht="39.4" customHeight="1" spans="3:10">
      <c r="C112" s="39"/>
      <c r="D112" s="39"/>
      <c r="G112" s="20"/>
      <c r="H112" s="20"/>
      <c r="I112" s="20"/>
      <c r="J112" s="20"/>
    </row>
    <row r="113" s="18" customFormat="1" ht="39.4" customHeight="1" spans="3:10">
      <c r="C113" s="39"/>
      <c r="D113" s="39"/>
      <c r="G113" s="20"/>
      <c r="H113" s="20"/>
      <c r="I113" s="20"/>
      <c r="J113" s="20"/>
    </row>
    <row r="114" s="18" customFormat="1" ht="39.4" customHeight="1" spans="3:10">
      <c r="C114" s="39"/>
      <c r="D114" s="39"/>
      <c r="G114" s="20"/>
      <c r="H114" s="20"/>
      <c r="I114" s="20"/>
      <c r="J114" s="20"/>
    </row>
    <row r="115" s="18" customFormat="1" ht="39.4" customHeight="1" spans="3:10">
      <c r="C115" s="39"/>
      <c r="D115" s="39"/>
      <c r="G115" s="20"/>
      <c r="H115" s="20"/>
      <c r="I115" s="20"/>
      <c r="J115" s="20"/>
    </row>
    <row r="116" s="18" customFormat="1" ht="39.4" customHeight="1" spans="3:10">
      <c r="C116" s="39"/>
      <c r="D116" s="39"/>
      <c r="G116" s="20"/>
      <c r="H116" s="20"/>
      <c r="I116" s="20"/>
      <c r="J116" s="20"/>
    </row>
    <row r="117" s="18" customFormat="1" ht="27.75" spans="3:10">
      <c r="C117" s="39"/>
      <c r="D117" s="39"/>
      <c r="G117" s="20"/>
      <c r="H117" s="20"/>
      <c r="I117" s="20"/>
      <c r="J117" s="20"/>
    </row>
    <row r="118" s="18" customFormat="1" ht="39.4" customHeight="1" spans="3:10">
      <c r="C118" s="39"/>
      <c r="D118" s="39"/>
      <c r="G118" s="20"/>
      <c r="H118" s="20"/>
      <c r="I118" s="20"/>
      <c r="J118" s="20"/>
    </row>
    <row r="119" s="18" customFormat="1" ht="39.4" customHeight="1" spans="3:10">
      <c r="C119" s="39"/>
      <c r="D119" s="39"/>
      <c r="G119" s="20"/>
      <c r="H119" s="20"/>
      <c r="I119" s="20"/>
      <c r="J119" s="20"/>
    </row>
    <row r="120" s="18" customFormat="1" ht="39.4" customHeight="1" spans="3:10">
      <c r="C120" s="39"/>
      <c r="D120" s="39"/>
      <c r="G120" s="20"/>
      <c r="H120" s="20"/>
      <c r="I120" s="20"/>
      <c r="J120" s="20"/>
    </row>
    <row r="121" s="18" customFormat="1" ht="39.4" customHeight="1" spans="3:10">
      <c r="C121" s="39"/>
      <c r="D121" s="39"/>
      <c r="G121" s="20"/>
      <c r="H121" s="20"/>
      <c r="I121" s="20"/>
      <c r="J121" s="20"/>
    </row>
    <row r="122" s="18" customFormat="1" ht="39.4" customHeight="1" spans="3:10">
      <c r="C122" s="39"/>
      <c r="D122" s="39"/>
      <c r="G122" s="20"/>
      <c r="H122" s="20"/>
      <c r="I122" s="20"/>
      <c r="J122" s="20"/>
    </row>
    <row r="123" s="18" customFormat="1" ht="39.4" customHeight="1" spans="3:10">
      <c r="C123" s="39"/>
      <c r="D123" s="39"/>
      <c r="G123" s="20"/>
      <c r="H123" s="20"/>
      <c r="I123" s="20"/>
      <c r="J123" s="20"/>
    </row>
    <row r="124" s="18" customFormat="1" ht="39.4" customHeight="1" spans="3:10">
      <c r="C124" s="39"/>
      <c r="D124" s="39"/>
      <c r="G124" s="20"/>
      <c r="H124" s="20"/>
      <c r="I124" s="20"/>
      <c r="J124" s="20"/>
    </row>
    <row r="125" s="18" customFormat="1" ht="39.4" customHeight="1" spans="3:10">
      <c r="C125" s="39"/>
      <c r="D125" s="39"/>
      <c r="G125" s="20"/>
      <c r="H125" s="20"/>
      <c r="I125" s="20"/>
      <c r="J125" s="20"/>
    </row>
    <row r="126" s="18" customFormat="1" ht="39.4" customHeight="1" spans="3:10">
      <c r="C126" s="39"/>
      <c r="D126" s="39"/>
      <c r="G126" s="20"/>
      <c r="H126" s="20"/>
      <c r="I126" s="20"/>
      <c r="J126" s="20"/>
    </row>
    <row r="127" s="18" customFormat="1" ht="39.4" customHeight="1" spans="3:10">
      <c r="C127" s="39"/>
      <c r="D127" s="39"/>
      <c r="G127" s="20"/>
      <c r="H127" s="20"/>
      <c r="I127" s="20"/>
      <c r="J127" s="20"/>
    </row>
    <row r="128" s="18" customFormat="1" ht="39.4" customHeight="1" spans="3:10">
      <c r="C128" s="39"/>
      <c r="D128" s="39"/>
      <c r="G128" s="20"/>
      <c r="H128" s="20"/>
      <c r="I128" s="20"/>
      <c r="J128" s="20"/>
    </row>
    <row r="129" s="18" customFormat="1" ht="39.4" customHeight="1" spans="3:10">
      <c r="C129" s="39"/>
      <c r="D129" s="39"/>
      <c r="G129" s="20"/>
      <c r="H129" s="20"/>
      <c r="I129" s="20"/>
      <c r="J129" s="20"/>
    </row>
    <row r="130" s="18" customFormat="1" ht="39.4" customHeight="1" spans="3:10">
      <c r="C130" s="39"/>
      <c r="D130" s="39"/>
      <c r="G130" s="20"/>
      <c r="H130" s="20"/>
      <c r="I130" s="20"/>
      <c r="J130" s="20"/>
    </row>
    <row r="131" s="18" customFormat="1" ht="39.4" customHeight="1" spans="3:10">
      <c r="C131" s="39"/>
      <c r="D131" s="39"/>
      <c r="G131" s="20"/>
      <c r="H131" s="20"/>
      <c r="I131" s="20"/>
      <c r="J131" s="20"/>
    </row>
    <row r="132" s="18" customFormat="1" ht="39.4" customHeight="1" spans="3:10">
      <c r="C132" s="39"/>
      <c r="D132" s="39"/>
      <c r="G132" s="20"/>
      <c r="H132" s="20"/>
      <c r="I132" s="20"/>
      <c r="J132" s="20"/>
    </row>
    <row r="133" s="18" customFormat="1" ht="39.4" customHeight="1" spans="3:10">
      <c r="C133" s="39"/>
      <c r="D133" s="39"/>
      <c r="G133" s="20"/>
      <c r="H133" s="20"/>
      <c r="I133" s="20"/>
      <c r="J133" s="20"/>
    </row>
    <row r="134" s="18" customFormat="1" ht="39.4" customHeight="1" spans="3:10">
      <c r="C134" s="39"/>
      <c r="D134" s="39"/>
      <c r="G134" s="20"/>
      <c r="H134" s="20"/>
      <c r="I134" s="20"/>
      <c r="J134" s="20"/>
    </row>
    <row r="135" s="18" customFormat="1" ht="39.4" customHeight="1" spans="3:10">
      <c r="C135" s="39"/>
      <c r="D135" s="39"/>
      <c r="G135" s="20"/>
      <c r="H135" s="20"/>
      <c r="I135" s="20"/>
      <c r="J135" s="20"/>
    </row>
    <row r="136" s="18" customFormat="1" ht="27.75" spans="3:10">
      <c r="C136" s="39"/>
      <c r="D136" s="39"/>
      <c r="G136" s="20"/>
      <c r="H136" s="20"/>
      <c r="I136" s="20"/>
      <c r="J136" s="20"/>
    </row>
    <row r="137" s="18" customFormat="1" ht="39.4" customHeight="1" spans="3:10">
      <c r="C137" s="39"/>
      <c r="D137" s="39"/>
      <c r="G137" s="20"/>
      <c r="H137" s="20"/>
      <c r="I137" s="20"/>
      <c r="J137" s="20"/>
    </row>
    <row r="138" s="18" customFormat="1" ht="39.4" customHeight="1" spans="3:10">
      <c r="C138" s="39"/>
      <c r="D138" s="39"/>
      <c r="G138" s="20"/>
      <c r="H138" s="20"/>
      <c r="I138" s="20"/>
      <c r="J138" s="20"/>
    </row>
    <row r="139" s="18" customFormat="1" ht="39.4" customHeight="1" spans="3:10">
      <c r="C139" s="39"/>
      <c r="D139" s="39"/>
      <c r="G139" s="20"/>
      <c r="H139" s="20"/>
      <c r="I139" s="20"/>
      <c r="J139" s="20"/>
    </row>
    <row r="140" s="18" customFormat="1" ht="39.4" customHeight="1" spans="3:10">
      <c r="C140" s="39"/>
      <c r="D140" s="39"/>
      <c r="G140" s="20"/>
      <c r="H140" s="20"/>
      <c r="I140" s="20"/>
      <c r="J140" s="20"/>
    </row>
    <row r="141" s="18" customFormat="1" ht="39.4" customHeight="1" spans="3:10">
      <c r="C141" s="39"/>
      <c r="D141" s="39"/>
      <c r="G141" s="20"/>
      <c r="H141" s="20"/>
      <c r="I141" s="20"/>
      <c r="J141" s="20"/>
    </row>
    <row r="142" s="18" customFormat="1" ht="39.4" customHeight="1" spans="3:10">
      <c r="C142" s="39"/>
      <c r="D142" s="39"/>
      <c r="G142" s="20"/>
      <c r="H142" s="20"/>
      <c r="I142" s="20"/>
      <c r="J142" s="20"/>
    </row>
    <row r="143" s="18" customFormat="1" ht="39.4" customHeight="1" spans="3:10">
      <c r="C143" s="39"/>
      <c r="D143" s="39"/>
      <c r="G143" s="20"/>
      <c r="H143" s="20"/>
      <c r="I143" s="20"/>
      <c r="J143" s="20"/>
    </row>
    <row r="144" s="18" customFormat="1" ht="39.4" customHeight="1" spans="3:10">
      <c r="C144" s="39"/>
      <c r="D144" s="39"/>
      <c r="G144" s="20"/>
      <c r="H144" s="20"/>
      <c r="I144" s="20"/>
      <c r="J144" s="20"/>
    </row>
    <row r="145" s="18" customFormat="1" ht="39.4" customHeight="1" spans="3:10">
      <c r="C145" s="39"/>
      <c r="D145" s="39"/>
      <c r="G145" s="20"/>
      <c r="H145" s="20"/>
      <c r="I145" s="20"/>
      <c r="J145" s="20"/>
    </row>
    <row r="146" s="18" customFormat="1" ht="39.4" customHeight="1" spans="3:10">
      <c r="C146" s="39"/>
      <c r="D146" s="39"/>
      <c r="G146" s="20"/>
      <c r="H146" s="20"/>
      <c r="I146" s="20"/>
      <c r="J146" s="20"/>
    </row>
    <row r="147" s="18" customFormat="1" ht="39.4" customHeight="1" spans="3:10">
      <c r="C147" s="39"/>
      <c r="D147" s="39"/>
      <c r="G147" s="20"/>
      <c r="H147" s="20"/>
      <c r="I147" s="20"/>
      <c r="J147" s="20"/>
    </row>
    <row r="148" s="18" customFormat="1" ht="39.4" customHeight="1" spans="3:10">
      <c r="C148" s="39"/>
      <c r="D148" s="39"/>
      <c r="G148" s="20"/>
      <c r="H148" s="20"/>
      <c r="I148" s="20"/>
      <c r="J148" s="20"/>
    </row>
    <row r="149" s="18" customFormat="1" ht="39.4" customHeight="1" spans="3:10">
      <c r="C149" s="39"/>
      <c r="D149" s="39"/>
      <c r="G149" s="20"/>
      <c r="H149" s="20"/>
      <c r="I149" s="20"/>
      <c r="J149" s="20"/>
    </row>
    <row r="150" s="18" customFormat="1" ht="39.4" customHeight="1" spans="3:10">
      <c r="C150" s="39"/>
      <c r="D150" s="39"/>
      <c r="G150" s="20"/>
      <c r="H150" s="20"/>
      <c r="I150" s="20"/>
      <c r="J150" s="20"/>
    </row>
    <row r="151" s="18" customFormat="1" ht="39.4" customHeight="1" spans="3:10">
      <c r="C151" s="39"/>
      <c r="D151" s="39"/>
      <c r="G151" s="20"/>
      <c r="H151" s="20"/>
      <c r="I151" s="20"/>
      <c r="J151" s="20"/>
    </row>
    <row r="152" s="18" customFormat="1" ht="39.4" customHeight="1" spans="3:10">
      <c r="C152" s="39"/>
      <c r="D152" s="39"/>
      <c r="G152" s="20"/>
      <c r="H152" s="20"/>
      <c r="I152" s="20"/>
      <c r="J152" s="20"/>
    </row>
    <row r="153" s="18" customFormat="1" ht="39.4" customHeight="1" spans="3:10">
      <c r="C153" s="39"/>
      <c r="D153" s="39"/>
      <c r="G153" s="20"/>
      <c r="H153" s="20"/>
      <c r="I153" s="20"/>
      <c r="J153" s="20"/>
    </row>
    <row r="154" s="18" customFormat="1" ht="39.4" customHeight="1" spans="3:10">
      <c r="C154" s="39"/>
      <c r="D154" s="39"/>
      <c r="G154" s="20"/>
      <c r="H154" s="20"/>
      <c r="I154" s="20"/>
      <c r="J154" s="20"/>
    </row>
    <row r="155" s="18" customFormat="1" ht="39.4" customHeight="1" spans="3:10">
      <c r="C155" s="39"/>
      <c r="D155" s="39"/>
      <c r="G155" s="20"/>
      <c r="H155" s="20"/>
      <c r="I155" s="20"/>
      <c r="J155" s="20"/>
    </row>
    <row r="156" s="18" customFormat="1" ht="39.4" customHeight="1" spans="3:10">
      <c r="C156" s="39"/>
      <c r="D156" s="39"/>
      <c r="G156" s="20"/>
      <c r="H156" s="20"/>
      <c r="I156" s="20"/>
      <c r="J156" s="20"/>
    </row>
    <row r="157" s="18" customFormat="1" ht="39.4" customHeight="1" spans="3:10">
      <c r="C157" s="39"/>
      <c r="D157" s="39"/>
      <c r="G157" s="20"/>
      <c r="H157" s="20"/>
      <c r="I157" s="20"/>
      <c r="J157" s="20"/>
    </row>
    <row r="158" s="18" customFormat="1" ht="39.4" customHeight="1" spans="3:10">
      <c r="C158" s="39"/>
      <c r="D158" s="39"/>
      <c r="G158" s="20"/>
      <c r="H158" s="20"/>
      <c r="I158" s="20"/>
      <c r="J158" s="20"/>
    </row>
    <row r="159" s="18" customFormat="1" ht="39.4" customHeight="1" spans="3:10">
      <c r="C159" s="39"/>
      <c r="D159" s="39"/>
      <c r="G159" s="20"/>
      <c r="H159" s="20"/>
      <c r="I159" s="20"/>
      <c r="J159" s="20"/>
    </row>
    <row r="160" s="18" customFormat="1" ht="39.4" customHeight="1" spans="3:10">
      <c r="C160" s="39"/>
      <c r="D160" s="39"/>
      <c r="G160" s="20"/>
      <c r="H160" s="20"/>
      <c r="I160" s="20"/>
      <c r="J160" s="20"/>
    </row>
    <row r="161" s="18" customFormat="1" ht="39.4" customHeight="1" spans="3:10">
      <c r="C161" s="39"/>
      <c r="D161" s="39"/>
      <c r="G161" s="20"/>
      <c r="H161" s="20"/>
      <c r="I161" s="20"/>
      <c r="J161" s="20"/>
    </row>
    <row r="162" s="18" customFormat="1" ht="39.4" customHeight="1" spans="3:10">
      <c r="C162" s="39"/>
      <c r="D162" s="39"/>
      <c r="G162" s="20"/>
      <c r="H162" s="20"/>
      <c r="I162" s="20"/>
      <c r="J162" s="20"/>
    </row>
    <row r="163" s="18" customFormat="1" ht="39.4" customHeight="1" spans="3:10">
      <c r="C163" s="39"/>
      <c r="D163" s="39"/>
      <c r="G163" s="20"/>
      <c r="H163" s="20"/>
      <c r="I163" s="20"/>
      <c r="J163" s="20"/>
    </row>
    <row r="164" s="18" customFormat="1" ht="39.4" customHeight="1" spans="3:10">
      <c r="C164" s="39"/>
      <c r="D164" s="39"/>
      <c r="G164" s="20"/>
      <c r="H164" s="20"/>
      <c r="I164" s="20"/>
      <c r="J164" s="20"/>
    </row>
    <row r="165" s="18" customFormat="1" ht="39.4" customHeight="1" spans="3:10">
      <c r="C165" s="39"/>
      <c r="D165" s="39"/>
      <c r="G165" s="20"/>
      <c r="H165" s="20"/>
      <c r="I165" s="20"/>
      <c r="J165" s="20"/>
    </row>
    <row r="166" s="18" customFormat="1" ht="39.4" customHeight="1" spans="3:10">
      <c r="C166" s="39"/>
      <c r="D166" s="39"/>
      <c r="G166" s="20"/>
      <c r="H166" s="20"/>
      <c r="I166" s="20"/>
      <c r="J166" s="20"/>
    </row>
    <row r="167" s="18" customFormat="1" ht="39.4" customHeight="1" spans="3:10">
      <c r="C167" s="39"/>
      <c r="D167" s="39"/>
      <c r="G167" s="20"/>
      <c r="H167" s="20"/>
      <c r="I167" s="20"/>
      <c r="J167" s="20"/>
    </row>
    <row r="168" s="18" customFormat="1" ht="39.4" customHeight="1" spans="3:10">
      <c r="C168" s="39"/>
      <c r="D168" s="39"/>
      <c r="G168" s="20"/>
      <c r="H168" s="20"/>
      <c r="I168" s="20"/>
      <c r="J168" s="20"/>
    </row>
    <row r="169" s="18" customFormat="1" ht="39.4" customHeight="1" spans="3:10">
      <c r="C169" s="39"/>
      <c r="D169" s="39"/>
      <c r="G169" s="20"/>
      <c r="H169" s="20"/>
      <c r="I169" s="20"/>
      <c r="J169" s="20"/>
    </row>
    <row r="170" s="18" customFormat="1" ht="39.4" customHeight="1" spans="3:10">
      <c r="C170" s="39"/>
      <c r="D170" s="39"/>
      <c r="G170" s="20"/>
      <c r="H170" s="20"/>
      <c r="I170" s="20"/>
      <c r="J170" s="20"/>
    </row>
    <row r="171" s="18" customFormat="1" ht="39.4" customHeight="1" spans="3:10">
      <c r="C171" s="39"/>
      <c r="D171" s="39"/>
      <c r="G171" s="20"/>
      <c r="H171" s="20"/>
      <c r="I171" s="20"/>
      <c r="J171" s="20"/>
    </row>
    <row r="172" s="18" customFormat="1" ht="39.4" customHeight="1" spans="3:10">
      <c r="C172" s="39"/>
      <c r="D172" s="39"/>
      <c r="G172" s="20"/>
      <c r="H172" s="20"/>
      <c r="I172" s="20"/>
      <c r="J172" s="20"/>
    </row>
    <row r="173" s="18" customFormat="1" ht="39.4" customHeight="1" spans="3:10">
      <c r="C173" s="39"/>
      <c r="D173" s="39"/>
      <c r="G173" s="20"/>
      <c r="H173" s="20"/>
      <c r="I173" s="20"/>
      <c r="J173" s="20"/>
    </row>
    <row r="174" s="18" customFormat="1" ht="39.4" customHeight="1" spans="3:10">
      <c r="C174" s="39"/>
      <c r="D174" s="39"/>
      <c r="G174" s="20"/>
      <c r="H174" s="20"/>
      <c r="I174" s="20"/>
      <c r="J174" s="20"/>
    </row>
    <row r="175" s="18" customFormat="1" ht="39.4" customHeight="1" spans="3:10">
      <c r="C175" s="39"/>
      <c r="D175" s="39"/>
      <c r="G175" s="20"/>
      <c r="H175" s="20"/>
      <c r="I175" s="20"/>
      <c r="J175" s="20"/>
    </row>
    <row r="176" s="18" customFormat="1" ht="39.4" customHeight="1" spans="3:10">
      <c r="C176" s="39"/>
      <c r="D176" s="39"/>
      <c r="G176" s="20"/>
      <c r="H176" s="20"/>
      <c r="I176" s="20"/>
      <c r="J176" s="20"/>
    </row>
    <row r="177" s="18" customFormat="1" ht="39.4" customHeight="1" spans="3:10">
      <c r="C177" s="39"/>
      <c r="D177" s="39"/>
      <c r="G177" s="20"/>
      <c r="H177" s="20"/>
      <c r="I177" s="20"/>
      <c r="J177" s="20"/>
    </row>
    <row r="178" s="18" customFormat="1" ht="39.4" customHeight="1" spans="3:10">
      <c r="C178" s="39"/>
      <c r="D178" s="39"/>
      <c r="G178" s="20"/>
      <c r="H178" s="20"/>
      <c r="I178" s="20"/>
      <c r="J178" s="20"/>
    </row>
    <row r="179" s="18" customFormat="1" ht="39.4" customHeight="1" spans="3:10">
      <c r="C179" s="39"/>
      <c r="D179" s="39"/>
      <c r="G179" s="20"/>
      <c r="H179" s="20"/>
      <c r="I179" s="20"/>
      <c r="J179" s="20"/>
    </row>
    <row r="180" s="18" customFormat="1" ht="39.4" customHeight="1" spans="3:10">
      <c r="C180" s="39"/>
      <c r="D180" s="39"/>
      <c r="G180" s="20"/>
      <c r="H180" s="20"/>
      <c r="I180" s="20"/>
      <c r="J180" s="20"/>
    </row>
    <row r="181" s="18" customFormat="1" ht="39.4" customHeight="1" spans="3:10">
      <c r="C181" s="39"/>
      <c r="D181" s="39"/>
      <c r="G181" s="20"/>
      <c r="H181" s="20"/>
      <c r="I181" s="20"/>
      <c r="J181" s="20"/>
    </row>
    <row r="182" s="18" customFormat="1" ht="39.4" customHeight="1" spans="3:10">
      <c r="C182" s="39"/>
      <c r="D182" s="39"/>
      <c r="G182" s="20"/>
      <c r="H182" s="20"/>
      <c r="I182" s="20"/>
      <c r="J182" s="20"/>
    </row>
    <row r="183" s="18" customFormat="1" ht="39.4" customHeight="1" spans="3:10">
      <c r="C183" s="39"/>
      <c r="D183" s="39"/>
      <c r="G183" s="20"/>
      <c r="H183" s="20"/>
      <c r="I183" s="20"/>
      <c r="J183" s="20"/>
    </row>
    <row r="184" s="18" customFormat="1" ht="39.4" customHeight="1" spans="3:10">
      <c r="C184" s="39"/>
      <c r="D184" s="39"/>
      <c r="G184" s="20"/>
      <c r="H184" s="20"/>
      <c r="I184" s="20"/>
      <c r="J184" s="20"/>
    </row>
    <row r="185" s="18" customFormat="1" ht="39.4" customHeight="1" spans="3:10">
      <c r="C185" s="39"/>
      <c r="D185" s="39"/>
      <c r="G185" s="20"/>
      <c r="H185" s="20"/>
      <c r="I185" s="20"/>
      <c r="J185" s="20"/>
    </row>
    <row r="186" s="18" customFormat="1" ht="39.4" customHeight="1" spans="3:10">
      <c r="C186" s="39"/>
      <c r="D186" s="39"/>
      <c r="G186" s="20"/>
      <c r="H186" s="20"/>
      <c r="I186" s="20"/>
      <c r="J186" s="20"/>
    </row>
    <row r="187" s="18" customFormat="1" ht="39.4" customHeight="1" spans="3:10">
      <c r="C187" s="39"/>
      <c r="D187" s="39"/>
      <c r="G187" s="20"/>
      <c r="H187" s="20"/>
      <c r="I187" s="20"/>
      <c r="J187" s="20"/>
    </row>
    <row r="188" s="18" customFormat="1" ht="39.4" customHeight="1" spans="3:10">
      <c r="C188" s="39"/>
      <c r="D188" s="39"/>
      <c r="G188" s="20"/>
      <c r="H188" s="20"/>
      <c r="I188" s="20"/>
      <c r="J188" s="20"/>
    </row>
    <row r="189" s="18" customFormat="1" ht="39.4" customHeight="1" spans="3:10">
      <c r="C189" s="39"/>
      <c r="D189" s="39"/>
      <c r="G189" s="20"/>
      <c r="H189" s="20"/>
      <c r="I189" s="20"/>
      <c r="J189" s="20"/>
    </row>
    <row r="190" s="18" customFormat="1" ht="39.4" customHeight="1" spans="3:10">
      <c r="C190" s="39"/>
      <c r="D190" s="39"/>
      <c r="G190" s="20"/>
      <c r="H190" s="20"/>
      <c r="I190" s="20"/>
      <c r="J190" s="20"/>
    </row>
    <row r="191" s="18" customFormat="1" ht="39.4" customHeight="1" spans="3:10">
      <c r="C191" s="39"/>
      <c r="D191" s="39"/>
      <c r="G191" s="20"/>
      <c r="H191" s="20"/>
      <c r="I191" s="20"/>
      <c r="J191" s="20"/>
    </row>
    <row r="192" s="18" customFormat="1" ht="39.4" customHeight="1" spans="3:10">
      <c r="C192" s="39"/>
      <c r="D192" s="39"/>
      <c r="G192" s="20"/>
      <c r="H192" s="20"/>
      <c r="I192" s="20"/>
      <c r="J192" s="20"/>
    </row>
    <row r="193" s="18" customFormat="1" ht="39.4" customHeight="1" spans="3:10">
      <c r="C193" s="39"/>
      <c r="D193" s="39"/>
      <c r="G193" s="20"/>
      <c r="H193" s="20"/>
      <c r="I193" s="20"/>
      <c r="J193" s="20"/>
    </row>
    <row r="194" s="18" customFormat="1" ht="39.4" customHeight="1" spans="3:10">
      <c r="C194" s="43"/>
      <c r="D194" s="43"/>
      <c r="G194" s="20"/>
      <c r="H194" s="20"/>
      <c r="I194" s="20"/>
      <c r="J194" s="20"/>
    </row>
    <row r="195" s="18" customFormat="1" ht="39.4" customHeight="1" spans="3:10">
      <c r="C195" s="43"/>
      <c r="D195" s="43"/>
      <c r="G195" s="20"/>
      <c r="H195" s="20"/>
      <c r="I195" s="20"/>
      <c r="J195" s="20"/>
    </row>
    <row r="196" s="18" customFormat="1" ht="39.4" customHeight="1" spans="3:10">
      <c r="C196" s="43"/>
      <c r="D196" s="43"/>
      <c r="G196" s="20"/>
      <c r="H196" s="20"/>
      <c r="I196" s="20"/>
      <c r="J196" s="20"/>
    </row>
    <row r="197" s="18" customFormat="1" ht="39.4" customHeight="1" spans="3:10">
      <c r="C197" s="43"/>
      <c r="D197" s="43"/>
      <c r="G197" s="20"/>
      <c r="H197" s="20"/>
      <c r="I197" s="20"/>
      <c r="J197" s="20"/>
    </row>
    <row r="198" s="18" customFormat="1" ht="39.4" customHeight="1" spans="3:10">
      <c r="C198" s="39"/>
      <c r="D198" s="39"/>
      <c r="G198" s="20"/>
      <c r="H198" s="20"/>
      <c r="I198" s="20"/>
      <c r="J198" s="20"/>
    </row>
    <row r="199" s="18" customFormat="1" ht="39.4" customHeight="1" spans="3:10">
      <c r="C199" s="39"/>
      <c r="D199" s="39"/>
      <c r="G199" s="20"/>
      <c r="H199" s="20"/>
      <c r="I199" s="20"/>
      <c r="J199" s="20"/>
    </row>
    <row r="200" s="18" customFormat="1" ht="39.4" customHeight="1" spans="3:10">
      <c r="C200" s="39"/>
      <c r="D200" s="39"/>
      <c r="G200" s="20"/>
      <c r="H200" s="20"/>
      <c r="I200" s="20"/>
      <c r="J200" s="20"/>
    </row>
    <row r="201" s="18" customFormat="1" ht="39.4" customHeight="1" spans="3:10">
      <c r="C201" s="39"/>
      <c r="D201" s="39"/>
      <c r="G201" s="20"/>
      <c r="H201" s="20"/>
      <c r="I201" s="20"/>
      <c r="J201" s="20"/>
    </row>
    <row r="202" s="18" customFormat="1" ht="39.4" customHeight="1" spans="3:10">
      <c r="C202" s="39"/>
      <c r="D202" s="39"/>
      <c r="G202" s="20"/>
      <c r="H202" s="20"/>
      <c r="I202" s="20"/>
      <c r="J202" s="20"/>
    </row>
    <row r="203" s="18" customFormat="1" ht="39.4" customHeight="1" spans="3:10">
      <c r="C203" s="39"/>
      <c r="D203" s="39"/>
      <c r="G203" s="20"/>
      <c r="H203" s="20"/>
      <c r="I203" s="20"/>
      <c r="J203" s="20"/>
    </row>
    <row r="204" s="18" customFormat="1" ht="39.4" customHeight="1" spans="3:10">
      <c r="C204" s="39"/>
      <c r="D204" s="39"/>
      <c r="G204" s="20"/>
      <c r="H204" s="20"/>
      <c r="I204" s="20"/>
      <c r="J204" s="20"/>
    </row>
    <row r="205" s="18" customFormat="1" ht="39.4" customHeight="1" spans="3:10">
      <c r="C205" s="39"/>
      <c r="D205" s="39"/>
      <c r="G205" s="20"/>
      <c r="H205" s="20"/>
      <c r="I205" s="20"/>
      <c r="J205" s="20"/>
    </row>
    <row r="206" s="18" customFormat="1" ht="39.4" customHeight="1" spans="3:10">
      <c r="C206" s="39"/>
      <c r="D206" s="39"/>
      <c r="G206" s="20"/>
      <c r="H206" s="20"/>
      <c r="I206" s="20"/>
      <c r="J206" s="20"/>
    </row>
    <row r="207" s="18" customFormat="1" ht="39.4" customHeight="1" spans="3:10">
      <c r="C207" s="39"/>
      <c r="D207" s="39"/>
      <c r="G207" s="20"/>
      <c r="H207" s="20"/>
      <c r="I207" s="20"/>
      <c r="J207" s="20"/>
    </row>
    <row r="208" s="18" customFormat="1" ht="39.4" customHeight="1" spans="3:10">
      <c r="C208" s="39"/>
      <c r="D208" s="39"/>
      <c r="G208" s="20"/>
      <c r="H208" s="20"/>
      <c r="I208" s="20"/>
      <c r="J208" s="20"/>
    </row>
    <row r="209" s="18" customFormat="1" ht="39.4" customHeight="1" spans="3:10">
      <c r="C209" s="39"/>
      <c r="D209" s="39"/>
      <c r="G209" s="20"/>
      <c r="H209" s="20"/>
      <c r="I209" s="20"/>
      <c r="J209" s="20"/>
    </row>
    <row r="210" s="18" customFormat="1" ht="39.4" customHeight="1" spans="3:10">
      <c r="C210" s="39"/>
      <c r="D210" s="39"/>
      <c r="G210" s="20"/>
      <c r="H210" s="20"/>
      <c r="I210" s="20"/>
      <c r="J210" s="20"/>
    </row>
    <row r="211" s="18" customFormat="1" ht="39.4" customHeight="1" spans="3:10">
      <c r="C211" s="39"/>
      <c r="D211" s="39"/>
      <c r="G211" s="20"/>
      <c r="H211" s="20"/>
      <c r="I211" s="20"/>
      <c r="J211" s="20"/>
    </row>
    <row r="212" s="18" customFormat="1" ht="39.4" customHeight="1" spans="3:10">
      <c r="C212" s="39"/>
      <c r="D212" s="39"/>
      <c r="G212" s="20"/>
      <c r="H212" s="20"/>
      <c r="I212" s="20"/>
      <c r="J212" s="20"/>
    </row>
    <row r="213" s="18" customFormat="1" ht="39.4" customHeight="1" spans="3:10">
      <c r="C213" s="39"/>
      <c r="D213" s="39"/>
      <c r="G213" s="20"/>
      <c r="H213" s="20"/>
      <c r="I213" s="20"/>
      <c r="J213" s="20"/>
    </row>
    <row r="214" s="18" customFormat="1" ht="39.4" customHeight="1" spans="3:10">
      <c r="C214" s="39"/>
      <c r="D214" s="39"/>
      <c r="G214" s="20"/>
      <c r="H214" s="20"/>
      <c r="I214" s="20"/>
      <c r="J214" s="20"/>
    </row>
    <row r="215" s="18" customFormat="1" ht="39.4" customHeight="1" spans="3:10">
      <c r="C215" s="39"/>
      <c r="D215" s="39"/>
      <c r="G215" s="20"/>
      <c r="H215" s="20"/>
      <c r="I215" s="20"/>
      <c r="J215" s="20"/>
    </row>
    <row r="216" s="18" customFormat="1" ht="39.4" customHeight="1" spans="3:10">
      <c r="C216" s="39"/>
      <c r="D216" s="39"/>
      <c r="G216" s="20"/>
      <c r="H216" s="20"/>
      <c r="I216" s="20"/>
      <c r="J216" s="20"/>
    </row>
    <row r="217" s="18" customFormat="1" ht="39.4" customHeight="1" spans="3:10">
      <c r="C217" s="39"/>
      <c r="D217" s="39"/>
      <c r="G217" s="20"/>
      <c r="H217" s="20"/>
      <c r="I217" s="20"/>
      <c r="J217" s="20"/>
    </row>
    <row r="218" s="18" customFormat="1" ht="39.4" customHeight="1" spans="3:10">
      <c r="C218" s="39"/>
      <c r="D218" s="39"/>
      <c r="G218" s="20"/>
      <c r="H218" s="20"/>
      <c r="I218" s="20"/>
      <c r="J218" s="20"/>
    </row>
    <row r="219" s="18" customFormat="1" ht="39.4" customHeight="1" spans="3:10">
      <c r="C219" s="39"/>
      <c r="D219" s="39"/>
      <c r="G219" s="20"/>
      <c r="H219" s="20"/>
      <c r="I219" s="20"/>
      <c r="J219" s="20"/>
    </row>
    <row r="220" s="18" customFormat="1" ht="39.4" customHeight="1" spans="3:10">
      <c r="C220" s="39"/>
      <c r="D220" s="39"/>
      <c r="G220" s="20"/>
      <c r="H220" s="20"/>
      <c r="I220" s="20"/>
      <c r="J220" s="20"/>
    </row>
    <row r="221" s="18" customFormat="1" ht="39.4" customHeight="1" spans="3:10">
      <c r="C221" s="39"/>
      <c r="D221" s="39"/>
      <c r="G221" s="20"/>
      <c r="H221" s="20"/>
      <c r="I221" s="20"/>
      <c r="J221" s="20"/>
    </row>
    <row r="222" s="18" customFormat="1" ht="39.4" customHeight="1" spans="3:10">
      <c r="C222" s="39"/>
      <c r="D222" s="39"/>
      <c r="G222" s="20"/>
      <c r="H222" s="20"/>
      <c r="I222" s="20"/>
      <c r="J222" s="20"/>
    </row>
    <row r="223" s="18" customFormat="1" ht="39.4" customHeight="1" spans="3:10">
      <c r="C223" s="39"/>
      <c r="D223" s="39"/>
      <c r="G223" s="20"/>
      <c r="H223" s="20"/>
      <c r="I223" s="20"/>
      <c r="J223" s="20"/>
    </row>
    <row r="224" s="18" customFormat="1" ht="39.4" customHeight="1" spans="3:10">
      <c r="C224" s="39"/>
      <c r="D224" s="39"/>
      <c r="G224" s="20"/>
      <c r="H224" s="20"/>
      <c r="I224" s="20"/>
      <c r="J224" s="20"/>
    </row>
    <row r="225" s="18" customFormat="1" ht="39.4" customHeight="1" spans="3:10">
      <c r="C225" s="39"/>
      <c r="D225" s="39"/>
      <c r="G225" s="20"/>
      <c r="H225" s="20"/>
      <c r="I225" s="20"/>
      <c r="J225" s="20"/>
    </row>
    <row r="226" s="18" customFormat="1" ht="39.4" customHeight="1" spans="3:10">
      <c r="C226" s="39"/>
      <c r="D226" s="39"/>
      <c r="G226" s="20"/>
      <c r="H226" s="20"/>
      <c r="I226" s="20"/>
      <c r="J226" s="20"/>
    </row>
    <row r="227" s="18" customFormat="1" ht="39.4" customHeight="1" spans="3:10">
      <c r="C227" s="39"/>
      <c r="D227" s="39"/>
      <c r="G227" s="20"/>
      <c r="H227" s="20"/>
      <c r="I227" s="20"/>
      <c r="J227" s="20"/>
    </row>
    <row r="228" s="18" customFormat="1" ht="39.4" customHeight="1" spans="3:10">
      <c r="C228" s="39"/>
      <c r="D228" s="39"/>
      <c r="G228" s="20"/>
      <c r="H228" s="20"/>
      <c r="I228" s="20"/>
      <c r="J228" s="20"/>
    </row>
    <row r="229" s="18" customFormat="1" ht="39.4" customHeight="1" spans="3:10">
      <c r="C229" s="39"/>
      <c r="D229" s="39"/>
      <c r="G229" s="20"/>
      <c r="H229" s="20"/>
      <c r="I229" s="20"/>
      <c r="J229" s="20"/>
    </row>
    <row r="230" s="18" customFormat="1" ht="39.4" customHeight="1" spans="3:10">
      <c r="C230" s="39"/>
      <c r="D230" s="39"/>
      <c r="G230" s="20"/>
      <c r="H230" s="20"/>
      <c r="I230" s="20"/>
      <c r="J230" s="20"/>
    </row>
    <row r="231" s="18" customFormat="1" ht="39.4" customHeight="1" spans="3:10">
      <c r="C231" s="39"/>
      <c r="D231" s="39"/>
      <c r="G231" s="20"/>
      <c r="H231" s="20"/>
      <c r="I231" s="20"/>
      <c r="J231" s="20"/>
    </row>
    <row r="232" s="18" customFormat="1" ht="39.4" customHeight="1" spans="3:10">
      <c r="C232" s="39"/>
      <c r="D232" s="39"/>
      <c r="G232" s="20"/>
      <c r="H232" s="20"/>
      <c r="I232" s="20"/>
      <c r="J232" s="20"/>
    </row>
    <row r="233" s="18" customFormat="1" ht="39.4" customHeight="1" spans="3:10">
      <c r="C233" s="39"/>
      <c r="D233" s="39"/>
      <c r="G233" s="20"/>
      <c r="H233" s="20"/>
      <c r="I233" s="20"/>
      <c r="J233" s="20"/>
    </row>
    <row r="234" s="18" customFormat="1" ht="39.4" customHeight="1" spans="3:10">
      <c r="C234" s="39"/>
      <c r="D234" s="39"/>
      <c r="G234" s="20"/>
      <c r="H234" s="20"/>
      <c r="I234" s="20"/>
      <c r="J234" s="20"/>
    </row>
    <row r="235" s="18" customFormat="1" ht="39.4" customHeight="1" spans="3:10">
      <c r="C235" s="39"/>
      <c r="D235" s="39"/>
      <c r="G235" s="20"/>
      <c r="H235" s="20"/>
      <c r="I235" s="20"/>
      <c r="J235" s="20"/>
    </row>
    <row r="236" s="18" customFormat="1" ht="39.4" customHeight="1" spans="3:10">
      <c r="C236" s="39"/>
      <c r="D236" s="39"/>
      <c r="G236" s="20"/>
      <c r="H236" s="20"/>
      <c r="I236" s="20"/>
      <c r="J236" s="20"/>
    </row>
    <row r="237" s="18" customFormat="1" ht="39.4" customHeight="1" spans="3:10">
      <c r="C237" s="39"/>
      <c r="D237" s="39"/>
      <c r="G237" s="20"/>
      <c r="H237" s="20"/>
      <c r="I237" s="20"/>
      <c r="J237" s="20"/>
    </row>
    <row r="238" s="18" customFormat="1" ht="39.4" customHeight="1" spans="3:10">
      <c r="C238" s="39"/>
      <c r="D238" s="39"/>
      <c r="G238" s="20"/>
      <c r="H238" s="20"/>
      <c r="I238" s="20"/>
      <c r="J238" s="20"/>
    </row>
    <row r="239" s="18" customFormat="1" ht="39.4" customHeight="1" spans="3:10">
      <c r="C239" s="39"/>
      <c r="D239" s="39"/>
      <c r="G239" s="20"/>
      <c r="H239" s="20"/>
      <c r="I239" s="20"/>
      <c r="J239" s="20"/>
    </row>
    <row r="240" s="18" customFormat="1" ht="39.4" customHeight="1" spans="3:10">
      <c r="C240" s="39"/>
      <c r="D240" s="39"/>
      <c r="G240" s="20"/>
      <c r="H240" s="20"/>
      <c r="I240" s="20"/>
      <c r="J240" s="20"/>
    </row>
    <row r="241" s="18" customFormat="1" ht="39.4" customHeight="1" spans="3:10">
      <c r="C241" s="39"/>
      <c r="D241" s="39"/>
      <c r="G241" s="20"/>
      <c r="H241" s="20"/>
      <c r="I241" s="20"/>
      <c r="J241" s="20"/>
    </row>
    <row r="242" s="18" customFormat="1" ht="39.4" customHeight="1" spans="3:10">
      <c r="C242" s="39"/>
      <c r="D242" s="39"/>
      <c r="G242" s="20"/>
      <c r="H242" s="20"/>
      <c r="I242" s="20"/>
      <c r="J242" s="20"/>
    </row>
    <row r="243" s="18" customFormat="1" ht="39.4" customHeight="1" spans="3:10">
      <c r="C243" s="39"/>
      <c r="D243" s="39"/>
      <c r="G243" s="20"/>
      <c r="H243" s="20"/>
      <c r="I243" s="20"/>
      <c r="J243" s="20"/>
    </row>
    <row r="244" s="18" customFormat="1" ht="39.4" customHeight="1" spans="3:10">
      <c r="C244" s="39"/>
      <c r="D244" s="39"/>
      <c r="G244" s="20"/>
      <c r="H244" s="20"/>
      <c r="I244" s="20"/>
      <c r="J244" s="20"/>
    </row>
    <row r="245" s="18" customFormat="1" ht="39.4" customHeight="1" spans="3:10">
      <c r="C245" s="39"/>
      <c r="D245" s="39"/>
      <c r="G245" s="20"/>
      <c r="H245" s="20"/>
      <c r="I245" s="20"/>
      <c r="J245" s="20"/>
    </row>
    <row r="246" s="18" customFormat="1" ht="39.4" customHeight="1" spans="3:10">
      <c r="C246" s="39"/>
      <c r="D246" s="39"/>
      <c r="G246" s="20"/>
      <c r="H246" s="20"/>
      <c r="I246" s="20"/>
      <c r="J246" s="20"/>
    </row>
    <row r="247" s="18" customFormat="1" ht="39.4" customHeight="1" spans="3:10">
      <c r="C247" s="39"/>
      <c r="D247" s="39"/>
      <c r="G247" s="20"/>
      <c r="H247" s="20"/>
      <c r="I247" s="20"/>
      <c r="J247" s="20"/>
    </row>
    <row r="248" s="18" customFormat="1" ht="39.4" customHeight="1" spans="3:10">
      <c r="C248" s="39"/>
      <c r="D248" s="39"/>
      <c r="G248" s="20"/>
      <c r="H248" s="20"/>
      <c r="I248" s="20"/>
      <c r="J248" s="20"/>
    </row>
    <row r="249" s="18" customFormat="1" ht="39.4" customHeight="1" spans="3:10">
      <c r="C249" s="39"/>
      <c r="D249" s="39"/>
      <c r="G249" s="20"/>
      <c r="H249" s="20"/>
      <c r="I249" s="20"/>
      <c r="J249" s="20"/>
    </row>
    <row r="250" s="18" customFormat="1" ht="39.4" customHeight="1" spans="3:10">
      <c r="C250" s="39"/>
      <c r="D250" s="39"/>
      <c r="G250" s="20"/>
      <c r="H250" s="20"/>
      <c r="I250" s="20"/>
      <c r="J250" s="20"/>
    </row>
    <row r="251" s="18" customFormat="1" ht="39.4" customHeight="1" spans="3:10">
      <c r="C251" s="39"/>
      <c r="D251" s="39"/>
      <c r="G251" s="20"/>
      <c r="H251" s="20"/>
      <c r="I251" s="20"/>
      <c r="J251" s="20"/>
    </row>
    <row r="252" s="18" customFormat="1" ht="39.4" customHeight="1" spans="3:10">
      <c r="C252" s="39"/>
      <c r="D252" s="39"/>
      <c r="G252" s="20"/>
      <c r="H252" s="20"/>
      <c r="I252" s="20"/>
      <c r="J252" s="20"/>
    </row>
    <row r="253" s="18" customFormat="1" ht="39.4" customHeight="1" spans="3:10">
      <c r="C253" s="39"/>
      <c r="D253" s="39"/>
      <c r="G253" s="20"/>
      <c r="H253" s="20"/>
      <c r="I253" s="20"/>
      <c r="J253" s="20"/>
    </row>
    <row r="254" s="18" customFormat="1" ht="39.4" customHeight="1" spans="3:10">
      <c r="C254" s="39"/>
      <c r="D254" s="39"/>
      <c r="G254" s="20"/>
      <c r="H254" s="20"/>
      <c r="I254" s="20"/>
      <c r="J254" s="20"/>
    </row>
    <row r="255" s="18" customFormat="1" ht="39.4" customHeight="1" spans="3:10">
      <c r="C255" s="39"/>
      <c r="D255" s="39"/>
      <c r="G255" s="20"/>
      <c r="H255" s="20"/>
      <c r="I255" s="20"/>
      <c r="J255" s="20"/>
    </row>
    <row r="256" s="18" customFormat="1" ht="39.4" customHeight="1" spans="3:10">
      <c r="C256" s="39"/>
      <c r="D256" s="39"/>
      <c r="G256" s="20"/>
      <c r="H256" s="20"/>
      <c r="I256" s="20"/>
      <c r="J256" s="20"/>
    </row>
    <row r="257" s="18" customFormat="1" ht="39.4" customHeight="1" spans="3:10">
      <c r="C257" s="39"/>
      <c r="D257" s="39"/>
      <c r="G257" s="20"/>
      <c r="H257" s="20"/>
      <c r="I257" s="20"/>
      <c r="J257" s="20"/>
    </row>
    <row r="258" s="18" customFormat="1" ht="39.4" customHeight="1" spans="3:10">
      <c r="C258" s="39"/>
      <c r="D258" s="39"/>
      <c r="G258" s="20"/>
      <c r="H258" s="20"/>
      <c r="I258" s="20"/>
      <c r="J258" s="20"/>
    </row>
    <row r="259" s="18" customFormat="1" ht="39.4" customHeight="1" spans="3:10">
      <c r="C259" s="39"/>
      <c r="D259" s="39"/>
      <c r="G259" s="20"/>
      <c r="H259" s="20"/>
      <c r="I259" s="20"/>
      <c r="J259" s="20"/>
    </row>
    <row r="260" s="18" customFormat="1" ht="39.4" customHeight="1" spans="3:10">
      <c r="C260" s="39"/>
      <c r="D260" s="39"/>
      <c r="G260" s="20"/>
      <c r="H260" s="20"/>
      <c r="I260" s="20"/>
      <c r="J260" s="20"/>
    </row>
    <row r="261" s="18" customFormat="1" ht="39.4" customHeight="1" spans="3:10">
      <c r="C261" s="39"/>
      <c r="D261" s="39"/>
      <c r="G261" s="20"/>
      <c r="H261" s="20"/>
      <c r="I261" s="20"/>
      <c r="J261" s="20"/>
    </row>
    <row r="262" s="18" customFormat="1" ht="39.4" customHeight="1" spans="3:10">
      <c r="C262" s="39"/>
      <c r="D262" s="39"/>
      <c r="G262" s="20"/>
      <c r="H262" s="20"/>
      <c r="I262" s="20"/>
      <c r="J262" s="20"/>
    </row>
    <row r="263" s="18" customFormat="1" ht="39.4" customHeight="1" spans="3:10">
      <c r="C263" s="39"/>
      <c r="D263" s="39"/>
      <c r="G263" s="20"/>
      <c r="H263" s="20"/>
      <c r="I263" s="20"/>
      <c r="J263" s="20"/>
    </row>
    <row r="264" s="18" customFormat="1" ht="39.4" customHeight="1" spans="3:10">
      <c r="C264" s="39"/>
      <c r="D264" s="39"/>
      <c r="G264" s="20"/>
      <c r="H264" s="20"/>
      <c r="I264" s="20"/>
      <c r="J264" s="20"/>
    </row>
    <row r="265" s="18" customFormat="1" ht="39.4" customHeight="1" spans="3:10">
      <c r="C265" s="39"/>
      <c r="D265" s="39"/>
      <c r="G265" s="20"/>
      <c r="H265" s="20"/>
      <c r="I265" s="20"/>
      <c r="J265" s="20"/>
    </row>
    <row r="266" s="18" customFormat="1" ht="39.4" customHeight="1" spans="3:10">
      <c r="C266" s="39"/>
      <c r="D266" s="39"/>
      <c r="G266" s="20"/>
      <c r="H266" s="20"/>
      <c r="I266" s="20"/>
      <c r="J266" s="20"/>
    </row>
    <row r="267" s="18" customFormat="1" ht="39.4" customHeight="1" spans="3:10">
      <c r="C267" s="39"/>
      <c r="D267" s="39"/>
      <c r="G267" s="20"/>
      <c r="H267" s="20"/>
      <c r="I267" s="20"/>
      <c r="J267" s="20"/>
    </row>
    <row r="268" s="18" customFormat="1" ht="39.4" customHeight="1" spans="3:10">
      <c r="C268" s="39"/>
      <c r="D268" s="39"/>
      <c r="G268" s="20"/>
      <c r="H268" s="20"/>
      <c r="I268" s="20"/>
      <c r="J268" s="20"/>
    </row>
    <row r="269" s="18" customFormat="1" ht="39.4" customHeight="1" spans="3:10">
      <c r="C269" s="39"/>
      <c r="D269" s="39"/>
      <c r="G269" s="20"/>
      <c r="H269" s="20"/>
      <c r="I269" s="20"/>
      <c r="J269" s="20"/>
    </row>
    <row r="270" s="18" customFormat="1" ht="39.4" customHeight="1" spans="3:10">
      <c r="C270" s="39"/>
      <c r="D270" s="39"/>
      <c r="G270" s="20"/>
      <c r="H270" s="20"/>
      <c r="I270" s="20"/>
      <c r="J270" s="20"/>
    </row>
    <row r="271" s="18" customFormat="1" ht="39.4" customHeight="1" spans="3:10">
      <c r="C271" s="39"/>
      <c r="D271" s="39"/>
      <c r="G271" s="20"/>
      <c r="H271" s="20"/>
      <c r="I271" s="20"/>
      <c r="J271" s="20"/>
    </row>
    <row r="272" s="18" customFormat="1" ht="39.4" customHeight="1" spans="3:10">
      <c r="C272" s="39"/>
      <c r="D272" s="39"/>
      <c r="G272" s="20"/>
      <c r="H272" s="20"/>
      <c r="I272" s="20"/>
      <c r="J272" s="20"/>
    </row>
    <row r="273" s="18" customFormat="1" ht="39.4" customHeight="1" spans="3:10">
      <c r="C273" s="39"/>
      <c r="D273" s="39"/>
      <c r="G273" s="20"/>
      <c r="H273" s="20"/>
      <c r="I273" s="20"/>
      <c r="J273" s="20"/>
    </row>
    <row r="274" s="18" customFormat="1" ht="39.4" customHeight="1" spans="3:10">
      <c r="C274" s="39"/>
      <c r="D274" s="39"/>
      <c r="G274" s="20"/>
      <c r="H274" s="20"/>
      <c r="I274" s="20"/>
      <c r="J274" s="20"/>
    </row>
    <row r="275" s="18" customFormat="1" ht="39.4" customHeight="1" spans="3:10">
      <c r="C275" s="39"/>
      <c r="D275" s="39"/>
      <c r="G275" s="20"/>
      <c r="H275" s="20"/>
      <c r="I275" s="20"/>
      <c r="J275" s="20"/>
    </row>
    <row r="276" s="18" customFormat="1" ht="39.4" customHeight="1" spans="3:10">
      <c r="C276" s="39"/>
      <c r="D276" s="39"/>
      <c r="G276" s="20"/>
      <c r="H276" s="20"/>
      <c r="I276" s="20"/>
      <c r="J276" s="20"/>
    </row>
    <row r="277" s="18" customFormat="1" ht="39.4" customHeight="1" spans="3:10">
      <c r="C277" s="39"/>
      <c r="D277" s="39"/>
      <c r="G277" s="20"/>
      <c r="H277" s="20"/>
      <c r="I277" s="20"/>
      <c r="J277" s="20"/>
    </row>
    <row r="278" s="18" customFormat="1" ht="39.4" customHeight="1" spans="3:10">
      <c r="C278" s="39"/>
      <c r="D278" s="39"/>
      <c r="G278" s="20"/>
      <c r="H278" s="20"/>
      <c r="I278" s="20"/>
      <c r="J278" s="20"/>
    </row>
    <row r="279" s="18" customFormat="1" ht="39.4" customHeight="1" spans="3:10">
      <c r="C279" s="39"/>
      <c r="D279" s="39"/>
      <c r="G279" s="20"/>
      <c r="H279" s="20"/>
      <c r="I279" s="20"/>
      <c r="J279" s="20"/>
    </row>
    <row r="280" s="18" customFormat="1" ht="39.4" customHeight="1" spans="3:10">
      <c r="C280" s="39"/>
      <c r="D280" s="39"/>
      <c r="G280" s="20"/>
      <c r="H280" s="20"/>
      <c r="I280" s="20"/>
      <c r="J280" s="20"/>
    </row>
    <row r="281" s="18" customFormat="1" ht="39.4" customHeight="1" spans="3:10">
      <c r="C281" s="39"/>
      <c r="D281" s="39"/>
      <c r="G281" s="20"/>
      <c r="H281" s="20"/>
      <c r="I281" s="20"/>
      <c r="J281" s="20"/>
    </row>
    <row r="282" s="18" customFormat="1" ht="39.4" customHeight="1" spans="3:10">
      <c r="C282" s="39"/>
      <c r="D282" s="39"/>
      <c r="G282" s="20"/>
      <c r="H282" s="20"/>
      <c r="I282" s="20"/>
      <c r="J282" s="20"/>
    </row>
    <row r="283" s="18" customFormat="1" ht="39.4" customHeight="1" spans="3:10">
      <c r="C283" s="39"/>
      <c r="D283" s="39"/>
      <c r="G283" s="20"/>
      <c r="H283" s="20"/>
      <c r="I283" s="20"/>
      <c r="J283" s="20"/>
    </row>
    <row r="284" s="18" customFormat="1" ht="39.4" customHeight="1" spans="3:10">
      <c r="C284" s="39"/>
      <c r="D284" s="39"/>
      <c r="G284" s="20"/>
      <c r="H284" s="20"/>
      <c r="I284" s="20"/>
      <c r="J284" s="20"/>
    </row>
    <row r="285" s="18" customFormat="1" ht="39.4" customHeight="1" spans="3:10">
      <c r="C285" s="39"/>
      <c r="D285" s="39"/>
      <c r="G285" s="20"/>
      <c r="H285" s="20"/>
      <c r="I285" s="20"/>
      <c r="J285" s="20"/>
    </row>
    <row r="286" s="18" customFormat="1" ht="39.4" customHeight="1" spans="3:10">
      <c r="C286" s="39"/>
      <c r="D286" s="39"/>
      <c r="G286" s="20"/>
      <c r="H286" s="20"/>
      <c r="I286" s="20"/>
      <c r="J286" s="20"/>
    </row>
    <row r="287" s="18" customFormat="1" ht="39.4" customHeight="1" spans="3:10">
      <c r="C287" s="39"/>
      <c r="D287" s="39"/>
      <c r="G287" s="20"/>
      <c r="H287" s="20"/>
      <c r="I287" s="20"/>
      <c r="J287" s="20"/>
    </row>
    <row r="288" s="18" customFormat="1" ht="39.4" customHeight="1" spans="3:10">
      <c r="C288" s="39"/>
      <c r="D288" s="39"/>
      <c r="G288" s="20"/>
      <c r="H288" s="20"/>
      <c r="I288" s="20"/>
      <c r="J288" s="20"/>
    </row>
    <row r="289" s="18" customFormat="1" ht="39.4" customHeight="1" spans="3:10">
      <c r="C289" s="39"/>
      <c r="D289" s="39"/>
      <c r="G289" s="20"/>
      <c r="H289" s="20"/>
      <c r="I289" s="20"/>
      <c r="J289" s="20"/>
    </row>
    <row r="290" s="18" customFormat="1" ht="39.4" customHeight="1" spans="3:10">
      <c r="C290" s="39"/>
      <c r="D290" s="39"/>
      <c r="G290" s="20"/>
      <c r="H290" s="20"/>
      <c r="I290" s="20"/>
      <c r="J290" s="20"/>
    </row>
    <row r="291" s="18" customFormat="1" ht="39.4" customHeight="1" spans="3:10">
      <c r="C291" s="39"/>
      <c r="D291" s="39"/>
      <c r="G291" s="20"/>
      <c r="H291" s="20"/>
      <c r="I291" s="20"/>
      <c r="J291" s="20"/>
    </row>
    <row r="292" s="18" customFormat="1" ht="39.4" customHeight="1" spans="3:10">
      <c r="C292" s="39"/>
      <c r="D292" s="39"/>
      <c r="G292" s="20"/>
      <c r="H292" s="20"/>
      <c r="I292" s="20"/>
      <c r="J292" s="20"/>
    </row>
    <row r="293" s="18" customFormat="1" ht="39.4" customHeight="1" spans="3:10">
      <c r="C293" s="39"/>
      <c r="D293" s="39"/>
      <c r="G293" s="20"/>
      <c r="H293" s="20"/>
      <c r="I293" s="20"/>
      <c r="J293" s="20"/>
    </row>
    <row r="294" s="18" customFormat="1" ht="39.4" customHeight="1" spans="3:10">
      <c r="C294" s="39"/>
      <c r="D294" s="39"/>
      <c r="G294" s="20"/>
      <c r="H294" s="20"/>
      <c r="I294" s="20"/>
      <c r="J294" s="20"/>
    </row>
    <row r="295" s="18" customFormat="1" ht="39.4" customHeight="1" spans="3:10">
      <c r="C295" s="39"/>
      <c r="D295" s="39"/>
      <c r="G295" s="20"/>
      <c r="H295" s="20"/>
      <c r="I295" s="20"/>
      <c r="J295" s="20"/>
    </row>
    <row r="296" s="18" customFormat="1" ht="39.4" customHeight="1" spans="3:10">
      <c r="C296" s="39"/>
      <c r="D296" s="39"/>
      <c r="G296" s="20"/>
      <c r="H296" s="20"/>
      <c r="I296" s="20"/>
      <c r="J296" s="20"/>
    </row>
    <row r="297" s="18" customFormat="1" ht="39.4" customHeight="1" spans="3:10">
      <c r="C297" s="39"/>
      <c r="D297" s="39"/>
      <c r="G297" s="20"/>
      <c r="H297" s="20"/>
      <c r="I297" s="20"/>
      <c r="J297" s="20"/>
    </row>
    <row r="298" s="18" customFormat="1" ht="39.4" customHeight="1" spans="3:10">
      <c r="C298" s="39"/>
      <c r="D298" s="39"/>
      <c r="G298" s="20"/>
      <c r="H298" s="20"/>
      <c r="I298" s="20"/>
      <c r="J298" s="20"/>
    </row>
    <row r="299" s="18" customFormat="1" ht="39.4" customHeight="1" spans="3:10">
      <c r="C299" s="39"/>
      <c r="D299" s="39"/>
      <c r="G299" s="20"/>
      <c r="H299" s="20"/>
      <c r="I299" s="20"/>
      <c r="J299" s="20"/>
    </row>
    <row r="300" s="18" customFormat="1" ht="39.4" customHeight="1" spans="3:10">
      <c r="C300" s="39"/>
      <c r="D300" s="39"/>
      <c r="G300" s="20"/>
      <c r="H300" s="20"/>
      <c r="I300" s="20"/>
      <c r="J300" s="20"/>
    </row>
    <row r="301" s="18" customFormat="1" ht="39.4" customHeight="1" spans="3:10">
      <c r="C301" s="39"/>
      <c r="D301" s="39"/>
      <c r="G301" s="20"/>
      <c r="H301" s="20"/>
      <c r="I301" s="20"/>
      <c r="J301" s="20"/>
    </row>
    <row r="302" s="18" customFormat="1" ht="39.4" customHeight="1" spans="3:10">
      <c r="C302" s="39"/>
      <c r="D302" s="39"/>
      <c r="G302" s="20"/>
      <c r="H302" s="20"/>
      <c r="I302" s="20"/>
      <c r="J302" s="20"/>
    </row>
    <row r="303" s="18" customFormat="1" ht="39.4" customHeight="1" spans="3:10">
      <c r="C303" s="39"/>
      <c r="D303" s="39"/>
      <c r="G303" s="20"/>
      <c r="H303" s="20"/>
      <c r="I303" s="20"/>
      <c r="J303" s="20"/>
    </row>
    <row r="304" s="18" customFormat="1" ht="39.4" customHeight="1" spans="3:10">
      <c r="C304" s="39"/>
      <c r="D304" s="39"/>
      <c r="G304" s="20"/>
      <c r="H304" s="20"/>
      <c r="I304" s="20"/>
      <c r="J304" s="20"/>
    </row>
    <row r="305" s="18" customFormat="1" ht="39.4" customHeight="1" spans="3:10">
      <c r="C305" s="39"/>
      <c r="D305" s="39"/>
      <c r="G305" s="20"/>
      <c r="H305" s="20"/>
      <c r="I305" s="20"/>
      <c r="J305" s="20"/>
    </row>
    <row r="306" s="18" customFormat="1" ht="39.4" customHeight="1" spans="3:10">
      <c r="C306" s="39"/>
      <c r="D306" s="39"/>
      <c r="G306" s="20"/>
      <c r="H306" s="20"/>
      <c r="I306" s="20"/>
      <c r="J306" s="20"/>
    </row>
    <row r="307" s="18" customFormat="1" ht="39.4" customHeight="1" spans="3:10">
      <c r="C307" s="39"/>
      <c r="D307" s="39"/>
      <c r="G307" s="20"/>
      <c r="H307" s="20"/>
      <c r="I307" s="20"/>
      <c r="J307" s="20"/>
    </row>
    <row r="308" s="18" customFormat="1" ht="39.4" customHeight="1" spans="3:10">
      <c r="C308" s="39"/>
      <c r="D308" s="39"/>
      <c r="G308" s="20"/>
      <c r="H308" s="20"/>
      <c r="I308" s="20"/>
      <c r="J308" s="20"/>
    </row>
    <row r="309" s="18" customFormat="1" ht="39.4" customHeight="1" spans="3:10">
      <c r="C309" s="39"/>
      <c r="D309" s="39"/>
      <c r="G309" s="20"/>
      <c r="H309" s="20"/>
      <c r="I309" s="20"/>
      <c r="J309" s="20"/>
    </row>
    <row r="310" s="18" customFormat="1" ht="39.4" customHeight="1" spans="3:10">
      <c r="C310" s="39"/>
      <c r="D310" s="39"/>
      <c r="G310" s="20"/>
      <c r="H310" s="20"/>
      <c r="I310" s="20"/>
      <c r="J310" s="20"/>
    </row>
    <row r="311" s="18" customFormat="1" ht="39.4" customHeight="1" spans="3:10">
      <c r="C311" s="39"/>
      <c r="D311" s="39"/>
      <c r="G311" s="20"/>
      <c r="H311" s="20"/>
      <c r="I311" s="20"/>
      <c r="J311" s="20"/>
    </row>
    <row r="312" s="18" customFormat="1" ht="39.4" customHeight="1" spans="3:10">
      <c r="C312" s="39"/>
      <c r="D312" s="39"/>
      <c r="G312" s="20"/>
      <c r="H312" s="20"/>
      <c r="I312" s="20"/>
      <c r="J312" s="20"/>
    </row>
    <row r="313" s="18" customFormat="1" ht="39.4" customHeight="1" spans="3:10">
      <c r="C313" s="39"/>
      <c r="D313" s="39"/>
      <c r="G313" s="20"/>
      <c r="H313" s="20"/>
      <c r="I313" s="20"/>
      <c r="J313" s="20"/>
    </row>
    <row r="314" s="18" customFormat="1" ht="39.4" customHeight="1" spans="3:10">
      <c r="C314" s="39"/>
      <c r="D314" s="39"/>
      <c r="G314" s="20"/>
      <c r="H314" s="20"/>
      <c r="I314" s="20"/>
      <c r="J314" s="20"/>
    </row>
    <row r="315" s="18" customFormat="1" ht="39.4" customHeight="1" spans="3:10">
      <c r="C315" s="39"/>
      <c r="D315" s="39"/>
      <c r="G315" s="20"/>
      <c r="H315" s="20"/>
      <c r="I315" s="20"/>
      <c r="J315" s="20"/>
    </row>
    <row r="316" s="18" customFormat="1" ht="39.4" customHeight="1" spans="3:10">
      <c r="C316" s="39"/>
      <c r="D316" s="39"/>
      <c r="G316" s="20"/>
      <c r="H316" s="20"/>
      <c r="I316" s="20"/>
      <c r="J316" s="20"/>
    </row>
    <row r="317" s="18" customFormat="1" ht="39.4" customHeight="1" spans="3:10">
      <c r="C317" s="39"/>
      <c r="D317" s="39"/>
      <c r="G317" s="20"/>
      <c r="H317" s="20"/>
      <c r="I317" s="20"/>
      <c r="J317" s="20"/>
    </row>
    <row r="318" s="18" customFormat="1" ht="39.4" customHeight="1" spans="3:10">
      <c r="C318" s="39"/>
      <c r="D318" s="39"/>
      <c r="G318" s="20"/>
      <c r="H318" s="20"/>
      <c r="I318" s="20"/>
      <c r="J318" s="20"/>
    </row>
    <row r="319" s="18" customFormat="1" ht="39.4" customHeight="1" spans="3:10">
      <c r="C319" s="39"/>
      <c r="D319" s="39"/>
      <c r="G319" s="20"/>
      <c r="H319" s="20"/>
      <c r="I319" s="20"/>
      <c r="J319" s="20"/>
    </row>
    <row r="320" s="18" customFormat="1" ht="39.4" customHeight="1" spans="3:10">
      <c r="C320" s="39"/>
      <c r="D320" s="39"/>
      <c r="G320" s="20"/>
      <c r="H320" s="20"/>
      <c r="I320" s="20"/>
      <c r="J320" s="20"/>
    </row>
    <row r="321" s="18" customFormat="1" ht="39.4" customHeight="1" spans="3:10">
      <c r="C321" s="39"/>
      <c r="D321" s="39"/>
      <c r="G321" s="20"/>
      <c r="H321" s="20"/>
      <c r="I321" s="20"/>
      <c r="J321" s="20"/>
    </row>
    <row r="322" s="18" customFormat="1" ht="39.4" customHeight="1" spans="3:10">
      <c r="C322" s="39"/>
      <c r="D322" s="39"/>
      <c r="G322" s="20"/>
      <c r="H322" s="20"/>
      <c r="I322" s="20"/>
      <c r="J322" s="20"/>
    </row>
    <row r="323" s="18" customFormat="1" ht="39.4" customHeight="1" spans="3:10">
      <c r="C323" s="39"/>
      <c r="D323" s="39"/>
      <c r="G323" s="20"/>
      <c r="H323" s="20"/>
      <c r="I323" s="20"/>
      <c r="J323" s="20"/>
    </row>
    <row r="324" s="18" customFormat="1" ht="39.4" customHeight="1" spans="3:10">
      <c r="C324" s="39"/>
      <c r="D324" s="39"/>
      <c r="G324" s="20"/>
      <c r="H324" s="20"/>
      <c r="I324" s="20"/>
      <c r="J324" s="20"/>
    </row>
    <row r="325" s="18" customFormat="1" ht="39.4" customHeight="1" spans="3:10">
      <c r="C325" s="39"/>
      <c r="D325" s="39"/>
      <c r="G325" s="20"/>
      <c r="H325" s="20"/>
      <c r="I325" s="20"/>
      <c r="J325" s="20"/>
    </row>
    <row r="326" s="18" customFormat="1" ht="39.4" customHeight="1" spans="3:10">
      <c r="C326" s="39"/>
      <c r="D326" s="39"/>
      <c r="G326" s="20"/>
      <c r="H326" s="20"/>
      <c r="I326" s="20"/>
      <c r="J326" s="20"/>
    </row>
    <row r="327" s="18" customFormat="1" ht="39.4" customHeight="1" spans="3:10">
      <c r="C327" s="39"/>
      <c r="D327" s="39"/>
      <c r="G327" s="20"/>
      <c r="H327" s="20"/>
      <c r="I327" s="20"/>
      <c r="J327" s="20"/>
    </row>
    <row r="328" s="18" customFormat="1" ht="39.4" customHeight="1" spans="3:10">
      <c r="C328" s="39"/>
      <c r="D328" s="39"/>
      <c r="G328" s="20"/>
      <c r="H328" s="20"/>
      <c r="I328" s="20"/>
      <c r="J328" s="20"/>
    </row>
    <row r="329" s="18" customFormat="1" ht="39.4" customHeight="1" spans="3:10">
      <c r="C329" s="39"/>
      <c r="D329" s="39"/>
      <c r="G329" s="20"/>
      <c r="H329" s="20"/>
      <c r="I329" s="20"/>
      <c r="J329" s="20"/>
    </row>
    <row r="330" s="18" customFormat="1" ht="39.4" customHeight="1" spans="3:10">
      <c r="C330" s="39"/>
      <c r="D330" s="39"/>
      <c r="G330" s="20"/>
      <c r="H330" s="20"/>
      <c r="I330" s="20"/>
      <c r="J330" s="20"/>
    </row>
    <row r="331" s="18" customFormat="1" ht="39.4" customHeight="1" spans="3:10">
      <c r="C331" s="39"/>
      <c r="D331" s="39"/>
      <c r="G331" s="20"/>
      <c r="H331" s="20"/>
      <c r="I331" s="20"/>
      <c r="J331" s="20"/>
    </row>
    <row r="332" s="18" customFormat="1" customHeight="1" spans="3:10">
      <c r="C332" s="39"/>
      <c r="D332" s="39"/>
      <c r="G332" s="20"/>
      <c r="H332" s="20"/>
      <c r="I332" s="20"/>
      <c r="J332" s="20"/>
    </row>
    <row r="333" s="18" customFormat="1" customHeight="1" spans="3:10">
      <c r="C333" s="39"/>
      <c r="D333" s="39"/>
      <c r="G333" s="20"/>
      <c r="H333" s="20"/>
      <c r="I333" s="20"/>
      <c r="J333" s="20"/>
    </row>
    <row r="334" s="18" customFormat="1" customHeight="1" spans="3:10">
      <c r="C334" s="39"/>
      <c r="D334" s="39"/>
      <c r="G334" s="20"/>
      <c r="H334" s="20"/>
      <c r="I334" s="20"/>
      <c r="J334" s="20"/>
    </row>
    <row r="335" s="18" customFormat="1" customHeight="1" spans="3:10">
      <c r="C335" s="39"/>
      <c r="D335" s="39"/>
      <c r="G335" s="20"/>
      <c r="H335" s="20"/>
      <c r="I335" s="20"/>
      <c r="J335" s="20"/>
    </row>
    <row r="336" s="18" customFormat="1" customHeight="1" spans="3:10">
      <c r="C336" s="39"/>
      <c r="D336" s="39"/>
      <c r="G336" s="20"/>
      <c r="H336" s="20"/>
      <c r="I336" s="20"/>
      <c r="J336" s="20"/>
    </row>
    <row r="337" s="18" customFormat="1" customHeight="1" spans="3:10">
      <c r="C337" s="39"/>
      <c r="D337" s="39"/>
      <c r="G337" s="20"/>
      <c r="H337" s="20"/>
      <c r="I337" s="20"/>
      <c r="J337" s="20"/>
    </row>
    <row r="338" s="18" customFormat="1" customHeight="1" spans="3:10">
      <c r="C338" s="39"/>
      <c r="D338" s="39"/>
      <c r="G338" s="20"/>
      <c r="H338" s="20"/>
      <c r="I338" s="20"/>
      <c r="J338" s="20"/>
    </row>
    <row r="339" s="18" customFormat="1" customHeight="1" spans="3:10">
      <c r="C339" s="39"/>
      <c r="D339" s="39"/>
      <c r="G339" s="20"/>
      <c r="H339" s="20"/>
      <c r="I339" s="20"/>
      <c r="J339" s="20"/>
    </row>
    <row r="340" s="18" customFormat="1" customHeight="1" spans="3:10">
      <c r="C340" s="39"/>
      <c r="D340" s="39"/>
      <c r="G340" s="20"/>
      <c r="H340" s="20"/>
      <c r="I340" s="20"/>
      <c r="J340" s="20"/>
    </row>
    <row r="341" s="18" customFormat="1" customHeight="1" spans="3:10">
      <c r="C341" s="39"/>
      <c r="D341" s="39"/>
      <c r="G341" s="20"/>
      <c r="H341" s="20"/>
      <c r="I341" s="20"/>
      <c r="J341" s="20"/>
    </row>
    <row r="342" s="18" customFormat="1" customHeight="1" spans="3:10">
      <c r="C342" s="39"/>
      <c r="D342" s="39"/>
      <c r="G342" s="20"/>
      <c r="H342" s="20"/>
      <c r="I342" s="20"/>
      <c r="J342" s="20"/>
    </row>
    <row r="343" s="18" customFormat="1" customHeight="1" spans="3:10">
      <c r="C343" s="39"/>
      <c r="D343" s="39"/>
      <c r="G343" s="20"/>
      <c r="H343" s="20"/>
      <c r="I343" s="20"/>
      <c r="J343" s="20"/>
    </row>
    <row r="344" s="18" customFormat="1" customHeight="1" spans="3:10">
      <c r="C344" s="39"/>
      <c r="D344" s="39"/>
      <c r="G344" s="20"/>
      <c r="H344" s="20"/>
      <c r="I344" s="20"/>
      <c r="J344" s="20"/>
    </row>
    <row r="345" s="18" customFormat="1" customHeight="1" spans="3:10">
      <c r="C345" s="39"/>
      <c r="D345" s="39"/>
      <c r="G345" s="20"/>
      <c r="H345" s="20"/>
      <c r="I345" s="20"/>
      <c r="J345" s="20"/>
    </row>
    <row r="346" s="18" customFormat="1" customHeight="1" spans="3:10">
      <c r="C346" s="39"/>
      <c r="D346" s="39"/>
      <c r="G346" s="20"/>
      <c r="H346" s="20"/>
      <c r="I346" s="20"/>
      <c r="J346" s="20"/>
    </row>
    <row r="347" s="18" customFormat="1" customHeight="1" spans="3:10">
      <c r="C347" s="39"/>
      <c r="D347" s="39"/>
      <c r="G347" s="20"/>
      <c r="H347" s="20"/>
      <c r="I347" s="20"/>
      <c r="J347" s="20"/>
    </row>
    <row r="348" s="18" customFormat="1" customHeight="1" spans="3:10">
      <c r="C348" s="39"/>
      <c r="D348" s="39"/>
      <c r="G348" s="20"/>
      <c r="H348" s="20"/>
      <c r="I348" s="20"/>
      <c r="J348" s="20"/>
    </row>
    <row r="349" s="18" customFormat="1" customHeight="1" spans="3:10">
      <c r="C349" s="39"/>
      <c r="D349" s="39"/>
      <c r="G349" s="20"/>
      <c r="H349" s="20"/>
      <c r="I349" s="20"/>
      <c r="J349" s="20"/>
    </row>
    <row r="350" s="18" customFormat="1" customHeight="1" spans="3:10">
      <c r="C350" s="39"/>
      <c r="D350" s="39"/>
      <c r="G350" s="20"/>
      <c r="H350" s="20"/>
      <c r="I350" s="20"/>
      <c r="J350" s="20"/>
    </row>
    <row r="351" s="18" customFormat="1" customHeight="1" spans="3:10">
      <c r="C351" s="39"/>
      <c r="D351" s="39"/>
      <c r="G351" s="20"/>
      <c r="H351" s="20"/>
      <c r="I351" s="20"/>
      <c r="J351" s="20"/>
    </row>
    <row r="352" s="18" customFormat="1" customHeight="1" spans="3:10">
      <c r="C352" s="39"/>
      <c r="D352" s="39"/>
      <c r="G352" s="20"/>
      <c r="H352" s="20"/>
      <c r="I352" s="20"/>
      <c r="J352" s="20"/>
    </row>
    <row r="353" s="18" customFormat="1" customHeight="1" spans="3:10">
      <c r="C353" s="39"/>
      <c r="D353" s="39"/>
      <c r="G353" s="20"/>
      <c r="H353" s="20"/>
      <c r="I353" s="20"/>
      <c r="J353" s="20"/>
    </row>
    <row r="354" s="18" customFormat="1" customHeight="1" spans="3:10">
      <c r="C354" s="39"/>
      <c r="D354" s="39"/>
      <c r="G354" s="20"/>
      <c r="H354" s="20"/>
      <c r="I354" s="20"/>
      <c r="J354" s="20"/>
    </row>
    <row r="355" s="18" customFormat="1" customHeight="1" spans="3:10">
      <c r="C355" s="39"/>
      <c r="D355" s="39"/>
      <c r="G355" s="20"/>
      <c r="H355" s="20"/>
      <c r="I355" s="20"/>
      <c r="J355" s="20"/>
    </row>
    <row r="356" s="18" customFormat="1" customHeight="1" spans="3:10">
      <c r="C356" s="39"/>
      <c r="D356" s="39"/>
      <c r="G356" s="20"/>
      <c r="H356" s="20"/>
      <c r="I356" s="20"/>
      <c r="J356" s="20"/>
    </row>
    <row r="357" s="18" customFormat="1" customHeight="1" spans="3:10">
      <c r="C357" s="39"/>
      <c r="D357" s="39"/>
      <c r="G357" s="20"/>
      <c r="H357" s="20"/>
      <c r="I357" s="20"/>
      <c r="J357" s="20"/>
    </row>
    <row r="358" s="18" customFormat="1" customHeight="1" spans="3:10">
      <c r="C358" s="39"/>
      <c r="D358" s="39"/>
      <c r="G358" s="20"/>
      <c r="H358" s="20"/>
      <c r="I358" s="20"/>
      <c r="J358" s="20"/>
    </row>
    <row r="359" s="18" customFormat="1" customHeight="1" spans="3:10">
      <c r="C359" s="39"/>
      <c r="D359" s="39"/>
      <c r="G359" s="20"/>
      <c r="H359" s="20"/>
      <c r="I359" s="20"/>
      <c r="J359" s="20"/>
    </row>
    <row r="360" s="18" customFormat="1" customHeight="1" spans="3:10">
      <c r="C360" s="39"/>
      <c r="D360" s="39"/>
      <c r="G360" s="20"/>
      <c r="H360" s="20"/>
      <c r="I360" s="20"/>
      <c r="J360" s="20"/>
    </row>
    <row r="361" s="18" customFormat="1" customHeight="1" spans="3:10">
      <c r="C361" s="39"/>
      <c r="D361" s="39"/>
      <c r="G361" s="20"/>
      <c r="H361" s="20"/>
      <c r="I361" s="20"/>
      <c r="J361" s="20"/>
    </row>
    <row r="362" s="18" customFormat="1" customHeight="1" spans="3:10">
      <c r="C362" s="39"/>
      <c r="D362" s="39"/>
      <c r="G362" s="20"/>
      <c r="H362" s="20"/>
      <c r="I362" s="20"/>
      <c r="J362" s="20"/>
    </row>
    <row r="363" s="18" customFormat="1" customHeight="1" spans="3:10">
      <c r="C363" s="39"/>
      <c r="D363" s="39"/>
      <c r="G363" s="20"/>
      <c r="H363" s="20"/>
      <c r="I363" s="20"/>
      <c r="J363" s="20"/>
    </row>
    <row r="364" s="18" customFormat="1" customHeight="1" spans="3:10">
      <c r="C364" s="39"/>
      <c r="D364" s="39"/>
      <c r="G364" s="20"/>
      <c r="H364" s="20"/>
      <c r="I364" s="20"/>
      <c r="J364" s="20"/>
    </row>
    <row r="365" s="18" customFormat="1" customHeight="1" spans="3:10">
      <c r="C365" s="39"/>
      <c r="D365" s="39"/>
      <c r="G365" s="20"/>
      <c r="H365" s="20"/>
      <c r="I365" s="20"/>
      <c r="J365" s="20"/>
    </row>
    <row r="366" s="18" customFormat="1" customHeight="1" spans="3:10">
      <c r="C366" s="39"/>
      <c r="D366" s="39"/>
      <c r="G366" s="20"/>
      <c r="H366" s="20"/>
      <c r="I366" s="20"/>
      <c r="J366" s="20"/>
    </row>
    <row r="367" s="18" customFormat="1" customHeight="1" spans="3:10">
      <c r="C367" s="39"/>
      <c r="D367" s="39"/>
      <c r="G367" s="20"/>
      <c r="H367" s="20"/>
      <c r="I367" s="20"/>
      <c r="J367" s="20"/>
    </row>
    <row r="368" s="18" customFormat="1" customHeight="1" spans="3:10">
      <c r="C368" s="39"/>
      <c r="D368" s="39"/>
      <c r="G368" s="20"/>
      <c r="H368" s="20"/>
      <c r="I368" s="20"/>
      <c r="J368" s="20"/>
    </row>
    <row r="369" s="18" customFormat="1" customHeight="1" spans="3:10">
      <c r="C369" s="39"/>
      <c r="D369" s="39"/>
      <c r="G369" s="20"/>
      <c r="H369" s="20"/>
      <c r="I369" s="20"/>
      <c r="J369" s="20"/>
    </row>
    <row r="370" s="18" customFormat="1" customHeight="1" spans="3:10">
      <c r="C370" s="39"/>
      <c r="D370" s="39"/>
      <c r="G370" s="20"/>
      <c r="H370" s="20"/>
      <c r="I370" s="20"/>
      <c r="J370" s="20"/>
    </row>
    <row r="371" s="18" customFormat="1" customHeight="1" spans="3:10">
      <c r="C371" s="39"/>
      <c r="D371" s="39"/>
      <c r="G371" s="20"/>
      <c r="H371" s="20"/>
      <c r="I371" s="20"/>
      <c r="J371" s="20"/>
    </row>
    <row r="372" s="18" customFormat="1" customHeight="1" spans="3:10">
      <c r="C372" s="39"/>
      <c r="D372" s="39"/>
      <c r="G372" s="20"/>
      <c r="H372" s="20"/>
      <c r="I372" s="20"/>
      <c r="J372" s="20"/>
    </row>
    <row r="373" s="18" customFormat="1" customHeight="1" spans="3:10">
      <c r="C373" s="39"/>
      <c r="D373" s="39"/>
      <c r="G373" s="20"/>
      <c r="H373" s="20"/>
      <c r="I373" s="20"/>
      <c r="J373" s="20"/>
    </row>
    <row r="374" s="18" customFormat="1" customHeight="1" spans="3:10">
      <c r="C374" s="39"/>
      <c r="D374" s="39"/>
      <c r="G374" s="20"/>
      <c r="H374" s="20"/>
      <c r="I374" s="20"/>
      <c r="J374" s="20"/>
    </row>
    <row r="375" s="18" customFormat="1" customHeight="1" spans="3:10">
      <c r="C375" s="39"/>
      <c r="D375" s="39"/>
      <c r="G375" s="20"/>
      <c r="H375" s="20"/>
      <c r="I375" s="20"/>
      <c r="J375" s="20"/>
    </row>
    <row r="376" s="18" customFormat="1" customHeight="1" spans="3:10">
      <c r="C376" s="39"/>
      <c r="D376" s="39"/>
      <c r="G376" s="20"/>
      <c r="H376" s="20"/>
      <c r="I376" s="20"/>
      <c r="J376" s="20"/>
    </row>
    <row r="377" s="18" customFormat="1" customHeight="1" spans="3:10">
      <c r="C377" s="39"/>
      <c r="D377" s="39"/>
      <c r="G377" s="20"/>
      <c r="H377" s="20"/>
      <c r="I377" s="20"/>
      <c r="J377" s="20"/>
    </row>
    <row r="378" s="18" customFormat="1" customHeight="1" spans="3:10">
      <c r="C378" s="39"/>
      <c r="D378" s="39"/>
      <c r="G378" s="20"/>
      <c r="H378" s="20"/>
      <c r="I378" s="20"/>
      <c r="J378" s="20"/>
    </row>
    <row r="379" s="18" customFormat="1" customHeight="1" spans="3:10">
      <c r="C379" s="39"/>
      <c r="D379" s="39"/>
      <c r="G379" s="20"/>
      <c r="H379" s="20"/>
      <c r="I379" s="20"/>
      <c r="J379" s="20"/>
    </row>
    <row r="380" s="18" customFormat="1" customHeight="1" spans="3:10">
      <c r="C380" s="39"/>
      <c r="D380" s="39"/>
      <c r="G380" s="20"/>
      <c r="H380" s="20"/>
      <c r="I380" s="20"/>
      <c r="J380" s="20"/>
    </row>
    <row r="381" s="18" customFormat="1" customHeight="1" spans="3:10">
      <c r="C381" s="39"/>
      <c r="D381" s="39"/>
      <c r="G381" s="20"/>
      <c r="H381" s="20"/>
      <c r="I381" s="20"/>
      <c r="J381" s="20"/>
    </row>
    <row r="382" s="18" customFormat="1" customHeight="1" spans="3:10">
      <c r="C382" s="39"/>
      <c r="D382" s="39"/>
      <c r="G382" s="20"/>
      <c r="H382" s="20"/>
      <c r="I382" s="20"/>
      <c r="J382" s="20"/>
    </row>
    <row r="383" s="18" customFormat="1" customHeight="1" spans="3:10">
      <c r="C383" s="39"/>
      <c r="D383" s="39"/>
      <c r="G383" s="20"/>
      <c r="H383" s="20"/>
      <c r="I383" s="20"/>
      <c r="J383" s="20"/>
    </row>
    <row r="384" s="18" customFormat="1" customHeight="1" spans="3:10">
      <c r="C384" s="39"/>
      <c r="D384" s="39"/>
      <c r="G384" s="20"/>
      <c r="H384" s="20"/>
      <c r="I384" s="20"/>
      <c r="J384" s="20"/>
    </row>
    <row r="385" s="18" customFormat="1" customHeight="1" spans="3:10">
      <c r="C385" s="39"/>
      <c r="D385" s="39"/>
      <c r="G385" s="20"/>
      <c r="H385" s="20"/>
      <c r="I385" s="20"/>
      <c r="J385" s="20"/>
    </row>
    <row r="386" s="18" customFormat="1" customHeight="1" spans="3:10">
      <c r="C386" s="39"/>
      <c r="D386" s="39"/>
      <c r="G386" s="20"/>
      <c r="H386" s="20"/>
      <c r="I386" s="20"/>
      <c r="J386" s="20"/>
    </row>
    <row r="387" s="18" customFormat="1" customHeight="1" spans="3:10">
      <c r="C387" s="39"/>
      <c r="D387" s="39"/>
      <c r="G387" s="20"/>
      <c r="H387" s="20"/>
      <c r="I387" s="20"/>
      <c r="J387" s="20"/>
    </row>
    <row r="388" s="18" customFormat="1" customHeight="1" spans="3:10">
      <c r="C388" s="39"/>
      <c r="D388" s="39"/>
      <c r="G388" s="20"/>
      <c r="H388" s="20"/>
      <c r="I388" s="20"/>
      <c r="J388" s="20"/>
    </row>
    <row r="389" s="18" customFormat="1" customHeight="1" spans="3:10">
      <c r="C389" s="39"/>
      <c r="D389" s="39"/>
      <c r="G389" s="20"/>
      <c r="H389" s="20"/>
      <c r="I389" s="20"/>
      <c r="J389" s="20"/>
    </row>
    <row r="390" s="18" customFormat="1" customHeight="1" spans="3:10">
      <c r="C390" s="39"/>
      <c r="D390" s="39"/>
      <c r="G390" s="20"/>
      <c r="H390" s="20"/>
      <c r="I390" s="20"/>
      <c r="J390" s="20"/>
    </row>
    <row r="391" s="18" customFormat="1" customHeight="1" spans="3:10">
      <c r="C391" s="39"/>
      <c r="D391" s="39"/>
      <c r="G391" s="20"/>
      <c r="H391" s="20"/>
      <c r="I391" s="20"/>
      <c r="J391" s="20"/>
    </row>
    <row r="392" s="18" customFormat="1" customHeight="1" spans="3:10">
      <c r="C392" s="39"/>
      <c r="D392" s="39"/>
      <c r="G392" s="20"/>
      <c r="H392" s="20"/>
      <c r="I392" s="20"/>
      <c r="J392" s="20"/>
    </row>
    <row r="393" s="18" customFormat="1" customHeight="1" spans="3:10">
      <c r="C393" s="39"/>
      <c r="D393" s="39"/>
      <c r="G393" s="20"/>
      <c r="H393" s="20"/>
      <c r="I393" s="20"/>
      <c r="J393" s="20"/>
    </row>
    <row r="394" s="18" customFormat="1" customHeight="1" spans="3:10">
      <c r="C394" s="39"/>
      <c r="D394" s="39"/>
      <c r="G394" s="20"/>
      <c r="H394" s="20"/>
      <c r="I394" s="20"/>
      <c r="J394" s="20"/>
    </row>
    <row r="395" s="18" customFormat="1" customHeight="1" spans="3:10">
      <c r="C395" s="39"/>
      <c r="D395" s="39"/>
      <c r="G395" s="20"/>
      <c r="H395" s="20"/>
      <c r="I395" s="20"/>
      <c r="J395" s="20"/>
    </row>
    <row r="396" s="18" customFormat="1" customHeight="1" spans="3:10">
      <c r="C396" s="39"/>
      <c r="D396" s="39"/>
      <c r="G396" s="20"/>
      <c r="H396" s="20"/>
      <c r="I396" s="20"/>
      <c r="J396" s="20"/>
    </row>
    <row r="397" s="18" customFormat="1" customHeight="1" spans="3:10">
      <c r="C397" s="39"/>
      <c r="D397" s="39"/>
      <c r="G397" s="20"/>
      <c r="H397" s="20"/>
      <c r="I397" s="20"/>
      <c r="J397" s="20"/>
    </row>
    <row r="398" s="18" customFormat="1" customHeight="1" spans="3:10">
      <c r="C398" s="39"/>
      <c r="D398" s="39"/>
      <c r="G398" s="20"/>
      <c r="H398" s="20"/>
      <c r="I398" s="20"/>
      <c r="J398" s="20"/>
    </row>
    <row r="399" s="18" customFormat="1" customHeight="1" spans="3:10">
      <c r="C399" s="39"/>
      <c r="D399" s="39"/>
      <c r="G399" s="20"/>
      <c r="H399" s="20"/>
      <c r="I399" s="20"/>
      <c r="J399" s="20"/>
    </row>
    <row r="400" s="18" customFormat="1" customHeight="1" spans="3:10">
      <c r="C400" s="39"/>
      <c r="D400" s="39"/>
      <c r="G400" s="20"/>
      <c r="H400" s="20"/>
      <c r="I400" s="20"/>
      <c r="J400" s="20"/>
    </row>
    <row r="401" s="18" customFormat="1" customHeight="1" spans="3:10">
      <c r="C401" s="39"/>
      <c r="D401" s="39"/>
      <c r="G401" s="20"/>
      <c r="H401" s="20"/>
      <c r="I401" s="20"/>
      <c r="J401" s="20"/>
    </row>
    <row r="402" s="18" customFormat="1" customHeight="1" spans="3:10">
      <c r="C402" s="39"/>
      <c r="D402" s="39"/>
      <c r="G402" s="20"/>
      <c r="H402" s="20"/>
      <c r="I402" s="20"/>
      <c r="J402" s="20"/>
    </row>
    <row r="403" s="18" customFormat="1" customHeight="1" spans="3:10">
      <c r="C403" s="39"/>
      <c r="D403" s="39"/>
      <c r="G403" s="20"/>
      <c r="H403" s="20"/>
      <c r="I403" s="20"/>
      <c r="J403" s="20"/>
    </row>
    <row r="404" s="18" customFormat="1" customHeight="1" spans="3:10">
      <c r="C404" s="39"/>
      <c r="D404" s="39"/>
      <c r="G404" s="20"/>
      <c r="H404" s="20"/>
      <c r="I404" s="20"/>
      <c r="J404" s="20"/>
    </row>
    <row r="405" s="18" customFormat="1" customHeight="1" spans="3:10">
      <c r="C405" s="39"/>
      <c r="D405" s="39"/>
      <c r="G405" s="20"/>
      <c r="H405" s="20"/>
      <c r="I405" s="20"/>
      <c r="J405" s="20"/>
    </row>
    <row r="406" s="18" customFormat="1" customHeight="1" spans="3:10">
      <c r="C406" s="39"/>
      <c r="D406" s="39"/>
      <c r="G406" s="20"/>
      <c r="H406" s="20"/>
      <c r="I406" s="20"/>
      <c r="J406" s="20"/>
    </row>
    <row r="407" s="18" customFormat="1" customHeight="1" spans="3:10">
      <c r="C407" s="39"/>
      <c r="D407" s="39"/>
      <c r="G407" s="20"/>
      <c r="H407" s="20"/>
      <c r="I407" s="20"/>
      <c r="J407" s="20"/>
    </row>
    <row r="408" s="18" customFormat="1" customHeight="1" spans="3:10">
      <c r="C408" s="39"/>
      <c r="D408" s="39"/>
      <c r="G408" s="20"/>
      <c r="H408" s="20"/>
      <c r="I408" s="20"/>
      <c r="J408" s="20"/>
    </row>
    <row r="409" s="18" customFormat="1" customHeight="1" spans="3:10">
      <c r="C409" s="39"/>
      <c r="D409" s="39"/>
      <c r="G409" s="20"/>
      <c r="H409" s="20"/>
      <c r="I409" s="20"/>
      <c r="J409" s="20"/>
    </row>
    <row r="410" s="18" customFormat="1" customHeight="1" spans="3:10">
      <c r="C410" s="39"/>
      <c r="D410" s="39"/>
      <c r="G410" s="20"/>
      <c r="H410" s="20"/>
      <c r="I410" s="20"/>
      <c r="J410" s="20"/>
    </row>
    <row r="411" s="18" customFormat="1" customHeight="1" spans="3:10">
      <c r="C411" s="39"/>
      <c r="D411" s="39"/>
      <c r="G411" s="20"/>
      <c r="H411" s="20"/>
      <c r="I411" s="20"/>
      <c r="J411" s="20"/>
    </row>
    <row r="412" s="18" customFormat="1" customHeight="1" spans="3:10">
      <c r="C412" s="39"/>
      <c r="D412" s="39"/>
      <c r="G412" s="20"/>
      <c r="H412" s="20"/>
      <c r="I412" s="20"/>
      <c r="J412" s="20"/>
    </row>
    <row r="413" s="18" customFormat="1" customHeight="1" spans="3:10">
      <c r="C413" s="39"/>
      <c r="D413" s="39"/>
      <c r="G413" s="20"/>
      <c r="H413" s="20"/>
      <c r="I413" s="20"/>
      <c r="J413" s="20"/>
    </row>
    <row r="414" s="18" customFormat="1" customHeight="1" spans="3:10">
      <c r="C414" s="39"/>
      <c r="D414" s="39"/>
      <c r="G414" s="20"/>
      <c r="H414" s="20"/>
      <c r="I414" s="20"/>
      <c r="J414" s="20"/>
    </row>
    <row r="415" s="18" customFormat="1" customHeight="1" spans="3:10">
      <c r="C415" s="39"/>
      <c r="D415" s="39"/>
      <c r="G415" s="20"/>
      <c r="H415" s="20"/>
      <c r="I415" s="20"/>
      <c r="J415" s="20"/>
    </row>
    <row r="416" s="18" customFormat="1" customHeight="1" spans="3:10">
      <c r="C416" s="39"/>
      <c r="D416" s="39"/>
      <c r="G416" s="20"/>
      <c r="H416" s="20"/>
      <c r="I416" s="20"/>
      <c r="J416" s="20"/>
    </row>
    <row r="417" s="18" customFormat="1" customHeight="1" spans="3:10">
      <c r="C417" s="39"/>
      <c r="D417" s="39"/>
      <c r="G417" s="20"/>
      <c r="H417" s="20"/>
      <c r="I417" s="20"/>
      <c r="J417" s="20"/>
    </row>
    <row r="418" s="18" customFormat="1" customHeight="1" spans="3:10">
      <c r="C418" s="39"/>
      <c r="D418" s="39"/>
      <c r="G418" s="20"/>
      <c r="H418" s="20"/>
      <c r="I418" s="20"/>
      <c r="J418" s="20"/>
    </row>
    <row r="419" s="18" customFormat="1" customHeight="1" spans="3:10">
      <c r="C419" s="39"/>
      <c r="D419" s="39"/>
      <c r="G419" s="20"/>
      <c r="H419" s="20"/>
      <c r="I419" s="20"/>
      <c r="J419" s="20"/>
    </row>
    <row r="420" s="18" customFormat="1" customHeight="1" spans="3:10">
      <c r="C420" s="39"/>
      <c r="D420" s="39"/>
      <c r="G420" s="20"/>
      <c r="H420" s="20"/>
      <c r="I420" s="20"/>
      <c r="J420" s="20"/>
    </row>
    <row r="421" s="18" customFormat="1" customHeight="1" spans="3:10">
      <c r="C421" s="39"/>
      <c r="D421" s="39"/>
      <c r="G421" s="20"/>
      <c r="H421" s="20"/>
      <c r="I421" s="20"/>
      <c r="J421" s="20"/>
    </row>
    <row r="422" s="18" customFormat="1" customHeight="1" spans="3:10">
      <c r="C422" s="39"/>
      <c r="D422" s="39"/>
      <c r="G422" s="20"/>
      <c r="H422" s="20"/>
      <c r="I422" s="20"/>
      <c r="J422" s="20"/>
    </row>
    <row r="423" s="18" customFormat="1" customHeight="1" spans="3:10">
      <c r="C423" s="39"/>
      <c r="D423" s="39"/>
      <c r="G423" s="20"/>
      <c r="H423" s="20"/>
      <c r="I423" s="20"/>
      <c r="J423" s="20"/>
    </row>
    <row r="424" s="18" customFormat="1" customHeight="1" spans="3:10">
      <c r="C424" s="39"/>
      <c r="D424" s="39"/>
      <c r="G424" s="20"/>
      <c r="H424" s="20"/>
      <c r="I424" s="20"/>
      <c r="J424" s="20"/>
    </row>
    <row r="425" s="18" customFormat="1" customHeight="1" spans="3:10">
      <c r="C425" s="39"/>
      <c r="D425" s="39"/>
      <c r="G425" s="20"/>
      <c r="H425" s="20"/>
      <c r="I425" s="20"/>
      <c r="J425" s="20"/>
    </row>
    <row r="426" s="18" customFormat="1" customHeight="1" spans="3:10">
      <c r="C426" s="39"/>
      <c r="D426" s="39"/>
      <c r="G426" s="20"/>
      <c r="H426" s="20"/>
      <c r="I426" s="20"/>
      <c r="J426" s="20"/>
    </row>
    <row r="427" s="18" customFormat="1" customHeight="1" spans="3:10">
      <c r="C427" s="39"/>
      <c r="D427" s="39"/>
      <c r="G427" s="20"/>
      <c r="H427" s="20"/>
      <c r="I427" s="20"/>
      <c r="J427" s="20"/>
    </row>
    <row r="428" s="18" customFormat="1" customHeight="1" spans="3:10">
      <c r="C428" s="39"/>
      <c r="D428" s="39"/>
      <c r="G428" s="20"/>
      <c r="H428" s="20"/>
      <c r="I428" s="20"/>
      <c r="J428" s="20"/>
    </row>
    <row r="429" s="18" customFormat="1" customHeight="1" spans="3:10">
      <c r="C429" s="39"/>
      <c r="D429" s="39"/>
      <c r="G429" s="20"/>
      <c r="H429" s="20"/>
      <c r="I429" s="20"/>
      <c r="J429" s="20"/>
    </row>
    <row r="430" s="18" customFormat="1" customHeight="1" spans="3:10">
      <c r="C430" s="39"/>
      <c r="D430" s="39"/>
      <c r="G430" s="20"/>
      <c r="H430" s="20"/>
      <c r="I430" s="20"/>
      <c r="J430" s="20"/>
    </row>
    <row r="431" s="18" customFormat="1" customHeight="1" spans="3:10">
      <c r="C431" s="39"/>
      <c r="D431" s="39"/>
      <c r="G431" s="20"/>
      <c r="H431" s="20"/>
      <c r="I431" s="20"/>
      <c r="J431" s="20"/>
    </row>
    <row r="432" s="18" customFormat="1" customHeight="1" spans="3:10">
      <c r="C432" s="39"/>
      <c r="D432" s="39"/>
      <c r="G432" s="20"/>
      <c r="H432" s="20"/>
      <c r="I432" s="20"/>
      <c r="J432" s="20"/>
    </row>
    <row r="433" s="18" customFormat="1" customHeight="1" spans="3:10">
      <c r="C433" s="39"/>
      <c r="D433" s="39"/>
      <c r="G433" s="20"/>
      <c r="H433" s="20"/>
      <c r="I433" s="20"/>
      <c r="J433" s="20"/>
    </row>
    <row r="434" s="18" customFormat="1" customHeight="1" spans="3:10">
      <c r="C434" s="39"/>
      <c r="D434" s="39"/>
      <c r="G434" s="20"/>
      <c r="H434" s="20"/>
      <c r="I434" s="20"/>
      <c r="J434" s="20"/>
    </row>
    <row r="435" s="18" customFormat="1" customHeight="1" spans="3:10">
      <c r="C435" s="39"/>
      <c r="D435" s="39"/>
      <c r="G435" s="20"/>
      <c r="H435" s="20"/>
      <c r="I435" s="20"/>
      <c r="J435" s="20"/>
    </row>
    <row r="436" s="18" customFormat="1" customHeight="1" spans="3:10">
      <c r="C436" s="39"/>
      <c r="D436" s="39"/>
      <c r="G436" s="20"/>
      <c r="H436" s="20"/>
      <c r="I436" s="20"/>
      <c r="J436" s="20"/>
    </row>
    <row r="437" s="18" customFormat="1" customHeight="1" spans="3:10">
      <c r="C437" s="39"/>
      <c r="D437" s="39"/>
      <c r="G437" s="20"/>
      <c r="H437" s="20"/>
      <c r="I437" s="20"/>
      <c r="J437" s="20"/>
    </row>
    <row r="438" s="18" customFormat="1" customHeight="1" spans="3:10">
      <c r="C438" s="39"/>
      <c r="D438" s="39"/>
      <c r="G438" s="20"/>
      <c r="H438" s="20"/>
      <c r="I438" s="20"/>
      <c r="J438" s="20"/>
    </row>
    <row r="439" s="18" customFormat="1" customHeight="1" spans="3:10">
      <c r="C439" s="39"/>
      <c r="D439" s="39"/>
      <c r="G439" s="20"/>
      <c r="H439" s="20"/>
      <c r="I439" s="20"/>
      <c r="J439" s="20"/>
    </row>
    <row r="440" s="18" customFormat="1" customHeight="1" spans="3:10">
      <c r="C440" s="39"/>
      <c r="D440" s="39"/>
      <c r="G440" s="20"/>
      <c r="H440" s="20"/>
      <c r="I440" s="20"/>
      <c r="J440" s="20"/>
    </row>
    <row r="441" s="18" customFormat="1" customHeight="1" spans="3:10">
      <c r="C441" s="39"/>
      <c r="D441" s="39"/>
      <c r="G441" s="20"/>
      <c r="H441" s="20"/>
      <c r="I441" s="20"/>
      <c r="J441" s="20"/>
    </row>
    <row r="442" s="18" customFormat="1" customHeight="1" spans="3:10">
      <c r="C442" s="39"/>
      <c r="D442" s="39"/>
      <c r="G442" s="20"/>
      <c r="H442" s="20"/>
      <c r="I442" s="20"/>
      <c r="J442" s="20"/>
    </row>
    <row r="443" s="18" customFormat="1" customHeight="1" spans="3:10">
      <c r="C443" s="39"/>
      <c r="D443" s="39"/>
      <c r="G443" s="20"/>
      <c r="H443" s="20"/>
      <c r="I443" s="20"/>
      <c r="J443" s="20"/>
    </row>
    <row r="444" s="18" customFormat="1" customHeight="1" spans="3:10">
      <c r="C444" s="39"/>
      <c r="D444" s="39"/>
      <c r="G444" s="20"/>
      <c r="H444" s="20"/>
      <c r="I444" s="20"/>
      <c r="J444" s="20"/>
    </row>
    <row r="445" s="18" customFormat="1" customHeight="1" spans="3:10">
      <c r="C445" s="39"/>
      <c r="D445" s="39"/>
      <c r="G445" s="20"/>
      <c r="H445" s="20"/>
      <c r="I445" s="20"/>
      <c r="J445" s="20"/>
    </row>
    <row r="446" s="18" customFormat="1" customHeight="1" spans="3:10">
      <c r="C446" s="39"/>
      <c r="D446" s="39"/>
      <c r="G446" s="20"/>
      <c r="H446" s="20"/>
      <c r="I446" s="20"/>
      <c r="J446" s="20"/>
    </row>
    <row r="447" s="18" customFormat="1" customHeight="1" spans="3:10">
      <c r="C447" s="39"/>
      <c r="D447" s="39"/>
      <c r="G447" s="20"/>
      <c r="H447" s="20"/>
      <c r="I447" s="20"/>
      <c r="J447" s="20"/>
    </row>
    <row r="448" s="18" customFormat="1" customHeight="1" spans="3:10">
      <c r="C448" s="39"/>
      <c r="D448" s="39"/>
      <c r="G448" s="20"/>
      <c r="H448" s="20"/>
      <c r="I448" s="20"/>
      <c r="J448" s="20"/>
    </row>
    <row r="449" s="18" customFormat="1" customHeight="1" spans="3:10">
      <c r="C449" s="39"/>
      <c r="D449" s="39"/>
      <c r="G449" s="20"/>
      <c r="H449" s="20"/>
      <c r="I449" s="20"/>
      <c r="J449" s="20"/>
    </row>
    <row r="450" s="18" customFormat="1" customHeight="1" spans="3:10">
      <c r="C450" s="39"/>
      <c r="D450" s="39"/>
      <c r="G450" s="20"/>
      <c r="H450" s="20"/>
      <c r="I450" s="20"/>
      <c r="J450" s="20"/>
    </row>
    <row r="451" s="18" customFormat="1" customHeight="1" spans="3:10">
      <c r="C451" s="39"/>
      <c r="D451" s="39"/>
      <c r="G451" s="20"/>
      <c r="H451" s="20"/>
      <c r="I451" s="20"/>
      <c r="J451" s="20"/>
    </row>
    <row r="452" s="18" customFormat="1" customHeight="1" spans="3:10">
      <c r="C452" s="39"/>
      <c r="D452" s="39"/>
      <c r="G452" s="20"/>
      <c r="H452" s="20"/>
      <c r="I452" s="20"/>
      <c r="J452" s="20"/>
    </row>
    <row r="453" s="18" customFormat="1" customHeight="1" spans="3:10">
      <c r="C453" s="39"/>
      <c r="D453" s="39"/>
      <c r="G453" s="20"/>
      <c r="H453" s="20"/>
      <c r="I453" s="20"/>
      <c r="J453" s="20"/>
    </row>
    <row r="454" s="18" customFormat="1" customHeight="1" spans="3:10">
      <c r="C454" s="39"/>
      <c r="D454" s="39"/>
      <c r="G454" s="20"/>
      <c r="H454" s="20"/>
      <c r="I454" s="20"/>
      <c r="J454" s="20"/>
    </row>
    <row r="455" s="18" customFormat="1" customHeight="1" spans="3:10">
      <c r="C455" s="39"/>
      <c r="D455" s="39"/>
      <c r="G455" s="20"/>
      <c r="H455" s="20"/>
      <c r="I455" s="20"/>
      <c r="J455" s="20"/>
    </row>
    <row r="456" s="18" customFormat="1" customHeight="1" spans="3:10">
      <c r="C456" s="39"/>
      <c r="D456" s="39"/>
      <c r="G456" s="20"/>
      <c r="H456" s="20"/>
      <c r="I456" s="20"/>
      <c r="J456" s="20"/>
    </row>
    <row r="457" s="18" customFormat="1" customHeight="1" spans="3:10">
      <c r="C457" s="39"/>
      <c r="D457" s="39"/>
      <c r="G457" s="20"/>
      <c r="H457" s="20"/>
      <c r="I457" s="20"/>
      <c r="J457" s="20"/>
    </row>
    <row r="458" s="18" customFormat="1" customHeight="1" spans="3:10">
      <c r="C458" s="39"/>
      <c r="D458" s="39"/>
      <c r="G458" s="20"/>
      <c r="H458" s="20"/>
      <c r="I458" s="20"/>
      <c r="J458" s="20"/>
    </row>
    <row r="459" s="18" customFormat="1" customHeight="1" spans="3:10">
      <c r="C459" s="39"/>
      <c r="D459" s="39"/>
      <c r="G459" s="20"/>
      <c r="H459" s="20"/>
      <c r="I459" s="20"/>
      <c r="J459" s="20"/>
    </row>
    <row r="460" s="18" customFormat="1" customHeight="1" spans="3:10">
      <c r="C460" s="39"/>
      <c r="D460" s="39"/>
      <c r="G460" s="20"/>
      <c r="H460" s="20"/>
      <c r="I460" s="20"/>
      <c r="J460" s="20"/>
    </row>
    <row r="461" s="18" customFormat="1" customHeight="1" spans="3:10">
      <c r="C461" s="39"/>
      <c r="D461" s="39"/>
      <c r="G461" s="20"/>
      <c r="H461" s="20"/>
      <c r="I461" s="20"/>
      <c r="J461" s="20"/>
    </row>
    <row r="462" s="18" customFormat="1" customHeight="1" spans="3:10">
      <c r="C462" s="39"/>
      <c r="D462" s="39"/>
      <c r="G462" s="20"/>
      <c r="H462" s="20"/>
      <c r="I462" s="20"/>
      <c r="J462" s="20"/>
    </row>
    <row r="463" s="18" customFormat="1" customHeight="1" spans="3:10">
      <c r="C463" s="39"/>
      <c r="D463" s="39"/>
      <c r="G463" s="20"/>
      <c r="H463" s="20"/>
      <c r="I463" s="20"/>
      <c r="J463" s="20"/>
    </row>
    <row r="464" s="18" customFormat="1" customHeight="1" spans="3:10">
      <c r="C464" s="39"/>
      <c r="D464" s="39"/>
      <c r="G464" s="20"/>
      <c r="H464" s="20"/>
      <c r="I464" s="20"/>
      <c r="J464" s="20"/>
    </row>
    <row r="465" s="18" customFormat="1" customHeight="1" spans="3:10">
      <c r="C465" s="39"/>
      <c r="D465" s="39"/>
      <c r="G465" s="20"/>
      <c r="H465" s="20"/>
      <c r="I465" s="20"/>
      <c r="J465" s="20"/>
    </row>
    <row r="466" s="18" customFormat="1" customHeight="1" spans="3:10">
      <c r="C466" s="39"/>
      <c r="D466" s="39"/>
      <c r="G466" s="20"/>
      <c r="H466" s="20"/>
      <c r="I466" s="20"/>
      <c r="J466" s="20"/>
    </row>
    <row r="467" s="18" customFormat="1" customHeight="1" spans="3:10">
      <c r="C467" s="39"/>
      <c r="D467" s="39"/>
      <c r="G467" s="20"/>
      <c r="H467" s="20"/>
      <c r="I467" s="20"/>
      <c r="J467" s="20"/>
    </row>
    <row r="468" s="18" customFormat="1" customHeight="1" spans="3:10">
      <c r="C468" s="39"/>
      <c r="D468" s="39"/>
      <c r="G468" s="20"/>
      <c r="H468" s="20"/>
      <c r="I468" s="20"/>
      <c r="J468" s="20"/>
    </row>
    <row r="469" s="18" customFormat="1" customHeight="1" spans="3:10">
      <c r="C469" s="39"/>
      <c r="D469" s="39"/>
      <c r="G469" s="20"/>
      <c r="H469" s="20"/>
      <c r="I469" s="20"/>
      <c r="J469" s="20"/>
    </row>
    <row r="470" s="18" customFormat="1" customHeight="1" spans="3:10">
      <c r="C470" s="39"/>
      <c r="D470" s="39"/>
      <c r="G470" s="20"/>
      <c r="H470" s="20"/>
      <c r="I470" s="20"/>
      <c r="J470" s="20"/>
    </row>
    <row r="471" s="18" customFormat="1" customHeight="1" spans="3:10">
      <c r="C471" s="39"/>
      <c r="D471" s="39"/>
      <c r="G471" s="20"/>
      <c r="H471" s="20"/>
      <c r="I471" s="20"/>
      <c r="J471" s="20"/>
    </row>
    <row r="472" s="18" customFormat="1" customHeight="1" spans="3:10">
      <c r="C472" s="39"/>
      <c r="D472" s="39"/>
      <c r="G472" s="20"/>
      <c r="H472" s="20"/>
      <c r="I472" s="20"/>
      <c r="J472" s="20"/>
    </row>
    <row r="473" s="18" customFormat="1" customHeight="1" spans="3:10">
      <c r="C473" s="39"/>
      <c r="D473" s="39"/>
      <c r="G473" s="20"/>
      <c r="H473" s="20"/>
      <c r="I473" s="20"/>
      <c r="J473" s="20"/>
    </row>
    <row r="474" s="18" customFormat="1" customHeight="1" spans="3:10">
      <c r="C474" s="39"/>
      <c r="D474" s="39"/>
      <c r="G474" s="20"/>
      <c r="H474" s="20"/>
      <c r="I474" s="20"/>
      <c r="J474" s="20"/>
    </row>
    <row r="475" s="18" customFormat="1" customHeight="1" spans="3:10">
      <c r="C475" s="39"/>
      <c r="D475" s="39"/>
      <c r="G475" s="20"/>
      <c r="H475" s="20"/>
      <c r="I475" s="20"/>
      <c r="J475" s="20"/>
    </row>
    <row r="476" s="18" customFormat="1" customHeight="1" spans="3:10">
      <c r="C476" s="39"/>
      <c r="D476" s="39"/>
      <c r="G476" s="20"/>
      <c r="H476" s="20"/>
      <c r="I476" s="20"/>
      <c r="J476" s="20"/>
    </row>
    <row r="477" s="18" customFormat="1" customHeight="1" spans="3:10">
      <c r="C477" s="39"/>
      <c r="D477" s="39"/>
      <c r="G477" s="20"/>
      <c r="H477" s="20"/>
      <c r="I477" s="20"/>
      <c r="J477" s="20"/>
    </row>
    <row r="478" s="18" customFormat="1" customHeight="1" spans="3:10">
      <c r="C478" s="39"/>
      <c r="D478" s="39"/>
      <c r="G478" s="20"/>
      <c r="H478" s="20"/>
      <c r="I478" s="20"/>
      <c r="J478" s="20"/>
    </row>
    <row r="479" s="18" customFormat="1" customHeight="1" spans="3:10">
      <c r="C479" s="39"/>
      <c r="D479" s="39"/>
      <c r="G479" s="20"/>
      <c r="H479" s="20"/>
      <c r="I479" s="20"/>
      <c r="J479" s="20"/>
    </row>
    <row r="480" s="18" customFormat="1" customHeight="1" spans="3:10">
      <c r="C480" s="39"/>
      <c r="D480" s="39"/>
      <c r="G480" s="20"/>
      <c r="H480" s="20"/>
      <c r="I480" s="20"/>
      <c r="J480" s="20"/>
    </row>
    <row r="481" s="18" customFormat="1" customHeight="1" spans="3:10">
      <c r="C481" s="39"/>
      <c r="D481" s="39"/>
      <c r="G481" s="20"/>
      <c r="H481" s="20"/>
      <c r="I481" s="20"/>
      <c r="J481" s="20"/>
    </row>
    <row r="482" s="18" customFormat="1" customHeight="1" spans="3:10">
      <c r="C482" s="39"/>
      <c r="D482" s="39"/>
      <c r="G482" s="20"/>
      <c r="H482" s="20"/>
      <c r="I482" s="20"/>
      <c r="J482" s="20"/>
    </row>
    <row r="483" s="18" customFormat="1" customHeight="1" spans="3:10">
      <c r="C483" s="39"/>
      <c r="D483" s="39"/>
      <c r="G483" s="20"/>
      <c r="H483" s="20"/>
      <c r="I483" s="20"/>
      <c r="J483" s="20"/>
    </row>
    <row r="484" s="18" customFormat="1" customHeight="1" spans="3:10">
      <c r="C484" s="39"/>
      <c r="D484" s="39"/>
      <c r="G484" s="20"/>
      <c r="H484" s="20"/>
      <c r="I484" s="20"/>
      <c r="J484" s="20"/>
    </row>
    <row r="485" s="18" customFormat="1" customHeight="1" spans="3:10">
      <c r="C485" s="39"/>
      <c r="D485" s="39"/>
      <c r="G485" s="20"/>
      <c r="H485" s="20"/>
      <c r="I485" s="20"/>
      <c r="J485" s="20"/>
    </row>
    <row r="486" s="18" customFormat="1" customHeight="1" spans="3:10">
      <c r="C486" s="39"/>
      <c r="D486" s="39"/>
      <c r="G486" s="20"/>
      <c r="H486" s="20"/>
      <c r="I486" s="20"/>
      <c r="J486" s="20"/>
    </row>
    <row r="487" s="18" customFormat="1" customHeight="1" spans="3:10">
      <c r="C487" s="39"/>
      <c r="D487" s="39"/>
      <c r="G487" s="20"/>
      <c r="H487" s="20"/>
      <c r="I487" s="20"/>
      <c r="J487" s="20"/>
    </row>
    <row r="488" s="18" customFormat="1" customHeight="1" spans="3:10">
      <c r="C488" s="39"/>
      <c r="D488" s="39"/>
      <c r="G488" s="20"/>
      <c r="H488" s="20"/>
      <c r="I488" s="20"/>
      <c r="J488" s="20"/>
    </row>
    <row r="489" s="18" customFormat="1" customHeight="1" spans="3:10">
      <c r="C489" s="39"/>
      <c r="D489" s="39"/>
      <c r="G489" s="20"/>
      <c r="H489" s="20"/>
      <c r="I489" s="20"/>
      <c r="J489" s="20"/>
    </row>
    <row r="490" s="18" customFormat="1" customHeight="1" spans="3:10">
      <c r="C490" s="39"/>
      <c r="D490" s="39"/>
      <c r="G490" s="20"/>
      <c r="H490" s="20"/>
      <c r="I490" s="20"/>
      <c r="J490" s="20"/>
    </row>
    <row r="491" s="18" customFormat="1" customHeight="1" spans="3:10">
      <c r="C491" s="39"/>
      <c r="D491" s="39"/>
      <c r="G491" s="20"/>
      <c r="H491" s="20"/>
      <c r="I491" s="20"/>
      <c r="J491" s="20"/>
    </row>
    <row r="492" s="18" customFormat="1" customHeight="1" spans="3:10">
      <c r="C492" s="39"/>
      <c r="D492" s="39"/>
      <c r="G492" s="20"/>
      <c r="H492" s="20"/>
      <c r="I492" s="20"/>
      <c r="J492" s="20"/>
    </row>
    <row r="493" s="18" customFormat="1" customHeight="1" spans="3:10">
      <c r="C493" s="39"/>
      <c r="D493" s="39"/>
      <c r="G493" s="20"/>
      <c r="H493" s="20"/>
      <c r="I493" s="20"/>
      <c r="J493" s="20"/>
    </row>
    <row r="494" s="18" customFormat="1" customHeight="1" spans="3:10">
      <c r="C494" s="39"/>
      <c r="D494" s="39"/>
      <c r="G494" s="20"/>
      <c r="H494" s="20"/>
      <c r="I494" s="20"/>
      <c r="J494" s="20"/>
    </row>
    <row r="495" s="18" customFormat="1" customHeight="1" spans="3:10">
      <c r="C495" s="39"/>
      <c r="D495" s="39"/>
      <c r="G495" s="20"/>
      <c r="H495" s="20"/>
      <c r="I495" s="20"/>
      <c r="J495" s="20"/>
    </row>
    <row r="496" s="18" customFormat="1" customHeight="1" spans="3:10">
      <c r="C496" s="39"/>
      <c r="D496" s="39"/>
      <c r="G496" s="20"/>
      <c r="H496" s="20"/>
      <c r="I496" s="20"/>
      <c r="J496" s="20"/>
    </row>
    <row r="497" s="18" customFormat="1" customHeight="1" spans="3:10">
      <c r="C497" s="39"/>
      <c r="D497" s="39"/>
      <c r="G497" s="20"/>
      <c r="H497" s="20"/>
      <c r="I497" s="20"/>
      <c r="J497" s="20"/>
    </row>
    <row r="498" s="18" customFormat="1" customHeight="1" spans="3:10">
      <c r="C498" s="39"/>
      <c r="D498" s="39"/>
      <c r="G498" s="20"/>
      <c r="H498" s="20"/>
      <c r="I498" s="20"/>
      <c r="J498" s="20"/>
    </row>
    <row r="499" s="18" customFormat="1" customHeight="1" spans="3:10">
      <c r="C499" s="39"/>
      <c r="D499" s="39"/>
      <c r="G499" s="20"/>
      <c r="H499" s="20"/>
      <c r="I499" s="20"/>
      <c r="J499" s="20"/>
    </row>
    <row r="500" s="18" customFormat="1" customHeight="1" spans="3:10">
      <c r="C500" s="39"/>
      <c r="D500" s="39"/>
      <c r="G500" s="20"/>
      <c r="H500" s="20"/>
      <c r="I500" s="20"/>
      <c r="J500" s="20"/>
    </row>
    <row r="501" s="18" customFormat="1" customHeight="1" spans="3:10">
      <c r="C501" s="39"/>
      <c r="D501" s="39"/>
      <c r="G501" s="20"/>
      <c r="H501" s="20"/>
      <c r="I501" s="20"/>
      <c r="J501" s="20"/>
    </row>
    <row r="502" s="18" customFormat="1" customHeight="1" spans="3:10">
      <c r="C502" s="39"/>
      <c r="D502" s="39"/>
      <c r="G502" s="20"/>
      <c r="H502" s="20"/>
      <c r="I502" s="20"/>
      <c r="J502" s="20"/>
    </row>
    <row r="503" s="18" customFormat="1" customHeight="1" spans="3:10">
      <c r="C503" s="39"/>
      <c r="D503" s="39"/>
      <c r="G503" s="20"/>
      <c r="H503" s="20"/>
      <c r="I503" s="20"/>
      <c r="J503" s="20"/>
    </row>
    <row r="504" s="18" customFormat="1" customHeight="1" spans="3:10">
      <c r="C504" s="39"/>
      <c r="D504" s="39"/>
      <c r="G504" s="20"/>
      <c r="H504" s="20"/>
      <c r="I504" s="20"/>
      <c r="J504" s="20"/>
    </row>
    <row r="505" s="18" customFormat="1" customHeight="1" spans="3:10">
      <c r="C505" s="39"/>
      <c r="D505" s="39"/>
      <c r="G505" s="20"/>
      <c r="H505" s="20"/>
      <c r="I505" s="20"/>
      <c r="J505" s="20"/>
    </row>
    <row r="506" s="18" customFormat="1" customHeight="1" spans="3:10">
      <c r="C506" s="39"/>
      <c r="D506" s="39"/>
      <c r="G506" s="20"/>
      <c r="H506" s="20"/>
      <c r="I506" s="20"/>
      <c r="J506" s="20"/>
    </row>
    <row r="507" s="18" customFormat="1" customHeight="1" spans="3:10">
      <c r="C507" s="39"/>
      <c r="D507" s="39"/>
      <c r="G507" s="20"/>
      <c r="H507" s="20"/>
      <c r="I507" s="20"/>
      <c r="J507" s="20"/>
    </row>
    <row r="508" s="18" customFormat="1" customHeight="1" spans="3:10">
      <c r="C508" s="39"/>
      <c r="D508" s="39"/>
      <c r="G508" s="20"/>
      <c r="H508" s="20"/>
      <c r="I508" s="20"/>
      <c r="J508" s="20"/>
    </row>
    <row r="509" s="18" customFormat="1" customHeight="1" spans="3:10">
      <c r="C509" s="39"/>
      <c r="D509" s="39"/>
      <c r="G509" s="20"/>
      <c r="H509" s="20"/>
      <c r="I509" s="20"/>
      <c r="J509" s="20"/>
    </row>
    <row r="510" s="18" customFormat="1" customHeight="1" spans="3:10">
      <c r="C510" s="39"/>
      <c r="D510" s="39"/>
      <c r="G510" s="20"/>
      <c r="H510" s="20"/>
      <c r="I510" s="20"/>
      <c r="J510" s="20"/>
    </row>
    <row r="511" s="18" customFormat="1" customHeight="1" spans="3:10">
      <c r="C511" s="39"/>
      <c r="D511" s="39"/>
      <c r="G511" s="20"/>
      <c r="H511" s="20"/>
      <c r="I511" s="20"/>
      <c r="J511" s="20"/>
    </row>
    <row r="512" s="18" customFormat="1" customHeight="1" spans="3:10">
      <c r="C512" s="39"/>
      <c r="D512" s="39"/>
      <c r="G512" s="20"/>
      <c r="H512" s="20"/>
      <c r="I512" s="20"/>
      <c r="J512" s="20"/>
    </row>
    <row r="513" s="18" customFormat="1" customHeight="1" spans="3:10">
      <c r="C513" s="39"/>
      <c r="D513" s="39"/>
      <c r="G513" s="20"/>
      <c r="H513" s="20"/>
      <c r="I513" s="20"/>
      <c r="J513" s="20"/>
    </row>
    <row r="514" s="18" customFormat="1" customHeight="1" spans="3:10">
      <c r="C514" s="39"/>
      <c r="D514" s="39"/>
      <c r="G514" s="20"/>
      <c r="H514" s="20"/>
      <c r="I514" s="20"/>
      <c r="J514" s="20"/>
    </row>
    <row r="515" s="18" customFormat="1" customHeight="1" spans="3:10">
      <c r="C515" s="39"/>
      <c r="D515" s="39"/>
      <c r="G515" s="20"/>
      <c r="H515" s="20"/>
      <c r="I515" s="20"/>
      <c r="J515" s="20"/>
    </row>
    <row r="516" s="18" customFormat="1" customHeight="1" spans="3:10">
      <c r="C516" s="39"/>
      <c r="D516" s="39"/>
      <c r="G516" s="20"/>
      <c r="H516" s="20"/>
      <c r="I516" s="20"/>
      <c r="J516" s="20"/>
    </row>
    <row r="517" s="18" customFormat="1" customHeight="1" spans="3:10">
      <c r="C517" s="39"/>
      <c r="D517" s="39"/>
      <c r="G517" s="20"/>
      <c r="H517" s="20"/>
      <c r="I517" s="20"/>
      <c r="J517" s="20"/>
    </row>
    <row r="518" s="18" customFormat="1" customHeight="1" spans="3:10">
      <c r="C518" s="39"/>
      <c r="D518" s="39"/>
      <c r="G518" s="20"/>
      <c r="H518" s="20"/>
      <c r="I518" s="20"/>
      <c r="J518" s="20"/>
    </row>
    <row r="519" s="18" customFormat="1" customHeight="1" spans="3:10">
      <c r="C519" s="39"/>
      <c r="D519" s="39"/>
      <c r="G519" s="20"/>
      <c r="H519" s="20"/>
      <c r="I519" s="20"/>
      <c r="J519" s="20"/>
    </row>
    <row r="520" s="18" customFormat="1" customHeight="1" spans="3:10">
      <c r="C520" s="39"/>
      <c r="D520" s="39"/>
      <c r="G520" s="20"/>
      <c r="H520" s="20"/>
      <c r="I520" s="20"/>
      <c r="J520" s="20"/>
    </row>
    <row r="521" s="18" customFormat="1" customHeight="1" spans="3:10">
      <c r="C521" s="39"/>
      <c r="D521" s="39"/>
      <c r="G521" s="20"/>
      <c r="H521" s="20"/>
      <c r="I521" s="20"/>
      <c r="J521" s="20"/>
    </row>
    <row r="522" s="18" customFormat="1" customHeight="1" spans="3:10">
      <c r="C522" s="39"/>
      <c r="D522" s="39"/>
      <c r="G522" s="20"/>
      <c r="H522" s="20"/>
      <c r="I522" s="20"/>
      <c r="J522" s="20"/>
    </row>
    <row r="523" s="18" customFormat="1" customHeight="1" spans="3:10">
      <c r="C523" s="39"/>
      <c r="D523" s="39"/>
      <c r="G523" s="20"/>
      <c r="H523" s="20"/>
      <c r="I523" s="20"/>
      <c r="J523" s="20"/>
    </row>
    <row r="524" s="18" customFormat="1" customHeight="1" spans="3:10">
      <c r="C524" s="39"/>
      <c r="D524" s="39"/>
      <c r="G524" s="20"/>
      <c r="H524" s="20"/>
      <c r="I524" s="20"/>
      <c r="J524" s="20"/>
    </row>
    <row r="525" s="18" customFormat="1" customHeight="1" spans="3:10">
      <c r="C525" s="39"/>
      <c r="D525" s="39"/>
      <c r="G525" s="20"/>
      <c r="H525" s="20"/>
      <c r="I525" s="20"/>
      <c r="J525" s="20"/>
    </row>
    <row r="526" s="18" customFormat="1" customHeight="1" spans="3:10">
      <c r="C526" s="39"/>
      <c r="D526" s="39"/>
      <c r="G526" s="20"/>
      <c r="H526" s="20"/>
      <c r="I526" s="20"/>
      <c r="J526" s="20"/>
    </row>
    <row r="527" s="18" customFormat="1" customHeight="1" spans="3:10">
      <c r="C527" s="39"/>
      <c r="D527" s="39"/>
      <c r="G527" s="20"/>
      <c r="H527" s="20"/>
      <c r="I527" s="20"/>
      <c r="J527" s="20"/>
    </row>
    <row r="528" s="18" customFormat="1" customHeight="1" spans="3:10">
      <c r="C528" s="39"/>
      <c r="D528" s="39"/>
      <c r="G528" s="20"/>
      <c r="H528" s="20"/>
      <c r="I528" s="20"/>
      <c r="J528" s="20"/>
    </row>
    <row r="529" s="18" customFormat="1" customHeight="1" spans="3:10">
      <c r="C529" s="39"/>
      <c r="D529" s="39"/>
      <c r="G529" s="20"/>
      <c r="H529" s="20"/>
      <c r="I529" s="20"/>
      <c r="J529" s="20"/>
    </row>
    <row r="530" s="18" customFormat="1" customHeight="1" spans="3:10">
      <c r="C530" s="39"/>
      <c r="D530" s="39"/>
      <c r="G530" s="20"/>
      <c r="H530" s="20"/>
      <c r="I530" s="20"/>
      <c r="J530" s="20"/>
    </row>
    <row r="531" s="18" customFormat="1" customHeight="1" spans="3:10">
      <c r="C531" s="39"/>
      <c r="D531" s="39"/>
      <c r="G531" s="20"/>
      <c r="H531" s="20"/>
      <c r="I531" s="20"/>
      <c r="J531" s="20"/>
    </row>
    <row r="532" s="18" customFormat="1" customHeight="1" spans="3:10">
      <c r="C532" s="39"/>
      <c r="D532" s="39"/>
      <c r="G532" s="20"/>
      <c r="H532" s="20"/>
      <c r="I532" s="20"/>
      <c r="J532" s="20"/>
    </row>
    <row r="533" s="18" customFormat="1" customHeight="1" spans="3:10">
      <c r="C533" s="39"/>
      <c r="D533" s="39"/>
      <c r="G533" s="20"/>
      <c r="H533" s="20"/>
      <c r="I533" s="20"/>
      <c r="J533" s="20"/>
    </row>
    <row r="534" s="18" customFormat="1" customHeight="1" spans="3:10">
      <c r="C534" s="39"/>
      <c r="D534" s="39"/>
      <c r="G534" s="20"/>
      <c r="H534" s="20"/>
      <c r="I534" s="20"/>
      <c r="J534" s="20"/>
    </row>
    <row r="535" s="18" customFormat="1" customHeight="1" spans="3:10">
      <c r="C535" s="39"/>
      <c r="D535" s="39"/>
      <c r="G535" s="20"/>
      <c r="H535" s="20"/>
      <c r="I535" s="20"/>
      <c r="J535" s="20"/>
    </row>
    <row r="536" s="18" customFormat="1" customHeight="1" spans="3:10">
      <c r="C536" s="39"/>
      <c r="D536" s="39"/>
      <c r="G536" s="20"/>
      <c r="H536" s="20"/>
      <c r="I536" s="20"/>
      <c r="J536" s="20"/>
    </row>
    <row r="537" s="18" customFormat="1" customHeight="1" spans="3:10">
      <c r="C537" s="39"/>
      <c r="D537" s="39"/>
      <c r="G537" s="20"/>
      <c r="H537" s="20"/>
      <c r="I537" s="20"/>
      <c r="J537" s="20"/>
    </row>
    <row r="538" s="18" customFormat="1" customHeight="1" spans="3:10">
      <c r="C538" s="39"/>
      <c r="D538" s="39"/>
      <c r="G538" s="20"/>
      <c r="H538" s="20"/>
      <c r="I538" s="20"/>
      <c r="J538" s="20"/>
    </row>
    <row r="539" s="18" customFormat="1" customHeight="1" spans="3:10">
      <c r="C539" s="39"/>
      <c r="D539" s="39"/>
      <c r="G539" s="20"/>
      <c r="H539" s="20"/>
      <c r="I539" s="20"/>
      <c r="J539" s="20"/>
    </row>
    <row r="540" s="18" customFormat="1" customHeight="1" spans="3:10">
      <c r="C540" s="39"/>
      <c r="D540" s="39"/>
      <c r="G540" s="20"/>
      <c r="H540" s="20"/>
      <c r="I540" s="20"/>
      <c r="J540" s="20"/>
    </row>
    <row r="541" s="18" customFormat="1" customHeight="1" spans="3:10">
      <c r="C541" s="39"/>
      <c r="D541" s="39"/>
      <c r="G541" s="20"/>
      <c r="H541" s="20"/>
      <c r="I541" s="20"/>
      <c r="J541" s="20"/>
    </row>
    <row r="542" s="18" customFormat="1" customHeight="1" spans="3:10">
      <c r="C542" s="39"/>
      <c r="D542" s="39"/>
      <c r="G542" s="20"/>
      <c r="H542" s="20"/>
      <c r="I542" s="20"/>
      <c r="J542" s="20"/>
    </row>
    <row r="543" s="18" customFormat="1" customHeight="1" spans="3:10">
      <c r="C543" s="39"/>
      <c r="D543" s="39"/>
      <c r="G543" s="20"/>
      <c r="H543" s="20"/>
      <c r="I543" s="20"/>
      <c r="J543" s="20"/>
    </row>
    <row r="544" s="18" customFormat="1" customHeight="1" spans="3:10">
      <c r="C544" s="39"/>
      <c r="D544" s="39"/>
      <c r="G544" s="20"/>
      <c r="H544" s="20"/>
      <c r="I544" s="20"/>
      <c r="J544" s="20"/>
    </row>
    <row r="545" s="18" customFormat="1" customHeight="1" spans="3:10">
      <c r="C545" s="39"/>
      <c r="D545" s="39"/>
      <c r="G545" s="20"/>
      <c r="H545" s="20"/>
      <c r="I545" s="20"/>
      <c r="J545" s="20"/>
    </row>
    <row r="546" s="18" customFormat="1" customHeight="1" spans="3:10">
      <c r="C546" s="39"/>
      <c r="D546" s="39"/>
      <c r="G546" s="20"/>
      <c r="H546" s="20"/>
      <c r="I546" s="20"/>
      <c r="J546" s="20"/>
    </row>
    <row r="547" s="18" customFormat="1" customHeight="1" spans="3:10">
      <c r="C547" s="39"/>
      <c r="D547" s="39"/>
      <c r="G547" s="20"/>
      <c r="H547" s="20"/>
      <c r="I547" s="20"/>
      <c r="J547" s="20"/>
    </row>
    <row r="548" s="18" customFormat="1" customHeight="1" spans="3:10">
      <c r="C548" s="39"/>
      <c r="D548" s="39"/>
      <c r="G548" s="20"/>
      <c r="H548" s="20"/>
      <c r="I548" s="20"/>
      <c r="J548" s="20"/>
    </row>
    <row r="549" s="18" customFormat="1" customHeight="1" spans="3:10">
      <c r="C549" s="39"/>
      <c r="D549" s="39"/>
      <c r="G549" s="20"/>
      <c r="H549" s="20"/>
      <c r="I549" s="20"/>
      <c r="J549" s="20"/>
    </row>
    <row r="550" s="18" customFormat="1" customHeight="1" spans="3:10">
      <c r="C550" s="39"/>
      <c r="D550" s="39"/>
      <c r="G550" s="20"/>
      <c r="H550" s="20"/>
      <c r="I550" s="20"/>
      <c r="J550" s="20"/>
    </row>
    <row r="551" s="18" customFormat="1" customHeight="1" spans="3:10">
      <c r="C551" s="39"/>
      <c r="D551" s="39"/>
      <c r="G551" s="20"/>
      <c r="H551" s="20"/>
      <c r="I551" s="20"/>
      <c r="J551" s="20"/>
    </row>
    <row r="552" s="18" customFormat="1" customHeight="1" spans="3:10">
      <c r="C552" s="39"/>
      <c r="D552" s="39"/>
      <c r="G552" s="20"/>
      <c r="H552" s="20"/>
      <c r="I552" s="20"/>
      <c r="J552" s="20"/>
    </row>
    <row r="553" s="18" customFormat="1" customHeight="1" spans="3:10">
      <c r="C553" s="39"/>
      <c r="D553" s="39"/>
      <c r="G553" s="20"/>
      <c r="H553" s="20"/>
      <c r="I553" s="20"/>
      <c r="J553" s="20"/>
    </row>
    <row r="554" s="18" customFormat="1" customHeight="1" spans="3:10">
      <c r="C554" s="39"/>
      <c r="D554" s="39"/>
      <c r="G554" s="20"/>
      <c r="H554" s="20"/>
      <c r="I554" s="20"/>
      <c r="J554" s="20"/>
    </row>
    <row r="555" s="18" customFormat="1" customHeight="1" spans="3:10">
      <c r="C555" s="39"/>
      <c r="D555" s="39"/>
      <c r="G555" s="20"/>
      <c r="H555" s="20"/>
      <c r="I555" s="20"/>
      <c r="J555" s="20"/>
    </row>
    <row r="556" s="18" customFormat="1" customHeight="1" spans="3:10">
      <c r="C556" s="39"/>
      <c r="D556" s="39"/>
      <c r="G556" s="20"/>
      <c r="H556" s="20"/>
      <c r="I556" s="20"/>
      <c r="J556" s="20"/>
    </row>
    <row r="557" s="18" customFormat="1" customHeight="1" spans="3:10">
      <c r="C557" s="39"/>
      <c r="D557" s="39"/>
      <c r="G557" s="20"/>
      <c r="H557" s="20"/>
      <c r="I557" s="20"/>
      <c r="J557" s="20"/>
    </row>
    <row r="558" s="18" customFormat="1" customHeight="1" spans="3:10">
      <c r="C558" s="39"/>
      <c r="D558" s="39"/>
      <c r="G558" s="20"/>
      <c r="H558" s="20"/>
      <c r="I558" s="20"/>
      <c r="J558" s="20"/>
    </row>
    <row r="559" s="18" customFormat="1" customHeight="1" spans="3:10">
      <c r="C559" s="39"/>
      <c r="D559" s="39"/>
      <c r="G559" s="20"/>
      <c r="H559" s="20"/>
      <c r="I559" s="20"/>
      <c r="J559" s="20"/>
    </row>
    <row r="560" s="18" customFormat="1" customHeight="1" spans="3:10">
      <c r="C560" s="39"/>
      <c r="D560" s="39"/>
      <c r="G560" s="20"/>
      <c r="H560" s="20"/>
      <c r="I560" s="20"/>
      <c r="J560" s="20"/>
    </row>
    <row r="561" s="18" customFormat="1" customHeight="1" spans="3:10">
      <c r="C561" s="39"/>
      <c r="D561" s="39"/>
      <c r="G561" s="20"/>
      <c r="H561" s="20"/>
      <c r="I561" s="20"/>
      <c r="J561" s="20"/>
    </row>
    <row r="562" s="18" customFormat="1" customHeight="1" spans="3:10">
      <c r="C562" s="39"/>
      <c r="D562" s="39"/>
      <c r="G562" s="20"/>
      <c r="H562" s="20"/>
      <c r="I562" s="20"/>
      <c r="J562" s="20"/>
    </row>
    <row r="563" s="18" customFormat="1" customHeight="1" spans="3:10">
      <c r="C563" s="39"/>
      <c r="D563" s="39"/>
      <c r="G563" s="20"/>
      <c r="H563" s="20"/>
      <c r="I563" s="20"/>
      <c r="J563" s="20"/>
    </row>
    <row r="564" s="18" customFormat="1" customHeight="1" spans="3:10">
      <c r="C564" s="39"/>
      <c r="D564" s="39"/>
      <c r="G564" s="20"/>
      <c r="H564" s="20"/>
      <c r="I564" s="20"/>
      <c r="J564" s="20"/>
    </row>
    <row r="565" s="18" customFormat="1" customHeight="1" spans="3:10">
      <c r="C565" s="39"/>
      <c r="D565" s="39"/>
      <c r="G565" s="20"/>
      <c r="H565" s="20"/>
      <c r="I565" s="20"/>
      <c r="J565" s="20"/>
    </row>
    <row r="566" s="18" customFormat="1" customHeight="1" spans="3:10">
      <c r="C566" s="39"/>
      <c r="D566" s="39"/>
      <c r="G566" s="20"/>
      <c r="H566" s="20"/>
      <c r="I566" s="20"/>
      <c r="J566" s="20"/>
    </row>
    <row r="567" s="18" customFormat="1" customHeight="1" spans="3:10">
      <c r="C567" s="39"/>
      <c r="D567" s="39"/>
      <c r="G567" s="20"/>
      <c r="H567" s="20"/>
      <c r="I567" s="20"/>
      <c r="J567" s="20"/>
    </row>
    <row r="568" s="18" customFormat="1" customHeight="1" spans="3:10">
      <c r="C568" s="39"/>
      <c r="D568" s="39"/>
      <c r="G568" s="20"/>
      <c r="H568" s="20"/>
      <c r="I568" s="20"/>
      <c r="J568" s="20"/>
    </row>
    <row r="569" s="18" customFormat="1" customHeight="1" spans="3:10">
      <c r="C569" s="39"/>
      <c r="D569" s="39"/>
      <c r="G569" s="20"/>
      <c r="H569" s="20"/>
      <c r="I569" s="20"/>
      <c r="J569" s="20"/>
    </row>
    <row r="570" s="18" customFormat="1" customHeight="1" spans="3:10">
      <c r="C570" s="39"/>
      <c r="D570" s="39"/>
      <c r="G570" s="20"/>
      <c r="H570" s="20"/>
      <c r="I570" s="20"/>
      <c r="J570" s="20"/>
    </row>
    <row r="571" s="18" customFormat="1" customHeight="1" spans="3:10">
      <c r="C571" s="39"/>
      <c r="D571" s="39"/>
      <c r="G571" s="20"/>
      <c r="H571" s="20"/>
      <c r="I571" s="20"/>
      <c r="J571" s="20"/>
    </row>
    <row r="572" s="18" customFormat="1" customHeight="1" spans="3:10">
      <c r="C572" s="39"/>
      <c r="D572" s="39"/>
      <c r="G572" s="20"/>
      <c r="H572" s="20"/>
      <c r="I572" s="20"/>
      <c r="J572" s="20"/>
    </row>
    <row r="573" s="18" customFormat="1" customHeight="1" spans="3:10">
      <c r="C573" s="39"/>
      <c r="D573" s="39"/>
      <c r="G573" s="20"/>
      <c r="H573" s="20"/>
      <c r="I573" s="20"/>
      <c r="J573" s="20"/>
    </row>
    <row r="574" s="18" customFormat="1" customHeight="1" spans="3:10">
      <c r="C574" s="39"/>
      <c r="D574" s="39"/>
      <c r="G574" s="20"/>
      <c r="H574" s="20"/>
      <c r="I574" s="20"/>
      <c r="J574" s="20"/>
    </row>
    <row r="575" s="18" customFormat="1" customHeight="1" spans="3:10">
      <c r="C575" s="39"/>
      <c r="D575" s="39"/>
      <c r="G575" s="20"/>
      <c r="H575" s="20"/>
      <c r="I575" s="20"/>
      <c r="J575" s="20"/>
    </row>
  </sheetData>
  <sheetProtection sheet="1" objects="1"/>
  <mergeCells count="14">
    <mergeCell ref="A1:E1"/>
    <mergeCell ref="A2:D2"/>
    <mergeCell ref="B3:C3"/>
    <mergeCell ref="B4:C4"/>
    <mergeCell ref="B5:C5"/>
    <mergeCell ref="B6:C6"/>
    <mergeCell ref="B7:C7"/>
    <mergeCell ref="B8:C8"/>
    <mergeCell ref="B9:C9"/>
    <mergeCell ref="B10:C10"/>
    <mergeCell ref="B11:D11"/>
    <mergeCell ref="B12:D12"/>
    <mergeCell ref="B13:D13"/>
    <mergeCell ref="B14:D1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showGridLines="0" view="pageBreakPreview" zoomScaleNormal="100" workbookViewId="0">
      <selection activeCell="G15" sqref="G15"/>
    </sheetView>
  </sheetViews>
  <sheetFormatPr defaultColWidth="9" defaultRowHeight="12" outlineLevelCol="7"/>
  <cols>
    <col min="1" max="1" width="21.3333333333333" customWidth="1"/>
    <col min="2" max="2" width="17" customWidth="1"/>
    <col min="3" max="3" width="15.6666666666667" customWidth="1"/>
    <col min="4" max="4" width="11.1714285714286" customWidth="1"/>
    <col min="5" max="5" width="10.5047619047619" customWidth="1"/>
    <col min="6" max="6" width="6.5047619047619" customWidth="1"/>
    <col min="7" max="7" width="15.6666666666667" customWidth="1"/>
    <col min="8" max="8" width="15.1714285714286" customWidth="1"/>
  </cols>
  <sheetData>
    <row r="1" ht="21" customHeight="1" spans="1:8">
      <c r="A1" s="1" t="s">
        <v>59</v>
      </c>
      <c r="B1" s="1"/>
      <c r="C1" s="1"/>
      <c r="D1" s="1"/>
      <c r="E1" s="1"/>
      <c r="F1" s="1"/>
      <c r="G1" s="1"/>
      <c r="H1" s="1"/>
    </row>
    <row r="2" ht="21" customHeight="1" spans="1:8">
      <c r="A2" s="2" t="s">
        <v>60</v>
      </c>
      <c r="B2" s="2"/>
      <c r="C2" s="3"/>
      <c r="D2" s="3"/>
      <c r="E2" s="3"/>
      <c r="F2" s="4" t="s">
        <v>61</v>
      </c>
      <c r="G2" s="4"/>
      <c r="H2" s="4"/>
    </row>
    <row r="3" ht="13.5" customHeight="1" spans="1:8">
      <c r="A3" s="5" t="s">
        <v>62</v>
      </c>
      <c r="B3" s="6"/>
      <c r="C3" s="6"/>
      <c r="D3" s="6"/>
      <c r="E3" s="6"/>
      <c r="F3" s="6"/>
      <c r="G3" s="6"/>
      <c r="H3" s="7"/>
    </row>
    <row r="4" ht="13.5" customHeight="1" spans="1:8">
      <c r="A4" s="8" t="s">
        <v>63</v>
      </c>
      <c r="B4" s="9" t="s">
        <v>64</v>
      </c>
      <c r="C4" s="9"/>
      <c r="D4" s="9" t="s">
        <v>65</v>
      </c>
      <c r="E4" s="9" t="s">
        <v>66</v>
      </c>
      <c r="F4" s="9"/>
      <c r="G4" s="9" t="s">
        <v>67</v>
      </c>
      <c r="H4" s="10" t="s">
        <v>68</v>
      </c>
    </row>
    <row r="5" ht="13.5" customHeight="1" spans="1:8">
      <c r="A5" s="8" t="s">
        <v>69</v>
      </c>
      <c r="B5" s="11" t="s">
        <v>70</v>
      </c>
      <c r="C5" s="11"/>
      <c r="D5" s="9"/>
      <c r="E5" s="12"/>
      <c r="F5" s="12"/>
      <c r="G5" s="12"/>
      <c r="H5" s="13" t="str">
        <f t="shared" ref="H5:H17" si="0">IF(ROUND(E5*G5,2)=0," ",ROUND(E5*G5,2))</f>
        <v> </v>
      </c>
    </row>
    <row r="6" ht="13.5" customHeight="1" spans="1:8">
      <c r="A6" s="8" t="s">
        <v>71</v>
      </c>
      <c r="B6" s="11" t="s">
        <v>72</v>
      </c>
      <c r="C6" s="11"/>
      <c r="D6" s="9"/>
      <c r="E6" s="12"/>
      <c r="F6" s="12"/>
      <c r="G6" s="12"/>
      <c r="H6" s="13" t="str">
        <f t="shared" si="0"/>
        <v> </v>
      </c>
    </row>
    <row r="7" ht="21" customHeight="1" spans="1:8">
      <c r="A7" s="8" t="s">
        <v>73</v>
      </c>
      <c r="B7" s="11" t="s">
        <v>74</v>
      </c>
      <c r="C7" s="11"/>
      <c r="D7" s="9" t="s">
        <v>75</v>
      </c>
      <c r="E7" s="12">
        <v>1</v>
      </c>
      <c r="F7" s="12"/>
      <c r="G7" s="14">
        <v>5126.75</v>
      </c>
      <c r="H7" s="13">
        <f t="shared" si="0"/>
        <v>5126.75</v>
      </c>
    </row>
    <row r="8" ht="21" customHeight="1" spans="1:8">
      <c r="A8" s="8" t="s">
        <v>76</v>
      </c>
      <c r="B8" s="11" t="s">
        <v>77</v>
      </c>
      <c r="C8" s="11"/>
      <c r="D8" s="9" t="s">
        <v>75</v>
      </c>
      <c r="E8" s="12">
        <v>1</v>
      </c>
      <c r="F8" s="12"/>
      <c r="G8" s="14">
        <v>5126.75</v>
      </c>
      <c r="H8" s="13">
        <f t="shared" si="0"/>
        <v>5126.75</v>
      </c>
    </row>
    <row r="9" ht="13.5" customHeight="1" spans="1:8">
      <c r="A9" s="8" t="s">
        <v>78</v>
      </c>
      <c r="B9" s="11" t="s">
        <v>79</v>
      </c>
      <c r="C9" s="11"/>
      <c r="D9" s="9"/>
      <c r="E9" s="12"/>
      <c r="F9" s="12"/>
      <c r="G9" s="12"/>
      <c r="H9" s="13" t="str">
        <f t="shared" si="0"/>
        <v> </v>
      </c>
    </row>
    <row r="10" ht="13.5" customHeight="1" spans="1:8">
      <c r="A10" s="8" t="s">
        <v>80</v>
      </c>
      <c r="B10" s="11" t="s">
        <v>81</v>
      </c>
      <c r="C10" s="11"/>
      <c r="D10" s="9" t="s">
        <v>75</v>
      </c>
      <c r="E10" s="12">
        <v>1</v>
      </c>
      <c r="F10" s="12"/>
      <c r="G10" s="14"/>
      <c r="H10" s="13" t="str">
        <f t="shared" si="0"/>
        <v> </v>
      </c>
    </row>
    <row r="11" ht="13.5" customHeight="1" spans="1:8">
      <c r="A11" s="8" t="s">
        <v>82</v>
      </c>
      <c r="B11" s="11" t="s">
        <v>83</v>
      </c>
      <c r="C11" s="11"/>
      <c r="D11" s="9" t="s">
        <v>75</v>
      </c>
      <c r="E11" s="12">
        <v>1</v>
      </c>
      <c r="F11" s="12"/>
      <c r="G11" s="14"/>
      <c r="H11" s="13" t="str">
        <f t="shared" si="0"/>
        <v> </v>
      </c>
    </row>
    <row r="12" ht="13.5" customHeight="1" spans="1:8">
      <c r="A12" s="8" t="s">
        <v>84</v>
      </c>
      <c r="B12" s="11" t="s">
        <v>85</v>
      </c>
      <c r="C12" s="11"/>
      <c r="D12" s="9" t="s">
        <v>75</v>
      </c>
      <c r="E12" s="12">
        <v>1</v>
      </c>
      <c r="F12" s="12"/>
      <c r="G12" s="14">
        <v>51267.46</v>
      </c>
      <c r="H12" s="13">
        <f t="shared" si="0"/>
        <v>51267.46</v>
      </c>
    </row>
    <row r="13" ht="13.5" customHeight="1" spans="1:8">
      <c r="A13" s="8" t="s">
        <v>86</v>
      </c>
      <c r="B13" s="11" t="s">
        <v>87</v>
      </c>
      <c r="C13" s="11"/>
      <c r="D13" s="9"/>
      <c r="E13" s="12"/>
      <c r="F13" s="12"/>
      <c r="G13" s="12"/>
      <c r="H13" s="13" t="str">
        <f t="shared" si="0"/>
        <v> </v>
      </c>
    </row>
    <row r="14" ht="13.5" customHeight="1" spans="1:8">
      <c r="A14" s="8" t="s">
        <v>88</v>
      </c>
      <c r="B14" s="11" t="s">
        <v>89</v>
      </c>
      <c r="C14" s="11"/>
      <c r="D14" s="9" t="s">
        <v>75</v>
      </c>
      <c r="E14" s="12">
        <v>1</v>
      </c>
      <c r="F14" s="12"/>
      <c r="G14" s="14"/>
      <c r="H14" s="13" t="str">
        <f t="shared" si="0"/>
        <v> </v>
      </c>
    </row>
    <row r="15" ht="21" customHeight="1" spans="1:8">
      <c r="A15" s="8" t="s">
        <v>90</v>
      </c>
      <c r="B15" s="11" t="s">
        <v>91</v>
      </c>
      <c r="C15" s="11"/>
      <c r="D15" s="9" t="s">
        <v>75</v>
      </c>
      <c r="E15" s="12">
        <v>1</v>
      </c>
      <c r="F15" s="12"/>
      <c r="G15" s="14"/>
      <c r="H15" s="13" t="str">
        <f t="shared" si="0"/>
        <v> </v>
      </c>
    </row>
    <row r="16" ht="13.5" customHeight="1" spans="1:8">
      <c r="A16" s="8" t="s">
        <v>92</v>
      </c>
      <c r="B16" s="11" t="s">
        <v>93</v>
      </c>
      <c r="C16" s="11"/>
      <c r="D16" s="9"/>
      <c r="E16" s="12"/>
      <c r="F16" s="12"/>
      <c r="G16" s="12"/>
      <c r="H16" s="13" t="str">
        <f t="shared" si="0"/>
        <v> </v>
      </c>
    </row>
    <row r="17" ht="13.5" customHeight="1" spans="1:8">
      <c r="A17" s="8" t="s">
        <v>94</v>
      </c>
      <c r="B17" s="11" t="s">
        <v>93</v>
      </c>
      <c r="C17" s="11"/>
      <c r="D17" s="9" t="s">
        <v>75</v>
      </c>
      <c r="E17" s="12">
        <v>1</v>
      </c>
      <c r="F17" s="12"/>
      <c r="G17" s="14"/>
      <c r="H17" s="13" t="str">
        <f t="shared" si="0"/>
        <v> </v>
      </c>
    </row>
    <row r="18" ht="13.5" customHeight="1" spans="1:8">
      <c r="A18" s="8"/>
      <c r="B18" s="11"/>
      <c r="C18" s="11"/>
      <c r="D18" s="9"/>
      <c r="E18" s="12"/>
      <c r="F18" s="12"/>
      <c r="G18" s="12"/>
      <c r="H18" s="13"/>
    </row>
    <row r="19" ht="13.5" customHeight="1" spans="1:8">
      <c r="A19" s="8"/>
      <c r="B19" s="11"/>
      <c r="C19" s="11"/>
      <c r="D19" s="9"/>
      <c r="E19" s="12"/>
      <c r="F19" s="12"/>
      <c r="G19" s="12"/>
      <c r="H19" s="13"/>
    </row>
    <row r="20" ht="13.5" customHeight="1" spans="1:8">
      <c r="A20" s="8"/>
      <c r="B20" s="11"/>
      <c r="C20" s="11"/>
      <c r="D20" s="9"/>
      <c r="E20" s="12"/>
      <c r="F20" s="12"/>
      <c r="G20" s="12"/>
      <c r="H20" s="13"/>
    </row>
    <row r="21" ht="13.5" customHeight="1" spans="1:8">
      <c r="A21" s="8"/>
      <c r="B21" s="11"/>
      <c r="C21" s="11"/>
      <c r="D21" s="9"/>
      <c r="E21" s="12"/>
      <c r="F21" s="12"/>
      <c r="G21" s="12"/>
      <c r="H21" s="13"/>
    </row>
    <row r="22" ht="13.5" customHeight="1" spans="1:8">
      <c r="A22" s="8"/>
      <c r="B22" s="11"/>
      <c r="C22" s="11"/>
      <c r="D22" s="9"/>
      <c r="E22" s="12"/>
      <c r="F22" s="12"/>
      <c r="G22" s="12"/>
      <c r="H22" s="13"/>
    </row>
    <row r="23" ht="13.5" customHeight="1" spans="1:8">
      <c r="A23" s="8"/>
      <c r="B23" s="11"/>
      <c r="C23" s="11"/>
      <c r="D23" s="9"/>
      <c r="E23" s="12"/>
      <c r="F23" s="12"/>
      <c r="G23" s="12"/>
      <c r="H23" s="13"/>
    </row>
    <row r="24" ht="13.5" customHeight="1" spans="1:8">
      <c r="A24" s="8"/>
      <c r="B24" s="11"/>
      <c r="C24" s="11"/>
      <c r="D24" s="9"/>
      <c r="E24" s="12"/>
      <c r="F24" s="12"/>
      <c r="G24" s="12"/>
      <c r="H24" s="13"/>
    </row>
    <row r="25" ht="13.5" customHeight="1" spans="1:8">
      <c r="A25" s="8"/>
      <c r="B25" s="11"/>
      <c r="C25" s="11"/>
      <c r="D25" s="9"/>
      <c r="E25" s="12"/>
      <c r="F25" s="12"/>
      <c r="G25" s="12"/>
      <c r="H25" s="13"/>
    </row>
    <row r="26" ht="13.5" customHeight="1" spans="1:8">
      <c r="A26" s="8"/>
      <c r="B26" s="11"/>
      <c r="C26" s="11"/>
      <c r="D26" s="9"/>
      <c r="E26" s="12"/>
      <c r="F26" s="12"/>
      <c r="G26" s="12"/>
      <c r="H26" s="13"/>
    </row>
    <row r="27" ht="13.5" customHeight="1" spans="1:8">
      <c r="A27" s="8"/>
      <c r="B27" s="11"/>
      <c r="C27" s="11"/>
      <c r="D27" s="9"/>
      <c r="E27" s="12"/>
      <c r="F27" s="12"/>
      <c r="G27" s="12"/>
      <c r="H27" s="13"/>
    </row>
    <row r="28" ht="13.5" customHeight="1" spans="1:8">
      <c r="A28" s="8"/>
      <c r="B28" s="11"/>
      <c r="C28" s="11"/>
      <c r="D28" s="9"/>
      <c r="E28" s="12"/>
      <c r="F28" s="12"/>
      <c r="G28" s="12"/>
      <c r="H28" s="13"/>
    </row>
    <row r="29" ht="13.5" customHeight="1" spans="1:8">
      <c r="A29" s="8"/>
      <c r="B29" s="11"/>
      <c r="C29" s="11"/>
      <c r="D29" s="9"/>
      <c r="E29" s="12"/>
      <c r="F29" s="12"/>
      <c r="G29" s="12"/>
      <c r="H29" s="13"/>
    </row>
    <row r="30" ht="13.5" customHeight="1" spans="1:8">
      <c r="A30" s="8"/>
      <c r="B30" s="11"/>
      <c r="C30" s="11"/>
      <c r="D30" s="9"/>
      <c r="E30" s="12"/>
      <c r="F30" s="12"/>
      <c r="G30" s="12"/>
      <c r="H30" s="13"/>
    </row>
    <row r="31" ht="13.5" customHeight="1" spans="1:8">
      <c r="A31" s="8"/>
      <c r="B31" s="11"/>
      <c r="C31" s="11"/>
      <c r="D31" s="9"/>
      <c r="E31" s="12"/>
      <c r="F31" s="12"/>
      <c r="G31" s="12"/>
      <c r="H31" s="13"/>
    </row>
    <row r="32" ht="13.5" customHeight="1" spans="1:8">
      <c r="A32" s="8"/>
      <c r="B32" s="11"/>
      <c r="C32" s="11"/>
      <c r="D32" s="9"/>
      <c r="E32" s="12"/>
      <c r="F32" s="12"/>
      <c r="G32" s="12"/>
      <c r="H32" s="13"/>
    </row>
    <row r="33" ht="13.5" customHeight="1" spans="1:8">
      <c r="A33" s="8"/>
      <c r="B33" s="11"/>
      <c r="C33" s="11"/>
      <c r="D33" s="9"/>
      <c r="E33" s="12"/>
      <c r="F33" s="12"/>
      <c r="G33" s="12"/>
      <c r="H33" s="13"/>
    </row>
    <row r="34" ht="13.5" customHeight="1" spans="1:8">
      <c r="A34" s="8"/>
      <c r="B34" s="11"/>
      <c r="C34" s="11"/>
      <c r="D34" s="9"/>
      <c r="E34" s="12"/>
      <c r="F34" s="12"/>
      <c r="G34" s="12"/>
      <c r="H34" s="13"/>
    </row>
    <row r="35" ht="13.5" customHeight="1" spans="1:8">
      <c r="A35" s="8"/>
      <c r="B35" s="11"/>
      <c r="C35" s="11"/>
      <c r="D35" s="9"/>
      <c r="E35" s="12"/>
      <c r="F35" s="12"/>
      <c r="G35" s="12"/>
      <c r="H35" s="13"/>
    </row>
    <row r="36" ht="13.5" customHeight="1" spans="1:8">
      <c r="A36" s="8"/>
      <c r="B36" s="11"/>
      <c r="C36" s="11"/>
      <c r="D36" s="9"/>
      <c r="E36" s="12"/>
      <c r="F36" s="12"/>
      <c r="G36" s="12"/>
      <c r="H36" s="13"/>
    </row>
    <row r="37" ht="13.5" customHeight="1" spans="1:8">
      <c r="A37" s="8"/>
      <c r="B37" s="11"/>
      <c r="C37" s="11"/>
      <c r="D37" s="9"/>
      <c r="E37" s="12"/>
      <c r="F37" s="12"/>
      <c r="G37" s="12"/>
      <c r="H37" s="13"/>
    </row>
    <row r="38" ht="13.5" customHeight="1" spans="1:8">
      <c r="A38" s="8"/>
      <c r="B38" s="11"/>
      <c r="C38" s="11"/>
      <c r="D38" s="9"/>
      <c r="E38" s="12"/>
      <c r="F38" s="12"/>
      <c r="G38" s="12"/>
      <c r="H38" s="13"/>
    </row>
    <row r="39" ht="13.5" customHeight="1" spans="1:8">
      <c r="A39" s="8"/>
      <c r="B39" s="11"/>
      <c r="C39" s="11"/>
      <c r="D39" s="9"/>
      <c r="E39" s="12"/>
      <c r="F39" s="12"/>
      <c r="G39" s="12"/>
      <c r="H39" s="13"/>
    </row>
    <row r="40" ht="13.5" customHeight="1" spans="1:8">
      <c r="A40" s="8"/>
      <c r="B40" s="11"/>
      <c r="C40" s="11"/>
      <c r="D40" s="9"/>
      <c r="E40" s="12"/>
      <c r="F40" s="12"/>
      <c r="G40" s="12"/>
      <c r="H40" s="13"/>
    </row>
    <row r="41" ht="13.5" customHeight="1" spans="1:8">
      <c r="A41" s="8"/>
      <c r="B41" s="11"/>
      <c r="C41" s="11"/>
      <c r="D41" s="9"/>
      <c r="E41" s="12"/>
      <c r="F41" s="12"/>
      <c r="G41" s="12"/>
      <c r="H41" s="13"/>
    </row>
    <row r="42" ht="13.5" customHeight="1" spans="1:8">
      <c r="A42" s="8"/>
      <c r="B42" s="11"/>
      <c r="C42" s="11"/>
      <c r="D42" s="9"/>
      <c r="E42" s="12"/>
      <c r="F42" s="12"/>
      <c r="G42" s="12"/>
      <c r="H42" s="13"/>
    </row>
    <row r="43" ht="13.5" customHeight="1" spans="1:8">
      <c r="A43" s="8"/>
      <c r="B43" s="11"/>
      <c r="C43" s="11"/>
      <c r="D43" s="9"/>
      <c r="E43" s="12"/>
      <c r="F43" s="12"/>
      <c r="G43" s="12"/>
      <c r="H43" s="13"/>
    </row>
    <row r="44" ht="13.5" customHeight="1" spans="1:8">
      <c r="A44" s="8"/>
      <c r="B44" s="11"/>
      <c r="C44" s="11"/>
      <c r="D44" s="9"/>
      <c r="E44" s="12"/>
      <c r="F44" s="12"/>
      <c r="G44" s="12"/>
      <c r="H44" s="13"/>
    </row>
    <row r="45" ht="13.5" customHeight="1" spans="1:8">
      <c r="A45" s="8"/>
      <c r="B45" s="11"/>
      <c r="C45" s="11"/>
      <c r="D45" s="9"/>
      <c r="E45" s="12"/>
      <c r="F45" s="12"/>
      <c r="G45" s="12"/>
      <c r="H45" s="13"/>
    </row>
    <row r="46" ht="13.5" customHeight="1" spans="1:8">
      <c r="A46" s="8"/>
      <c r="B46" s="11"/>
      <c r="C46" s="11"/>
      <c r="D46" s="9"/>
      <c r="E46" s="12"/>
      <c r="F46" s="12"/>
      <c r="G46" s="12"/>
      <c r="H46" s="13"/>
    </row>
    <row r="47" ht="13.5" customHeight="1" spans="1:8">
      <c r="A47" s="8"/>
      <c r="B47" s="11"/>
      <c r="C47" s="11"/>
      <c r="D47" s="9"/>
      <c r="E47" s="12"/>
      <c r="F47" s="12"/>
      <c r="G47" s="12"/>
      <c r="H47" s="13"/>
    </row>
    <row r="48" ht="13.5" customHeight="1" spans="1:8">
      <c r="A48" s="15">
        <f>SUM((H7,H8,H10,H11,H12,H14,H15,H17))</f>
        <v>61520.96</v>
      </c>
      <c r="B48" s="16"/>
      <c r="C48" s="16"/>
      <c r="D48" s="16"/>
      <c r="E48" s="16"/>
      <c r="F48" s="16"/>
      <c r="G48" s="16"/>
      <c r="H48" s="17"/>
    </row>
    <row r="49" ht="21" customHeight="1" spans="1:8">
      <c r="A49" s="2"/>
      <c r="B49" s="2"/>
      <c r="C49" s="3"/>
      <c r="D49" s="3"/>
      <c r="E49" s="3"/>
      <c r="F49" s="4" t="s">
        <v>95</v>
      </c>
      <c r="G49" s="4"/>
      <c r="H49" s="4"/>
    </row>
  </sheetData>
  <sheetProtection password="CE28" sheet="1" objects="1" scenarios="1"/>
  <mergeCells count="97">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A48:H48"/>
    <mergeCell ref="A49:B49"/>
    <mergeCell ref="C49:E49"/>
    <mergeCell ref="F49:H49"/>
  </mergeCells>
  <printOptions horizontalCentered="1"/>
  <pageMargins left="0.19975" right="0.19975" top="0.59375" bottom="0" header="0.59375"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showGridLines="0" view="pageBreakPreview" zoomScaleNormal="100" workbookViewId="0">
      <selection activeCell="E20" sqref="E20:F20"/>
    </sheetView>
  </sheetViews>
  <sheetFormatPr defaultColWidth="9" defaultRowHeight="12" outlineLevelCol="7"/>
  <cols>
    <col min="1" max="1" width="21.3333333333333" customWidth="1"/>
    <col min="2" max="2" width="17" customWidth="1"/>
    <col min="3" max="3" width="15.6666666666667" customWidth="1"/>
    <col min="4" max="4" width="11.1714285714286" customWidth="1"/>
    <col min="5" max="5" width="10.5047619047619" customWidth="1"/>
    <col min="6" max="6" width="6.5047619047619" customWidth="1"/>
    <col min="7" max="7" width="15.6666666666667" customWidth="1"/>
    <col min="8" max="8" width="15.1714285714286" customWidth="1"/>
  </cols>
  <sheetData>
    <row r="1" ht="21" customHeight="1" spans="1:8">
      <c r="A1" s="1" t="s">
        <v>59</v>
      </c>
      <c r="B1" s="1"/>
      <c r="C1" s="1"/>
      <c r="D1" s="1"/>
      <c r="E1" s="1"/>
      <c r="F1" s="1"/>
      <c r="G1" s="1"/>
      <c r="H1" s="1"/>
    </row>
    <row r="2" ht="21" customHeight="1" spans="1:8">
      <c r="A2" s="2" t="s">
        <v>60</v>
      </c>
      <c r="B2" s="2"/>
      <c r="C2" s="3"/>
      <c r="D2" s="3"/>
      <c r="E2" s="3"/>
      <c r="F2" s="4" t="s">
        <v>61</v>
      </c>
      <c r="G2" s="4"/>
      <c r="H2" s="4"/>
    </row>
    <row r="3" ht="13.5" customHeight="1" spans="1:8">
      <c r="A3" s="5" t="s">
        <v>96</v>
      </c>
      <c r="B3" s="6"/>
      <c r="C3" s="6"/>
      <c r="D3" s="6"/>
      <c r="E3" s="6"/>
      <c r="F3" s="6"/>
      <c r="G3" s="6"/>
      <c r="H3" s="7"/>
    </row>
    <row r="4" ht="13.5" customHeight="1" spans="1:8">
      <c r="A4" s="8" t="s">
        <v>63</v>
      </c>
      <c r="B4" s="9" t="s">
        <v>64</v>
      </c>
      <c r="C4" s="9"/>
      <c r="D4" s="9" t="s">
        <v>65</v>
      </c>
      <c r="E4" s="9" t="s">
        <v>66</v>
      </c>
      <c r="F4" s="9"/>
      <c r="G4" s="9" t="s">
        <v>67</v>
      </c>
      <c r="H4" s="10" t="s">
        <v>68</v>
      </c>
    </row>
    <row r="5" ht="13.5" customHeight="1" spans="1:8">
      <c r="A5" s="8" t="s">
        <v>97</v>
      </c>
      <c r="B5" s="11" t="s">
        <v>98</v>
      </c>
      <c r="C5" s="11"/>
      <c r="D5" s="9"/>
      <c r="E5" s="12"/>
      <c r="F5" s="12"/>
      <c r="G5" s="12"/>
      <c r="H5" s="13" t="str">
        <f t="shared" ref="H5:H21" si="0">IF(ROUND(E5*G5,2)=0," ",ROUND(E5*G5,2))</f>
        <v> </v>
      </c>
    </row>
    <row r="6" ht="13.5" customHeight="1" spans="1:8">
      <c r="A6" s="8" t="s">
        <v>99</v>
      </c>
      <c r="B6" s="11" t="s">
        <v>100</v>
      </c>
      <c r="C6" s="11"/>
      <c r="D6" s="9"/>
      <c r="E6" s="12"/>
      <c r="F6" s="12"/>
      <c r="G6" s="12"/>
      <c r="H6" s="13" t="str">
        <f t="shared" si="0"/>
        <v> </v>
      </c>
    </row>
    <row r="7" ht="21" customHeight="1" spans="1:8">
      <c r="A7" s="8" t="s">
        <v>73</v>
      </c>
      <c r="B7" s="11" t="s">
        <v>101</v>
      </c>
      <c r="C7" s="11"/>
      <c r="D7" s="9" t="s">
        <v>102</v>
      </c>
      <c r="E7" s="12">
        <v>1812.76</v>
      </c>
      <c r="F7" s="12"/>
      <c r="G7" s="14"/>
      <c r="H7" s="13" t="str">
        <f t="shared" si="0"/>
        <v> </v>
      </c>
    </row>
    <row r="8" ht="13.5" customHeight="1" spans="1:8">
      <c r="A8" s="8" t="s">
        <v>76</v>
      </c>
      <c r="B8" s="11" t="s">
        <v>103</v>
      </c>
      <c r="C8" s="11"/>
      <c r="D8" s="9" t="s">
        <v>102</v>
      </c>
      <c r="E8" s="12">
        <v>927</v>
      </c>
      <c r="F8" s="12"/>
      <c r="G8" s="14"/>
      <c r="H8" s="13" t="str">
        <f t="shared" si="0"/>
        <v> </v>
      </c>
    </row>
    <row r="9" ht="13.5" customHeight="1" spans="1:8">
      <c r="A9" s="8" t="s">
        <v>104</v>
      </c>
      <c r="B9" s="11" t="s">
        <v>105</v>
      </c>
      <c r="C9" s="11"/>
      <c r="D9" s="9" t="s">
        <v>102</v>
      </c>
      <c r="E9" s="12">
        <v>3.72</v>
      </c>
      <c r="F9" s="12"/>
      <c r="G9" s="14"/>
      <c r="H9" s="13" t="str">
        <f t="shared" si="0"/>
        <v> </v>
      </c>
    </row>
    <row r="10" ht="13.5" customHeight="1" spans="1:8">
      <c r="A10" s="8" t="s">
        <v>106</v>
      </c>
      <c r="B10" s="11" t="s">
        <v>107</v>
      </c>
      <c r="C10" s="11"/>
      <c r="D10" s="9"/>
      <c r="E10" s="12"/>
      <c r="F10" s="12"/>
      <c r="G10" s="12"/>
      <c r="H10" s="13" t="str">
        <f t="shared" si="0"/>
        <v> </v>
      </c>
    </row>
    <row r="11" ht="13.5" customHeight="1" spans="1:8">
      <c r="A11" s="8" t="s">
        <v>108</v>
      </c>
      <c r="B11" s="11" t="s">
        <v>109</v>
      </c>
      <c r="C11" s="11"/>
      <c r="D11" s="9"/>
      <c r="E11" s="12"/>
      <c r="F11" s="12"/>
      <c r="G11" s="12"/>
      <c r="H11" s="13" t="str">
        <f t="shared" si="0"/>
        <v> </v>
      </c>
    </row>
    <row r="12" ht="13.5" customHeight="1" spans="1:8">
      <c r="A12" s="8" t="s">
        <v>73</v>
      </c>
      <c r="B12" s="11" t="s">
        <v>110</v>
      </c>
      <c r="C12" s="11"/>
      <c r="D12" s="9"/>
      <c r="E12" s="12"/>
      <c r="F12" s="12"/>
      <c r="G12" s="12"/>
      <c r="H12" s="13" t="str">
        <f t="shared" si="0"/>
        <v> </v>
      </c>
    </row>
    <row r="13" ht="13.5" customHeight="1" spans="1:8">
      <c r="A13" s="8" t="s">
        <v>111</v>
      </c>
      <c r="B13" s="11" t="s">
        <v>112</v>
      </c>
      <c r="C13" s="11"/>
      <c r="D13" s="9" t="s">
        <v>102</v>
      </c>
      <c r="E13" s="12">
        <v>2686</v>
      </c>
      <c r="F13" s="12"/>
      <c r="G13" s="14"/>
      <c r="H13" s="13" t="str">
        <f t="shared" si="0"/>
        <v> </v>
      </c>
    </row>
    <row r="14" ht="13.5" customHeight="1" spans="1:8">
      <c r="A14" s="8" t="s">
        <v>113</v>
      </c>
      <c r="B14" s="11" t="s">
        <v>114</v>
      </c>
      <c r="C14" s="11"/>
      <c r="D14" s="9" t="s">
        <v>102</v>
      </c>
      <c r="E14" s="12">
        <v>650.9</v>
      </c>
      <c r="F14" s="12"/>
      <c r="G14" s="14"/>
      <c r="H14" s="13" t="str">
        <f t="shared" si="0"/>
        <v> </v>
      </c>
    </row>
    <row r="15" ht="13.5" customHeight="1" spans="1:8">
      <c r="A15" s="8" t="s">
        <v>115</v>
      </c>
      <c r="B15" s="11" t="s">
        <v>116</v>
      </c>
      <c r="C15" s="11"/>
      <c r="D15" s="9" t="s">
        <v>102</v>
      </c>
      <c r="E15" s="12">
        <v>1555.69</v>
      </c>
      <c r="F15" s="12"/>
      <c r="G15" s="14"/>
      <c r="H15" s="13" t="str">
        <f t="shared" si="0"/>
        <v> </v>
      </c>
    </row>
    <row r="16" ht="13.5" customHeight="1" spans="1:8">
      <c r="A16" s="8" t="s">
        <v>117</v>
      </c>
      <c r="B16" s="11" t="s">
        <v>118</v>
      </c>
      <c r="C16" s="11"/>
      <c r="D16" s="9"/>
      <c r="E16" s="12"/>
      <c r="F16" s="12"/>
      <c r="G16" s="12"/>
      <c r="H16" s="13" t="str">
        <f t="shared" si="0"/>
        <v> </v>
      </c>
    </row>
    <row r="17" ht="13.5" customHeight="1" spans="1:8">
      <c r="A17" s="8" t="s">
        <v>119</v>
      </c>
      <c r="B17" s="11" t="s">
        <v>120</v>
      </c>
      <c r="C17" s="11"/>
      <c r="D17" s="9"/>
      <c r="E17" s="12"/>
      <c r="F17" s="12"/>
      <c r="G17" s="12"/>
      <c r="H17" s="13" t="str">
        <f t="shared" si="0"/>
        <v> </v>
      </c>
    </row>
    <row r="18" ht="13.5" customHeight="1" spans="1:8">
      <c r="A18" s="8" t="s">
        <v>76</v>
      </c>
      <c r="B18" s="11" t="s">
        <v>121</v>
      </c>
      <c r="C18" s="11"/>
      <c r="D18" s="9"/>
      <c r="E18" s="12"/>
      <c r="F18" s="12"/>
      <c r="G18" s="12"/>
      <c r="H18" s="13" t="str">
        <f t="shared" si="0"/>
        <v> </v>
      </c>
    </row>
    <row r="19" ht="13.5" customHeight="1" spans="1:8">
      <c r="A19" s="8" t="s">
        <v>122</v>
      </c>
      <c r="B19" s="11" t="s">
        <v>123</v>
      </c>
      <c r="C19" s="11"/>
      <c r="D19" s="9" t="s">
        <v>102</v>
      </c>
      <c r="E19" s="12">
        <v>1172</v>
      </c>
      <c r="F19" s="12"/>
      <c r="G19" s="14"/>
      <c r="H19" s="13" t="str">
        <f t="shared" si="0"/>
        <v> </v>
      </c>
    </row>
    <row r="20" ht="13.5" customHeight="1" spans="1:8">
      <c r="A20" s="8" t="s">
        <v>124</v>
      </c>
      <c r="B20" s="11" t="s">
        <v>125</v>
      </c>
      <c r="C20" s="11"/>
      <c r="D20" s="9"/>
      <c r="E20" s="12"/>
      <c r="F20" s="12"/>
      <c r="G20" s="12"/>
      <c r="H20" s="13" t="str">
        <f t="shared" si="0"/>
        <v> </v>
      </c>
    </row>
    <row r="21" ht="13.5" customHeight="1" spans="1:8">
      <c r="A21" s="8" t="s">
        <v>126</v>
      </c>
      <c r="B21" s="11" t="s">
        <v>127</v>
      </c>
      <c r="C21" s="11"/>
      <c r="D21" s="9" t="s">
        <v>102</v>
      </c>
      <c r="E21" s="12">
        <v>3256</v>
      </c>
      <c r="F21" s="12"/>
      <c r="G21" s="14"/>
      <c r="H21" s="13" t="str">
        <f t="shared" si="0"/>
        <v> </v>
      </c>
    </row>
    <row r="22" ht="13.5" customHeight="1" spans="1:8">
      <c r="A22" s="8"/>
      <c r="B22" s="11"/>
      <c r="C22" s="11"/>
      <c r="D22" s="9"/>
      <c r="E22" s="12"/>
      <c r="F22" s="12"/>
      <c r="G22" s="12"/>
      <c r="H22" s="13"/>
    </row>
    <row r="23" ht="13.5" customHeight="1" spans="1:8">
      <c r="A23" s="8"/>
      <c r="B23" s="11"/>
      <c r="C23" s="11"/>
      <c r="D23" s="9"/>
      <c r="E23" s="12"/>
      <c r="F23" s="12"/>
      <c r="G23" s="12"/>
      <c r="H23" s="13"/>
    </row>
    <row r="24" ht="13.5" customHeight="1" spans="1:8">
      <c r="A24" s="8"/>
      <c r="B24" s="11"/>
      <c r="C24" s="11"/>
      <c r="D24" s="9"/>
      <c r="E24" s="12"/>
      <c r="F24" s="12"/>
      <c r="G24" s="12"/>
      <c r="H24" s="13"/>
    </row>
    <row r="25" ht="13.5" customHeight="1" spans="1:8">
      <c r="A25" s="8"/>
      <c r="B25" s="11"/>
      <c r="C25" s="11"/>
      <c r="D25" s="9"/>
      <c r="E25" s="12"/>
      <c r="F25" s="12"/>
      <c r="G25" s="12"/>
      <c r="H25" s="13"/>
    </row>
    <row r="26" ht="13.5" customHeight="1" spans="1:8">
      <c r="A26" s="8"/>
      <c r="B26" s="11"/>
      <c r="C26" s="11"/>
      <c r="D26" s="9"/>
      <c r="E26" s="12"/>
      <c r="F26" s="12"/>
      <c r="G26" s="12"/>
      <c r="H26" s="13"/>
    </row>
    <row r="27" ht="13.5" customHeight="1" spans="1:8">
      <c r="A27" s="8"/>
      <c r="B27" s="11"/>
      <c r="C27" s="11"/>
      <c r="D27" s="9"/>
      <c r="E27" s="12"/>
      <c r="F27" s="12"/>
      <c r="G27" s="12"/>
      <c r="H27" s="13"/>
    </row>
    <row r="28" ht="13.5" customHeight="1" spans="1:8">
      <c r="A28" s="8"/>
      <c r="B28" s="11"/>
      <c r="C28" s="11"/>
      <c r="D28" s="9"/>
      <c r="E28" s="12"/>
      <c r="F28" s="12"/>
      <c r="G28" s="12"/>
      <c r="H28" s="13"/>
    </row>
    <row r="29" ht="13.5" customHeight="1" spans="1:8">
      <c r="A29" s="8"/>
      <c r="B29" s="11"/>
      <c r="C29" s="11"/>
      <c r="D29" s="9"/>
      <c r="E29" s="12"/>
      <c r="F29" s="12"/>
      <c r="G29" s="12"/>
      <c r="H29" s="13"/>
    </row>
    <row r="30" ht="13.5" customHeight="1" spans="1:8">
      <c r="A30" s="8"/>
      <c r="B30" s="11"/>
      <c r="C30" s="11"/>
      <c r="D30" s="9"/>
      <c r="E30" s="12"/>
      <c r="F30" s="12"/>
      <c r="G30" s="12"/>
      <c r="H30" s="13"/>
    </row>
    <row r="31" ht="13.5" customHeight="1" spans="1:8">
      <c r="A31" s="8"/>
      <c r="B31" s="11"/>
      <c r="C31" s="11"/>
      <c r="D31" s="9"/>
      <c r="E31" s="12"/>
      <c r="F31" s="12"/>
      <c r="G31" s="12"/>
      <c r="H31" s="13"/>
    </row>
    <row r="32" ht="13.5" customHeight="1" spans="1:8">
      <c r="A32" s="8"/>
      <c r="B32" s="11"/>
      <c r="C32" s="11"/>
      <c r="D32" s="9"/>
      <c r="E32" s="12"/>
      <c r="F32" s="12"/>
      <c r="G32" s="12"/>
      <c r="H32" s="13"/>
    </row>
    <row r="33" ht="13.5" customHeight="1" spans="1:8">
      <c r="A33" s="8"/>
      <c r="B33" s="11"/>
      <c r="C33" s="11"/>
      <c r="D33" s="9"/>
      <c r="E33" s="12"/>
      <c r="F33" s="12"/>
      <c r="G33" s="12"/>
      <c r="H33" s="13"/>
    </row>
    <row r="34" ht="13.5" customHeight="1" spans="1:8">
      <c r="A34" s="8"/>
      <c r="B34" s="11"/>
      <c r="C34" s="11"/>
      <c r="D34" s="9"/>
      <c r="E34" s="12"/>
      <c r="F34" s="12"/>
      <c r="G34" s="12"/>
      <c r="H34" s="13"/>
    </row>
    <row r="35" ht="13.5" customHeight="1" spans="1:8">
      <c r="A35" s="8"/>
      <c r="B35" s="11"/>
      <c r="C35" s="11"/>
      <c r="D35" s="9"/>
      <c r="E35" s="12"/>
      <c r="F35" s="12"/>
      <c r="G35" s="12"/>
      <c r="H35" s="13"/>
    </row>
    <row r="36" ht="13.5" customHeight="1" spans="1:8">
      <c r="A36" s="8"/>
      <c r="B36" s="11"/>
      <c r="C36" s="11"/>
      <c r="D36" s="9"/>
      <c r="E36" s="12"/>
      <c r="F36" s="12"/>
      <c r="G36" s="12"/>
      <c r="H36" s="13"/>
    </row>
    <row r="37" ht="13.5" customHeight="1" spans="1:8">
      <c r="A37" s="8"/>
      <c r="B37" s="11"/>
      <c r="C37" s="11"/>
      <c r="D37" s="9"/>
      <c r="E37" s="12"/>
      <c r="F37" s="12"/>
      <c r="G37" s="12"/>
      <c r="H37" s="13"/>
    </row>
    <row r="38" ht="13.5" customHeight="1" spans="1:8">
      <c r="A38" s="8"/>
      <c r="B38" s="11"/>
      <c r="C38" s="11"/>
      <c r="D38" s="9"/>
      <c r="E38" s="12"/>
      <c r="F38" s="12"/>
      <c r="G38" s="12"/>
      <c r="H38" s="13"/>
    </row>
    <row r="39" ht="13.5" customHeight="1" spans="1:8">
      <c r="A39" s="8"/>
      <c r="B39" s="11"/>
      <c r="C39" s="11"/>
      <c r="D39" s="9"/>
      <c r="E39" s="12"/>
      <c r="F39" s="12"/>
      <c r="G39" s="12"/>
      <c r="H39" s="13"/>
    </row>
    <row r="40" ht="13.5" customHeight="1" spans="1:8">
      <c r="A40" s="8"/>
      <c r="B40" s="11"/>
      <c r="C40" s="11"/>
      <c r="D40" s="9"/>
      <c r="E40" s="12"/>
      <c r="F40" s="12"/>
      <c r="G40" s="12"/>
      <c r="H40" s="13"/>
    </row>
    <row r="41" ht="13.5" customHeight="1" spans="1:8">
      <c r="A41" s="8"/>
      <c r="B41" s="11"/>
      <c r="C41" s="11"/>
      <c r="D41" s="9"/>
      <c r="E41" s="12"/>
      <c r="F41" s="12"/>
      <c r="G41" s="12"/>
      <c r="H41" s="13"/>
    </row>
    <row r="42" ht="13.5" customHeight="1" spans="1:8">
      <c r="A42" s="8"/>
      <c r="B42" s="11"/>
      <c r="C42" s="11"/>
      <c r="D42" s="9"/>
      <c r="E42" s="12"/>
      <c r="F42" s="12"/>
      <c r="G42" s="12"/>
      <c r="H42" s="13"/>
    </row>
    <row r="43" ht="13.5" customHeight="1" spans="1:8">
      <c r="A43" s="8"/>
      <c r="B43" s="11"/>
      <c r="C43" s="11"/>
      <c r="D43" s="9"/>
      <c r="E43" s="12"/>
      <c r="F43" s="12"/>
      <c r="G43" s="12"/>
      <c r="H43" s="13"/>
    </row>
    <row r="44" ht="13.5" customHeight="1" spans="1:8">
      <c r="A44" s="8"/>
      <c r="B44" s="11"/>
      <c r="C44" s="11"/>
      <c r="D44" s="9"/>
      <c r="E44" s="12"/>
      <c r="F44" s="12"/>
      <c r="G44" s="12"/>
      <c r="H44" s="13"/>
    </row>
    <row r="45" ht="13.5" customHeight="1" spans="1:8">
      <c r="A45" s="8"/>
      <c r="B45" s="11"/>
      <c r="C45" s="11"/>
      <c r="D45" s="9"/>
      <c r="E45" s="12"/>
      <c r="F45" s="12"/>
      <c r="G45" s="12"/>
      <c r="H45" s="13"/>
    </row>
    <row r="46" ht="13.5" customHeight="1" spans="1:8">
      <c r="A46" s="8"/>
      <c r="B46" s="11"/>
      <c r="C46" s="11"/>
      <c r="D46" s="9"/>
      <c r="E46" s="12"/>
      <c r="F46" s="12"/>
      <c r="G46" s="12"/>
      <c r="H46" s="13"/>
    </row>
    <row r="47" ht="13.5" customHeight="1" spans="1:8">
      <c r="A47" s="8"/>
      <c r="B47" s="11"/>
      <c r="C47" s="11"/>
      <c r="D47" s="9"/>
      <c r="E47" s="12"/>
      <c r="F47" s="12"/>
      <c r="G47" s="12"/>
      <c r="H47" s="13"/>
    </row>
    <row r="48" ht="13.5" customHeight="1" spans="1:8">
      <c r="A48" s="8"/>
      <c r="B48" s="11"/>
      <c r="C48" s="11"/>
      <c r="D48" s="9"/>
      <c r="E48" s="12"/>
      <c r="F48" s="12"/>
      <c r="G48" s="12"/>
      <c r="H48" s="13"/>
    </row>
    <row r="49" ht="13.5" customHeight="1" spans="1:8">
      <c r="A49" s="15">
        <f>SUM((H7,H8,H9,H13,H14,H15,H19,H21))</f>
        <v>0</v>
      </c>
      <c r="B49" s="16"/>
      <c r="C49" s="16"/>
      <c r="D49" s="16"/>
      <c r="E49" s="16"/>
      <c r="F49" s="16"/>
      <c r="G49" s="16"/>
      <c r="H49" s="17"/>
    </row>
    <row r="50" ht="21" customHeight="1" spans="1:8">
      <c r="A50" s="2"/>
      <c r="B50" s="2"/>
      <c r="C50" s="3"/>
      <c r="D50" s="3"/>
      <c r="E50" s="3"/>
      <c r="F50" s="4" t="s">
        <v>95</v>
      </c>
      <c r="G50" s="4"/>
      <c r="H50" s="4"/>
    </row>
  </sheetData>
  <sheetProtection password="CE28" sheet="1" objects="1" scenarios="1"/>
  <mergeCells count="99">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A49:H49"/>
    <mergeCell ref="A50:B50"/>
    <mergeCell ref="C50:E50"/>
    <mergeCell ref="F50:H50"/>
  </mergeCells>
  <printOptions horizontalCentered="1"/>
  <pageMargins left="0.19975" right="0.19975"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showGridLines="0" view="pageBreakPreview" zoomScaleNormal="100" workbookViewId="0">
      <selection activeCell="H23" sqref="H23"/>
    </sheetView>
  </sheetViews>
  <sheetFormatPr defaultColWidth="9" defaultRowHeight="12" outlineLevelCol="7"/>
  <cols>
    <col min="1" max="1" width="21.3333333333333" customWidth="1"/>
    <col min="2" max="2" width="17" customWidth="1"/>
    <col min="3" max="3" width="15.6666666666667" customWidth="1"/>
    <col min="4" max="4" width="11.1714285714286" customWidth="1"/>
    <col min="5" max="5" width="10.5047619047619" customWidth="1"/>
    <col min="6" max="6" width="6.5047619047619" customWidth="1"/>
    <col min="7" max="7" width="15.6666666666667" customWidth="1"/>
    <col min="8" max="8" width="15.1714285714286" customWidth="1"/>
  </cols>
  <sheetData>
    <row r="1" ht="21" customHeight="1" spans="1:8">
      <c r="A1" s="1" t="s">
        <v>59</v>
      </c>
      <c r="B1" s="1"/>
      <c r="C1" s="1"/>
      <c r="D1" s="1"/>
      <c r="E1" s="1"/>
      <c r="F1" s="1"/>
      <c r="G1" s="1"/>
      <c r="H1" s="1"/>
    </row>
    <row r="2" ht="21" customHeight="1" spans="1:8">
      <c r="A2" s="2" t="s">
        <v>60</v>
      </c>
      <c r="B2" s="2"/>
      <c r="C2" s="3"/>
      <c r="D2" s="3"/>
      <c r="E2" s="3"/>
      <c r="F2" s="4" t="s">
        <v>61</v>
      </c>
      <c r="G2" s="4"/>
      <c r="H2" s="4"/>
    </row>
    <row r="3" ht="13.5" customHeight="1" spans="1:8">
      <c r="A3" s="5" t="s">
        <v>128</v>
      </c>
      <c r="B3" s="6"/>
      <c r="C3" s="6"/>
      <c r="D3" s="6"/>
      <c r="E3" s="6"/>
      <c r="F3" s="6"/>
      <c r="G3" s="6"/>
      <c r="H3" s="7"/>
    </row>
    <row r="4" ht="13.5" customHeight="1" spans="1:8">
      <c r="A4" s="8" t="s">
        <v>63</v>
      </c>
      <c r="B4" s="9" t="s">
        <v>64</v>
      </c>
      <c r="C4" s="9"/>
      <c r="D4" s="9" t="s">
        <v>65</v>
      </c>
      <c r="E4" s="9" t="s">
        <v>66</v>
      </c>
      <c r="F4" s="9"/>
      <c r="G4" s="9" t="s">
        <v>67</v>
      </c>
      <c r="H4" s="10" t="s">
        <v>68</v>
      </c>
    </row>
    <row r="5" ht="13.5" customHeight="1" spans="1:8">
      <c r="A5" s="8" t="s">
        <v>129</v>
      </c>
      <c r="B5" s="11" t="s">
        <v>130</v>
      </c>
      <c r="C5" s="11"/>
      <c r="D5" s="9"/>
      <c r="E5" s="12"/>
      <c r="F5" s="12"/>
      <c r="G5" s="12"/>
      <c r="H5" s="13" t="str">
        <f t="shared" ref="H5:H36" si="0">IF(ROUND(E5*G5,2)=0," ",ROUND(E5*G5,2))</f>
        <v> </v>
      </c>
    </row>
    <row r="6" ht="13.5" customHeight="1" spans="1:8">
      <c r="A6" s="8" t="s">
        <v>131</v>
      </c>
      <c r="B6" s="11" t="s">
        <v>132</v>
      </c>
      <c r="C6" s="11"/>
      <c r="D6" s="9"/>
      <c r="E6" s="12"/>
      <c r="F6" s="12"/>
      <c r="G6" s="12"/>
      <c r="H6" s="13" t="str">
        <f t="shared" si="0"/>
        <v> </v>
      </c>
    </row>
    <row r="7" ht="21" customHeight="1" spans="1:8">
      <c r="A7" s="8" t="s">
        <v>73</v>
      </c>
      <c r="B7" s="11" t="s">
        <v>133</v>
      </c>
      <c r="C7" s="11"/>
      <c r="D7" s="9" t="s">
        <v>134</v>
      </c>
      <c r="E7" s="12">
        <v>7832.5</v>
      </c>
      <c r="F7" s="12"/>
      <c r="G7" s="14"/>
      <c r="H7" s="13" t="str">
        <f t="shared" si="0"/>
        <v> </v>
      </c>
    </row>
    <row r="8" ht="13.5" customHeight="1" spans="1:8">
      <c r="A8" s="8" t="s">
        <v>135</v>
      </c>
      <c r="B8" s="11" t="s">
        <v>136</v>
      </c>
      <c r="C8" s="11"/>
      <c r="D8" s="9"/>
      <c r="E8" s="12"/>
      <c r="F8" s="12"/>
      <c r="G8" s="12"/>
      <c r="H8" s="13" t="str">
        <f t="shared" si="0"/>
        <v> </v>
      </c>
    </row>
    <row r="9" ht="13.5" customHeight="1" spans="1:8">
      <c r="A9" s="8" t="s">
        <v>137</v>
      </c>
      <c r="B9" s="11" t="s">
        <v>138</v>
      </c>
      <c r="C9" s="11"/>
      <c r="D9" s="9" t="s">
        <v>134</v>
      </c>
      <c r="E9" s="12">
        <v>6512</v>
      </c>
      <c r="F9" s="12"/>
      <c r="G9" s="14"/>
      <c r="H9" s="13" t="str">
        <f t="shared" si="0"/>
        <v> </v>
      </c>
    </row>
    <row r="10" ht="13.5" customHeight="1" spans="1:8">
      <c r="A10" s="8" t="s">
        <v>139</v>
      </c>
      <c r="B10" s="11" t="s">
        <v>140</v>
      </c>
      <c r="C10" s="11"/>
      <c r="D10" s="9"/>
      <c r="E10" s="12"/>
      <c r="F10" s="12"/>
      <c r="G10" s="12"/>
      <c r="H10" s="13" t="str">
        <f t="shared" si="0"/>
        <v> </v>
      </c>
    </row>
    <row r="11" ht="13.5" customHeight="1" spans="1:8">
      <c r="A11" s="8" t="s">
        <v>141</v>
      </c>
      <c r="B11" s="11" t="s">
        <v>142</v>
      </c>
      <c r="C11" s="11"/>
      <c r="D11" s="9"/>
      <c r="E11" s="12"/>
      <c r="F11" s="12"/>
      <c r="G11" s="12"/>
      <c r="H11" s="13" t="str">
        <f t="shared" si="0"/>
        <v> </v>
      </c>
    </row>
    <row r="12" ht="21" customHeight="1" spans="1:8">
      <c r="A12" s="8" t="s">
        <v>73</v>
      </c>
      <c r="B12" s="11" t="s">
        <v>143</v>
      </c>
      <c r="C12" s="11"/>
      <c r="D12" s="9" t="s">
        <v>134</v>
      </c>
      <c r="E12" s="12">
        <v>13024</v>
      </c>
      <c r="F12" s="12"/>
      <c r="G12" s="14"/>
      <c r="H12" s="13" t="str">
        <f t="shared" si="0"/>
        <v> </v>
      </c>
    </row>
    <row r="13" ht="21" customHeight="1" spans="1:8">
      <c r="A13" s="8" t="s">
        <v>76</v>
      </c>
      <c r="B13" s="11" t="s">
        <v>144</v>
      </c>
      <c r="C13" s="11"/>
      <c r="D13" s="9" t="s">
        <v>134</v>
      </c>
      <c r="E13" s="12">
        <v>2133.25</v>
      </c>
      <c r="F13" s="12"/>
      <c r="G13" s="14"/>
      <c r="H13" s="13" t="str">
        <f t="shared" si="0"/>
        <v> </v>
      </c>
    </row>
    <row r="14" ht="21" customHeight="1" spans="1:8">
      <c r="A14" s="8" t="s">
        <v>104</v>
      </c>
      <c r="B14" s="11" t="s">
        <v>145</v>
      </c>
      <c r="C14" s="11"/>
      <c r="D14" s="9" t="s">
        <v>102</v>
      </c>
      <c r="E14" s="12">
        <v>65.12</v>
      </c>
      <c r="F14" s="12"/>
      <c r="G14" s="14"/>
      <c r="H14" s="13" t="str">
        <f t="shared" si="0"/>
        <v> </v>
      </c>
    </row>
    <row r="15" ht="13.5" customHeight="1" spans="1:8">
      <c r="A15" s="8" t="s">
        <v>124</v>
      </c>
      <c r="B15" s="11" t="s">
        <v>146</v>
      </c>
      <c r="C15" s="11"/>
      <c r="D15" s="9" t="s">
        <v>134</v>
      </c>
      <c r="E15" s="12">
        <v>160</v>
      </c>
      <c r="F15" s="12"/>
      <c r="G15" s="14"/>
      <c r="H15" s="13" t="str">
        <f t="shared" si="0"/>
        <v> </v>
      </c>
    </row>
    <row r="16" ht="13.5" customHeight="1" spans="1:8">
      <c r="A16" s="8" t="s">
        <v>147</v>
      </c>
      <c r="B16" s="11" t="s">
        <v>148</v>
      </c>
      <c r="C16" s="11"/>
      <c r="D16" s="9"/>
      <c r="E16" s="12"/>
      <c r="F16" s="12"/>
      <c r="G16" s="12"/>
      <c r="H16" s="13" t="str">
        <f t="shared" si="0"/>
        <v> </v>
      </c>
    </row>
    <row r="17" ht="13.5" customHeight="1" spans="1:8">
      <c r="A17" s="8" t="s">
        <v>149</v>
      </c>
      <c r="B17" s="11" t="s">
        <v>150</v>
      </c>
      <c r="C17" s="11"/>
      <c r="D17" s="9" t="s">
        <v>134</v>
      </c>
      <c r="E17" s="12">
        <v>8676</v>
      </c>
      <c r="F17" s="12"/>
      <c r="G17" s="14"/>
      <c r="H17" s="13" t="str">
        <f t="shared" si="0"/>
        <v> </v>
      </c>
    </row>
    <row r="18" ht="13.5" customHeight="1" spans="1:8">
      <c r="A18" s="8" t="s">
        <v>151</v>
      </c>
      <c r="B18" s="11" t="s">
        <v>152</v>
      </c>
      <c r="C18" s="11"/>
      <c r="D18" s="9"/>
      <c r="E18" s="12"/>
      <c r="F18" s="12"/>
      <c r="G18" s="12"/>
      <c r="H18" s="13" t="str">
        <f t="shared" si="0"/>
        <v> </v>
      </c>
    </row>
    <row r="19" ht="13.5" customHeight="1" spans="1:8">
      <c r="A19" s="8" t="s">
        <v>153</v>
      </c>
      <c r="B19" s="11" t="s">
        <v>152</v>
      </c>
      <c r="C19" s="11"/>
      <c r="D19" s="9"/>
      <c r="E19" s="12"/>
      <c r="F19" s="12"/>
      <c r="G19" s="12"/>
      <c r="H19" s="13" t="str">
        <f t="shared" si="0"/>
        <v> </v>
      </c>
    </row>
    <row r="20" ht="13.5" customHeight="1" spans="1:8">
      <c r="A20" s="8" t="s">
        <v>73</v>
      </c>
      <c r="B20" s="11" t="s">
        <v>154</v>
      </c>
      <c r="C20" s="11"/>
      <c r="D20" s="9" t="s">
        <v>102</v>
      </c>
      <c r="E20" s="12">
        <v>984.6</v>
      </c>
      <c r="F20" s="12"/>
      <c r="G20" s="14"/>
      <c r="H20" s="13" t="str">
        <f t="shared" si="0"/>
        <v> </v>
      </c>
    </row>
    <row r="21" ht="13.5" customHeight="1" spans="1:8">
      <c r="A21" s="8" t="s">
        <v>76</v>
      </c>
      <c r="B21" s="11" t="s">
        <v>155</v>
      </c>
      <c r="C21" s="11"/>
      <c r="D21" s="9" t="s">
        <v>156</v>
      </c>
      <c r="E21" s="12">
        <v>3256</v>
      </c>
      <c r="F21" s="12"/>
      <c r="G21" s="14"/>
      <c r="H21" s="13" t="str">
        <f t="shared" si="0"/>
        <v> </v>
      </c>
    </row>
    <row r="22" ht="13.5" customHeight="1" spans="1:8">
      <c r="A22" s="8" t="s">
        <v>104</v>
      </c>
      <c r="B22" s="11" t="s">
        <v>157</v>
      </c>
      <c r="C22" s="11"/>
      <c r="D22" s="9" t="s">
        <v>134</v>
      </c>
      <c r="E22" s="12">
        <v>1628</v>
      </c>
      <c r="F22" s="12"/>
      <c r="G22" s="14"/>
      <c r="H22" s="13" t="str">
        <f t="shared" si="0"/>
        <v> </v>
      </c>
    </row>
    <row r="23" ht="13.5" customHeight="1" spans="1:8">
      <c r="A23" s="8" t="s">
        <v>124</v>
      </c>
      <c r="B23" s="11" t="s">
        <v>158</v>
      </c>
      <c r="C23" s="11"/>
      <c r="D23" s="9" t="s">
        <v>134</v>
      </c>
      <c r="E23" s="12">
        <v>6512</v>
      </c>
      <c r="F23" s="12"/>
      <c r="G23" s="14"/>
      <c r="H23" s="13" t="str">
        <f t="shared" si="0"/>
        <v> </v>
      </c>
    </row>
    <row r="24" ht="21" customHeight="1" spans="1:8">
      <c r="A24" s="8" t="s">
        <v>159</v>
      </c>
      <c r="B24" s="11" t="s">
        <v>160</v>
      </c>
      <c r="C24" s="11"/>
      <c r="D24" s="9"/>
      <c r="E24" s="12"/>
      <c r="F24" s="12"/>
      <c r="G24" s="12"/>
      <c r="H24" s="13" t="str">
        <f t="shared" si="0"/>
        <v> </v>
      </c>
    </row>
    <row r="25" ht="13.5" customHeight="1" spans="1:8">
      <c r="A25" s="8" t="s">
        <v>161</v>
      </c>
      <c r="B25" s="11" t="s">
        <v>162</v>
      </c>
      <c r="C25" s="11"/>
      <c r="D25" s="9" t="s">
        <v>102</v>
      </c>
      <c r="E25" s="12">
        <v>285.5</v>
      </c>
      <c r="F25" s="12"/>
      <c r="G25" s="14"/>
      <c r="H25" s="13" t="str">
        <f t="shared" si="0"/>
        <v> </v>
      </c>
    </row>
    <row r="26" ht="13.5" customHeight="1" spans="1:8">
      <c r="A26" s="8" t="s">
        <v>163</v>
      </c>
      <c r="B26" s="11" t="s">
        <v>164</v>
      </c>
      <c r="C26" s="11"/>
      <c r="D26" s="9" t="s">
        <v>102</v>
      </c>
      <c r="E26" s="12">
        <v>171.3</v>
      </c>
      <c r="F26" s="12"/>
      <c r="G26" s="14"/>
      <c r="H26" s="13" t="str">
        <f t="shared" si="0"/>
        <v> </v>
      </c>
    </row>
    <row r="27" ht="13.5" customHeight="1" spans="1:8">
      <c r="A27" s="8" t="s">
        <v>165</v>
      </c>
      <c r="B27" s="11" t="s">
        <v>166</v>
      </c>
      <c r="C27" s="11"/>
      <c r="D27" s="9"/>
      <c r="E27" s="12"/>
      <c r="F27" s="12"/>
      <c r="G27" s="12"/>
      <c r="H27" s="13" t="str">
        <f t="shared" si="0"/>
        <v> </v>
      </c>
    </row>
    <row r="28" ht="13.5" customHeight="1" spans="1:8">
      <c r="A28" s="8" t="s">
        <v>167</v>
      </c>
      <c r="B28" s="11" t="s">
        <v>168</v>
      </c>
      <c r="C28" s="11"/>
      <c r="D28" s="9"/>
      <c r="E28" s="12"/>
      <c r="F28" s="12"/>
      <c r="G28" s="12"/>
      <c r="H28" s="13" t="str">
        <f t="shared" si="0"/>
        <v> </v>
      </c>
    </row>
    <row r="29" ht="13.5" customHeight="1" spans="1:8">
      <c r="A29" s="8" t="s">
        <v>111</v>
      </c>
      <c r="B29" s="11" t="s">
        <v>169</v>
      </c>
      <c r="C29" s="11"/>
      <c r="D29" s="9" t="s">
        <v>170</v>
      </c>
      <c r="E29" s="12">
        <v>14</v>
      </c>
      <c r="F29" s="12"/>
      <c r="G29" s="14"/>
      <c r="H29" s="13" t="str">
        <f t="shared" si="0"/>
        <v> </v>
      </c>
    </row>
    <row r="30" ht="13.5" customHeight="1" spans="1:8">
      <c r="A30" s="8" t="s">
        <v>113</v>
      </c>
      <c r="B30" s="11" t="s">
        <v>171</v>
      </c>
      <c r="C30" s="11"/>
      <c r="D30" s="9" t="s">
        <v>170</v>
      </c>
      <c r="E30" s="12">
        <v>14</v>
      </c>
      <c r="F30" s="12"/>
      <c r="G30" s="14"/>
      <c r="H30" s="13" t="str">
        <f t="shared" si="0"/>
        <v> </v>
      </c>
    </row>
    <row r="31" ht="13.5" customHeight="1" spans="1:8">
      <c r="A31" s="8" t="s">
        <v>172</v>
      </c>
      <c r="B31" s="11" t="s">
        <v>173</v>
      </c>
      <c r="C31" s="11"/>
      <c r="D31" s="9"/>
      <c r="E31" s="12"/>
      <c r="F31" s="12"/>
      <c r="G31" s="12"/>
      <c r="H31" s="13" t="str">
        <f t="shared" si="0"/>
        <v> </v>
      </c>
    </row>
    <row r="32" ht="21" customHeight="1" spans="1:8">
      <c r="A32" s="8" t="s">
        <v>73</v>
      </c>
      <c r="B32" s="11" t="s">
        <v>174</v>
      </c>
      <c r="C32" s="11"/>
      <c r="D32" s="9" t="s">
        <v>156</v>
      </c>
      <c r="E32" s="12">
        <v>14</v>
      </c>
      <c r="F32" s="12"/>
      <c r="G32" s="14"/>
      <c r="H32" s="13" t="str">
        <f t="shared" si="0"/>
        <v> </v>
      </c>
    </row>
    <row r="33" ht="21" customHeight="1" spans="1:8">
      <c r="A33" s="8" t="s">
        <v>76</v>
      </c>
      <c r="B33" s="11" t="s">
        <v>175</v>
      </c>
      <c r="C33" s="11"/>
      <c r="D33" s="9" t="s">
        <v>156</v>
      </c>
      <c r="E33" s="12">
        <v>647</v>
      </c>
      <c r="F33" s="12"/>
      <c r="G33" s="14"/>
      <c r="H33" s="13" t="str">
        <f t="shared" si="0"/>
        <v> </v>
      </c>
    </row>
    <row r="34" ht="13.5" customHeight="1" spans="1:8">
      <c r="A34" s="8" t="s">
        <v>104</v>
      </c>
      <c r="B34" s="11" t="s">
        <v>176</v>
      </c>
      <c r="C34" s="11"/>
      <c r="D34" s="9" t="s">
        <v>102</v>
      </c>
      <c r="E34" s="12">
        <v>1145.979</v>
      </c>
      <c r="F34" s="12"/>
      <c r="G34" s="14"/>
      <c r="H34" s="13" t="str">
        <f t="shared" si="0"/>
        <v> </v>
      </c>
    </row>
    <row r="35" ht="13.5" customHeight="1" spans="1:8">
      <c r="A35" s="8" t="s">
        <v>124</v>
      </c>
      <c r="B35" s="11" t="s">
        <v>177</v>
      </c>
      <c r="C35" s="11"/>
      <c r="D35" s="9" t="s">
        <v>102</v>
      </c>
      <c r="E35" s="12">
        <v>17.58</v>
      </c>
      <c r="F35" s="12"/>
      <c r="G35" s="14"/>
      <c r="H35" s="13" t="str">
        <f t="shared" si="0"/>
        <v> </v>
      </c>
    </row>
    <row r="36" ht="13.5" customHeight="1" spans="1:8">
      <c r="A36" s="8" t="s">
        <v>178</v>
      </c>
      <c r="B36" s="11" t="s">
        <v>179</v>
      </c>
      <c r="C36" s="11"/>
      <c r="D36" s="9" t="s">
        <v>102</v>
      </c>
      <c r="E36" s="12">
        <v>226.53</v>
      </c>
      <c r="F36" s="12"/>
      <c r="G36" s="14"/>
      <c r="H36" s="13" t="str">
        <f t="shared" si="0"/>
        <v> </v>
      </c>
    </row>
    <row r="37" ht="13.5" customHeight="1" spans="1:8">
      <c r="A37" s="8"/>
      <c r="B37" s="11"/>
      <c r="C37" s="11"/>
      <c r="D37" s="9"/>
      <c r="E37" s="12"/>
      <c r="F37" s="12"/>
      <c r="G37" s="12"/>
      <c r="H37" s="13"/>
    </row>
    <row r="38" ht="13.5" customHeight="1" spans="1:8">
      <c r="A38" s="8"/>
      <c r="B38" s="11"/>
      <c r="C38" s="11"/>
      <c r="D38" s="9"/>
      <c r="E38" s="12"/>
      <c r="F38" s="12"/>
      <c r="G38" s="12"/>
      <c r="H38" s="13"/>
    </row>
    <row r="39" ht="13.5" customHeight="1" spans="1:8">
      <c r="A39" s="8"/>
      <c r="B39" s="11"/>
      <c r="C39" s="11"/>
      <c r="D39" s="9"/>
      <c r="E39" s="12"/>
      <c r="F39" s="12"/>
      <c r="G39" s="12"/>
      <c r="H39" s="13"/>
    </row>
    <row r="40" ht="13.5" customHeight="1" spans="1:8">
      <c r="A40" s="8"/>
      <c r="B40" s="11"/>
      <c r="C40" s="11"/>
      <c r="D40" s="9"/>
      <c r="E40" s="12"/>
      <c r="F40" s="12"/>
      <c r="G40" s="12"/>
      <c r="H40" s="13"/>
    </row>
    <row r="41" ht="13.5" customHeight="1" spans="1:8">
      <c r="A41" s="8"/>
      <c r="B41" s="11"/>
      <c r="C41" s="11"/>
      <c r="D41" s="9"/>
      <c r="E41" s="12"/>
      <c r="F41" s="12"/>
      <c r="G41" s="12"/>
      <c r="H41" s="13"/>
    </row>
    <row r="42" ht="13.5" customHeight="1" spans="1:8">
      <c r="A42" s="8"/>
      <c r="B42" s="11"/>
      <c r="C42" s="11"/>
      <c r="D42" s="9"/>
      <c r="E42" s="12"/>
      <c r="F42" s="12"/>
      <c r="G42" s="12"/>
      <c r="H42" s="13"/>
    </row>
    <row r="43" ht="13.5" customHeight="1" spans="1:8">
      <c r="A43" s="8"/>
      <c r="B43" s="11"/>
      <c r="C43" s="11"/>
      <c r="D43" s="9"/>
      <c r="E43" s="12"/>
      <c r="F43" s="12"/>
      <c r="G43" s="12"/>
      <c r="H43" s="13"/>
    </row>
    <row r="44" ht="13.5" customHeight="1" spans="1:8">
      <c r="A44" s="8"/>
      <c r="B44" s="11"/>
      <c r="C44" s="11"/>
      <c r="D44" s="9"/>
      <c r="E44" s="12"/>
      <c r="F44" s="12"/>
      <c r="G44" s="12"/>
      <c r="H44" s="13"/>
    </row>
    <row r="45" ht="13.5" customHeight="1" spans="1:8">
      <c r="A45" s="8"/>
      <c r="B45" s="11"/>
      <c r="C45" s="11"/>
      <c r="D45" s="9"/>
      <c r="E45" s="12"/>
      <c r="F45" s="12"/>
      <c r="G45" s="12"/>
      <c r="H45" s="13"/>
    </row>
    <row r="46" ht="13.5" customHeight="1" spans="1:8">
      <c r="A46" s="15">
        <f>SUM((H7,H9,H12,H13,H14,H15,H17,H20,H21,H22,H23,H25,H26,H29,H30,H32,H33,H34,H35,H36))</f>
        <v>0</v>
      </c>
      <c r="B46" s="16"/>
      <c r="C46" s="16"/>
      <c r="D46" s="16"/>
      <c r="E46" s="16"/>
      <c r="F46" s="16"/>
      <c r="G46" s="16"/>
      <c r="H46" s="17"/>
    </row>
    <row r="47" ht="21" customHeight="1" spans="1:8">
      <c r="A47" s="2"/>
      <c r="B47" s="2"/>
      <c r="C47" s="3"/>
      <c r="D47" s="3"/>
      <c r="E47" s="3"/>
      <c r="F47" s="4" t="s">
        <v>95</v>
      </c>
      <c r="G47" s="4"/>
      <c r="H47" s="4"/>
    </row>
  </sheetData>
  <sheetProtection password="CE28" sheet="1" objects="1" scenarios="1"/>
  <mergeCells count="9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H46"/>
    <mergeCell ref="A47:B47"/>
    <mergeCell ref="C47:E47"/>
    <mergeCell ref="F47:H47"/>
  </mergeCells>
  <printOptions horizontalCentered="1"/>
  <pageMargins left="0.19975" right="0.19975" top="0.59375" bottom="0" header="0.59375"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showGridLines="0" view="pageBreakPreview" zoomScaleNormal="100" workbookViewId="0">
      <selection activeCell="H14" sqref="H14"/>
    </sheetView>
  </sheetViews>
  <sheetFormatPr defaultColWidth="9" defaultRowHeight="12" outlineLevelCol="7"/>
  <cols>
    <col min="1" max="1" width="21.3333333333333" customWidth="1"/>
    <col min="2" max="2" width="17" customWidth="1"/>
    <col min="3" max="3" width="15.6666666666667" customWidth="1"/>
    <col min="4" max="4" width="11.1714285714286" customWidth="1"/>
    <col min="5" max="5" width="10.5047619047619" customWidth="1"/>
    <col min="6" max="6" width="6.5047619047619" customWidth="1"/>
    <col min="7" max="7" width="15.6666666666667" customWidth="1"/>
    <col min="8" max="8" width="15.1714285714286" customWidth="1"/>
  </cols>
  <sheetData>
    <row r="1" ht="21" customHeight="1" spans="1:8">
      <c r="A1" s="1" t="s">
        <v>59</v>
      </c>
      <c r="B1" s="1"/>
      <c r="C1" s="1"/>
      <c r="D1" s="1"/>
      <c r="E1" s="1"/>
      <c r="F1" s="1"/>
      <c r="G1" s="1"/>
      <c r="H1" s="1"/>
    </row>
    <row r="2" ht="21" customHeight="1" spans="1:8">
      <c r="A2" s="2" t="s">
        <v>60</v>
      </c>
      <c r="B2" s="2"/>
      <c r="C2" s="3"/>
      <c r="D2" s="3"/>
      <c r="E2" s="3"/>
      <c r="F2" s="4" t="s">
        <v>61</v>
      </c>
      <c r="G2" s="4"/>
      <c r="H2" s="4"/>
    </row>
    <row r="3" ht="13.5" customHeight="1" spans="1:8">
      <c r="A3" s="5" t="s">
        <v>180</v>
      </c>
      <c r="B3" s="6"/>
      <c r="C3" s="6"/>
      <c r="D3" s="6"/>
      <c r="E3" s="6"/>
      <c r="F3" s="6"/>
      <c r="G3" s="6"/>
      <c r="H3" s="7"/>
    </row>
    <row r="4" ht="13.5" customHeight="1" spans="1:8">
      <c r="A4" s="8" t="s">
        <v>63</v>
      </c>
      <c r="B4" s="9" t="s">
        <v>64</v>
      </c>
      <c r="C4" s="9"/>
      <c r="D4" s="9" t="s">
        <v>65</v>
      </c>
      <c r="E4" s="9" t="s">
        <v>66</v>
      </c>
      <c r="F4" s="9"/>
      <c r="G4" s="9" t="s">
        <v>67</v>
      </c>
      <c r="H4" s="10" t="s">
        <v>68</v>
      </c>
    </row>
    <row r="5" ht="13.5" customHeight="1" spans="1:8">
      <c r="A5" s="8" t="s">
        <v>181</v>
      </c>
      <c r="B5" s="11" t="s">
        <v>182</v>
      </c>
      <c r="C5" s="11"/>
      <c r="D5" s="9"/>
      <c r="E5" s="12"/>
      <c r="F5" s="12"/>
      <c r="G5" s="12"/>
      <c r="H5" s="13" t="str">
        <f t="shared" ref="H5:H19" si="0">IF(ROUND(E5*G5,2)=0," ",ROUND(E5*G5,2))</f>
        <v> </v>
      </c>
    </row>
    <row r="6" ht="13.5" customHeight="1" spans="1:8">
      <c r="A6" s="8" t="s">
        <v>183</v>
      </c>
      <c r="B6" s="11" t="s">
        <v>184</v>
      </c>
      <c r="C6" s="11"/>
      <c r="D6" s="9"/>
      <c r="E6" s="12"/>
      <c r="F6" s="12"/>
      <c r="G6" s="12"/>
      <c r="H6" s="13" t="str">
        <f t="shared" si="0"/>
        <v> </v>
      </c>
    </row>
    <row r="7" ht="21" customHeight="1" spans="1:8">
      <c r="A7" s="8" t="s">
        <v>73</v>
      </c>
      <c r="B7" s="11" t="s">
        <v>185</v>
      </c>
      <c r="C7" s="11"/>
      <c r="D7" s="9" t="s">
        <v>156</v>
      </c>
      <c r="E7" s="12">
        <v>360</v>
      </c>
      <c r="F7" s="12"/>
      <c r="G7" s="14"/>
      <c r="H7" s="13" t="str">
        <f t="shared" si="0"/>
        <v> </v>
      </c>
    </row>
    <row r="8" ht="21" customHeight="1" spans="1:8">
      <c r="A8" s="8" t="s">
        <v>76</v>
      </c>
      <c r="B8" s="11" t="s">
        <v>186</v>
      </c>
      <c r="C8" s="11"/>
      <c r="D8" s="9" t="s">
        <v>156</v>
      </c>
      <c r="E8" s="12">
        <v>206</v>
      </c>
      <c r="F8" s="12"/>
      <c r="G8" s="14"/>
      <c r="H8" s="13" t="str">
        <f t="shared" si="0"/>
        <v> </v>
      </c>
    </row>
    <row r="9" ht="21" customHeight="1" spans="1:8">
      <c r="A9" s="8" t="s">
        <v>104</v>
      </c>
      <c r="B9" s="11" t="s">
        <v>187</v>
      </c>
      <c r="C9" s="11"/>
      <c r="D9" s="9" t="s">
        <v>188</v>
      </c>
      <c r="E9" s="12">
        <v>8</v>
      </c>
      <c r="F9" s="12"/>
      <c r="G9" s="14"/>
      <c r="H9" s="13" t="str">
        <f t="shared" si="0"/>
        <v> </v>
      </c>
    </row>
    <row r="10" ht="13.5" customHeight="1" spans="1:8">
      <c r="A10" s="8" t="s">
        <v>189</v>
      </c>
      <c r="B10" s="11" t="s">
        <v>190</v>
      </c>
      <c r="C10" s="11"/>
      <c r="D10" s="9"/>
      <c r="E10" s="12"/>
      <c r="F10" s="12"/>
      <c r="G10" s="12"/>
      <c r="H10" s="13" t="str">
        <f t="shared" si="0"/>
        <v> </v>
      </c>
    </row>
    <row r="11" ht="21" customHeight="1" spans="1:8">
      <c r="A11" s="8" t="s">
        <v>191</v>
      </c>
      <c r="B11" s="11" t="s">
        <v>192</v>
      </c>
      <c r="C11" s="11"/>
      <c r="D11" s="9" t="s">
        <v>188</v>
      </c>
      <c r="E11" s="12">
        <v>10</v>
      </c>
      <c r="F11" s="12"/>
      <c r="G11" s="14"/>
      <c r="H11" s="13" t="str">
        <f t="shared" si="0"/>
        <v> </v>
      </c>
    </row>
    <row r="12" ht="21" customHeight="1" spans="1:8">
      <c r="A12" s="8" t="s">
        <v>191</v>
      </c>
      <c r="B12" s="11" t="s">
        <v>193</v>
      </c>
      <c r="C12" s="11"/>
      <c r="D12" s="9" t="s">
        <v>188</v>
      </c>
      <c r="E12" s="12">
        <v>8</v>
      </c>
      <c r="F12" s="12"/>
      <c r="G12" s="14"/>
      <c r="H12" s="13" t="str">
        <f t="shared" si="0"/>
        <v> </v>
      </c>
    </row>
    <row r="13" ht="21" customHeight="1" spans="1:8">
      <c r="A13" s="8" t="s">
        <v>191</v>
      </c>
      <c r="B13" s="11" t="s">
        <v>194</v>
      </c>
      <c r="C13" s="11"/>
      <c r="D13" s="9" t="s">
        <v>188</v>
      </c>
      <c r="E13" s="12">
        <v>2</v>
      </c>
      <c r="F13" s="12"/>
      <c r="G13" s="14"/>
      <c r="H13" s="13" t="str">
        <f t="shared" si="0"/>
        <v> </v>
      </c>
    </row>
    <row r="14" ht="21" customHeight="1" spans="1:8">
      <c r="A14" s="8" t="s">
        <v>191</v>
      </c>
      <c r="B14" s="11" t="s">
        <v>195</v>
      </c>
      <c r="C14" s="11"/>
      <c r="D14" s="9" t="s">
        <v>188</v>
      </c>
      <c r="E14" s="12">
        <v>8</v>
      </c>
      <c r="F14" s="12"/>
      <c r="G14" s="14"/>
      <c r="H14" s="13" t="str">
        <f t="shared" si="0"/>
        <v> </v>
      </c>
    </row>
    <row r="15" ht="13.5" customHeight="1" spans="1:8">
      <c r="A15" s="8" t="s">
        <v>196</v>
      </c>
      <c r="B15" s="11" t="s">
        <v>197</v>
      </c>
      <c r="C15" s="11"/>
      <c r="D15" s="9" t="s">
        <v>188</v>
      </c>
      <c r="E15" s="12">
        <v>184</v>
      </c>
      <c r="F15" s="12"/>
      <c r="G15" s="14"/>
      <c r="H15" s="13" t="str">
        <f t="shared" si="0"/>
        <v> </v>
      </c>
    </row>
    <row r="16" ht="13.5" customHeight="1" spans="1:8">
      <c r="A16" s="8" t="s">
        <v>198</v>
      </c>
      <c r="B16" s="11" t="s">
        <v>199</v>
      </c>
      <c r="C16" s="11"/>
      <c r="D16" s="9"/>
      <c r="E16" s="12"/>
      <c r="F16" s="12"/>
      <c r="G16" s="12"/>
      <c r="H16" s="13" t="str">
        <f t="shared" si="0"/>
        <v> </v>
      </c>
    </row>
    <row r="17" ht="13.5" customHeight="1" spans="1:8">
      <c r="A17" s="8" t="s">
        <v>200</v>
      </c>
      <c r="B17" s="11" t="s">
        <v>201</v>
      </c>
      <c r="C17" s="11"/>
      <c r="D17" s="9"/>
      <c r="E17" s="12"/>
      <c r="F17" s="12"/>
      <c r="G17" s="12"/>
      <c r="H17" s="13" t="str">
        <f t="shared" si="0"/>
        <v> </v>
      </c>
    </row>
    <row r="18" ht="13.5" customHeight="1" spans="1:8">
      <c r="A18" s="8" t="s">
        <v>73</v>
      </c>
      <c r="B18" s="11" t="s">
        <v>201</v>
      </c>
      <c r="C18" s="11"/>
      <c r="D18" s="9" t="s">
        <v>134</v>
      </c>
      <c r="E18" s="12">
        <v>1814.21</v>
      </c>
      <c r="F18" s="12"/>
      <c r="G18" s="14"/>
      <c r="H18" s="13" t="str">
        <f t="shared" si="0"/>
        <v> </v>
      </c>
    </row>
    <row r="19" ht="13.5" customHeight="1" spans="1:8">
      <c r="A19" s="8" t="s">
        <v>202</v>
      </c>
      <c r="B19" s="11" t="s">
        <v>203</v>
      </c>
      <c r="C19" s="11"/>
      <c r="D19" s="9" t="s">
        <v>204</v>
      </c>
      <c r="E19" s="12">
        <v>36</v>
      </c>
      <c r="F19" s="12"/>
      <c r="G19" s="14"/>
      <c r="H19" s="13" t="str">
        <f t="shared" si="0"/>
        <v> </v>
      </c>
    </row>
    <row r="20" ht="13.5" customHeight="1" spans="1:8">
      <c r="A20" s="8"/>
      <c r="B20" s="11"/>
      <c r="C20" s="11"/>
      <c r="D20" s="9"/>
      <c r="E20" s="12"/>
      <c r="F20" s="12"/>
      <c r="G20" s="12"/>
      <c r="H20" s="13"/>
    </row>
    <row r="21" ht="13.5" customHeight="1" spans="1:8">
      <c r="A21" s="8"/>
      <c r="B21" s="11"/>
      <c r="C21" s="11"/>
      <c r="D21" s="9"/>
      <c r="E21" s="12"/>
      <c r="F21" s="12"/>
      <c r="G21" s="12"/>
      <c r="H21" s="13"/>
    </row>
    <row r="22" ht="13.5" customHeight="1" spans="1:8">
      <c r="A22" s="8"/>
      <c r="B22" s="11"/>
      <c r="C22" s="11"/>
      <c r="D22" s="9"/>
      <c r="E22" s="12"/>
      <c r="F22" s="12"/>
      <c r="G22" s="12"/>
      <c r="H22" s="13"/>
    </row>
    <row r="23" ht="13.5" customHeight="1" spans="1:8">
      <c r="A23" s="8"/>
      <c r="B23" s="11"/>
      <c r="C23" s="11"/>
      <c r="D23" s="9"/>
      <c r="E23" s="12"/>
      <c r="F23" s="12"/>
      <c r="G23" s="12"/>
      <c r="H23" s="13"/>
    </row>
    <row r="24" ht="13.5" customHeight="1" spans="1:8">
      <c r="A24" s="8"/>
      <c r="B24" s="11"/>
      <c r="C24" s="11"/>
      <c r="D24" s="9"/>
      <c r="E24" s="12"/>
      <c r="F24" s="12"/>
      <c r="G24" s="12"/>
      <c r="H24" s="13"/>
    </row>
    <row r="25" ht="13.5" customHeight="1" spans="1:8">
      <c r="A25" s="8"/>
      <c r="B25" s="11"/>
      <c r="C25" s="11"/>
      <c r="D25" s="9"/>
      <c r="E25" s="12"/>
      <c r="F25" s="12"/>
      <c r="G25" s="12"/>
      <c r="H25" s="13"/>
    </row>
    <row r="26" ht="13.5" customHeight="1" spans="1:8">
      <c r="A26" s="8"/>
      <c r="B26" s="11"/>
      <c r="C26" s="11"/>
      <c r="D26" s="9"/>
      <c r="E26" s="12"/>
      <c r="F26" s="12"/>
      <c r="G26" s="12"/>
      <c r="H26" s="13"/>
    </row>
    <row r="27" ht="13.5" customHeight="1" spans="1:8">
      <c r="A27" s="8"/>
      <c r="B27" s="11"/>
      <c r="C27" s="11"/>
      <c r="D27" s="9"/>
      <c r="E27" s="12"/>
      <c r="F27" s="12"/>
      <c r="G27" s="12"/>
      <c r="H27" s="13"/>
    </row>
    <row r="28" ht="13.5" customHeight="1" spans="1:8">
      <c r="A28" s="8"/>
      <c r="B28" s="11"/>
      <c r="C28" s="11"/>
      <c r="D28" s="9"/>
      <c r="E28" s="12"/>
      <c r="F28" s="12"/>
      <c r="G28" s="12"/>
      <c r="H28" s="13"/>
    </row>
    <row r="29" ht="13.5" customHeight="1" spans="1:8">
      <c r="A29" s="8"/>
      <c r="B29" s="11"/>
      <c r="C29" s="11"/>
      <c r="D29" s="9"/>
      <c r="E29" s="12"/>
      <c r="F29" s="12"/>
      <c r="G29" s="12"/>
      <c r="H29" s="13"/>
    </row>
    <row r="30" ht="13.5" customHeight="1" spans="1:8">
      <c r="A30" s="8"/>
      <c r="B30" s="11"/>
      <c r="C30" s="11"/>
      <c r="D30" s="9"/>
      <c r="E30" s="12"/>
      <c r="F30" s="12"/>
      <c r="G30" s="12"/>
      <c r="H30" s="13"/>
    </row>
    <row r="31" ht="13.5" customHeight="1" spans="1:8">
      <c r="A31" s="8"/>
      <c r="B31" s="11"/>
      <c r="C31" s="11"/>
      <c r="D31" s="9"/>
      <c r="E31" s="12"/>
      <c r="F31" s="12"/>
      <c r="G31" s="12"/>
      <c r="H31" s="13"/>
    </row>
    <row r="32" ht="13.5" customHeight="1" spans="1:8">
      <c r="A32" s="8"/>
      <c r="B32" s="11"/>
      <c r="C32" s="11"/>
      <c r="D32" s="9"/>
      <c r="E32" s="12"/>
      <c r="F32" s="12"/>
      <c r="G32" s="12"/>
      <c r="H32" s="13"/>
    </row>
    <row r="33" ht="13.5" customHeight="1" spans="1:8">
      <c r="A33" s="8"/>
      <c r="B33" s="11"/>
      <c r="C33" s="11"/>
      <c r="D33" s="9"/>
      <c r="E33" s="12"/>
      <c r="F33" s="12"/>
      <c r="G33" s="12"/>
      <c r="H33" s="13"/>
    </row>
    <row r="34" ht="13.5" customHeight="1" spans="1:8">
      <c r="A34" s="8"/>
      <c r="B34" s="11"/>
      <c r="C34" s="11"/>
      <c r="D34" s="9"/>
      <c r="E34" s="12"/>
      <c r="F34" s="12"/>
      <c r="G34" s="12"/>
      <c r="H34" s="13"/>
    </row>
    <row r="35" ht="13.5" customHeight="1" spans="1:8">
      <c r="A35" s="8"/>
      <c r="B35" s="11"/>
      <c r="C35" s="11"/>
      <c r="D35" s="9"/>
      <c r="E35" s="12"/>
      <c r="F35" s="12"/>
      <c r="G35" s="12"/>
      <c r="H35" s="13"/>
    </row>
    <row r="36" ht="13.5" customHeight="1" spans="1:8">
      <c r="A36" s="8"/>
      <c r="B36" s="11"/>
      <c r="C36" s="11"/>
      <c r="D36" s="9"/>
      <c r="E36" s="12"/>
      <c r="F36" s="12"/>
      <c r="G36" s="12"/>
      <c r="H36" s="13"/>
    </row>
    <row r="37" ht="13.5" customHeight="1" spans="1:8">
      <c r="A37" s="8"/>
      <c r="B37" s="11"/>
      <c r="C37" s="11"/>
      <c r="D37" s="9"/>
      <c r="E37" s="12"/>
      <c r="F37" s="12"/>
      <c r="G37" s="12"/>
      <c r="H37" s="13"/>
    </row>
    <row r="38" ht="13.5" customHeight="1" spans="1:8">
      <c r="A38" s="8"/>
      <c r="B38" s="11"/>
      <c r="C38" s="11"/>
      <c r="D38" s="9"/>
      <c r="E38" s="12"/>
      <c r="F38" s="12"/>
      <c r="G38" s="12"/>
      <c r="H38" s="13"/>
    </row>
    <row r="39" ht="13.5" customHeight="1" spans="1:8">
      <c r="A39" s="8"/>
      <c r="B39" s="11"/>
      <c r="C39" s="11"/>
      <c r="D39" s="9"/>
      <c r="E39" s="12"/>
      <c r="F39" s="12"/>
      <c r="G39" s="12"/>
      <c r="H39" s="13"/>
    </row>
    <row r="40" ht="13.5" customHeight="1" spans="1:8">
      <c r="A40" s="8"/>
      <c r="B40" s="11"/>
      <c r="C40" s="11"/>
      <c r="D40" s="9"/>
      <c r="E40" s="12"/>
      <c r="F40" s="12"/>
      <c r="G40" s="12"/>
      <c r="H40" s="13"/>
    </row>
    <row r="41" ht="13.5" customHeight="1" spans="1:8">
      <c r="A41" s="8"/>
      <c r="B41" s="11"/>
      <c r="C41" s="11"/>
      <c r="D41" s="9"/>
      <c r="E41" s="12"/>
      <c r="F41" s="12"/>
      <c r="G41" s="12"/>
      <c r="H41" s="13"/>
    </row>
    <row r="42" ht="13.5" customHeight="1" spans="1:8">
      <c r="A42" s="8"/>
      <c r="B42" s="11"/>
      <c r="C42" s="11"/>
      <c r="D42" s="9"/>
      <c r="E42" s="12"/>
      <c r="F42" s="12"/>
      <c r="G42" s="12"/>
      <c r="H42" s="13"/>
    </row>
    <row r="43" ht="13.5" customHeight="1" spans="1:8">
      <c r="A43" s="8"/>
      <c r="B43" s="11"/>
      <c r="C43" s="11"/>
      <c r="D43" s="9"/>
      <c r="E43" s="12"/>
      <c r="F43" s="12"/>
      <c r="G43" s="12"/>
      <c r="H43" s="13"/>
    </row>
    <row r="44" ht="13.5" customHeight="1" spans="1:8">
      <c r="A44" s="8"/>
      <c r="B44" s="11"/>
      <c r="C44" s="11"/>
      <c r="D44" s="9"/>
      <c r="E44" s="12"/>
      <c r="F44" s="12"/>
      <c r="G44" s="12"/>
      <c r="H44" s="13"/>
    </row>
    <row r="45" ht="13.5" customHeight="1" spans="1:8">
      <c r="A45" s="8"/>
      <c r="B45" s="11"/>
      <c r="C45" s="11"/>
      <c r="D45" s="9"/>
      <c r="E45" s="12"/>
      <c r="F45" s="12"/>
      <c r="G45" s="12"/>
      <c r="H45" s="13"/>
    </row>
    <row r="46" ht="13.5" customHeight="1" spans="1:8">
      <c r="A46" s="15">
        <f>SUM((H7,H8,H9,H11,H12,H13,H14,H15,H18,H19))</f>
        <v>0</v>
      </c>
      <c r="B46" s="16"/>
      <c r="C46" s="16"/>
      <c r="D46" s="16"/>
      <c r="E46" s="16"/>
      <c r="F46" s="16"/>
      <c r="G46" s="16"/>
      <c r="H46" s="17"/>
    </row>
    <row r="47" ht="21" customHeight="1" spans="1:8">
      <c r="A47" s="2"/>
      <c r="B47" s="2"/>
      <c r="C47" s="3"/>
      <c r="D47" s="3"/>
      <c r="E47" s="3"/>
      <c r="F47" s="4" t="s">
        <v>95</v>
      </c>
      <c r="G47" s="4"/>
      <c r="H47" s="4"/>
    </row>
  </sheetData>
  <sheetProtection password="CE28" sheet="1" objects="1" scenarios="1"/>
  <mergeCells count="93">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H46"/>
    <mergeCell ref="A47:B47"/>
    <mergeCell ref="C47:E47"/>
    <mergeCell ref="F47:H47"/>
  </mergeCells>
  <printOptions horizontalCentered="1"/>
  <pageMargins left="0.19975" right="0.19975"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tabSelected="1" view="pageBreakPreview" zoomScaleNormal="100" workbookViewId="0">
      <selection activeCell="B29" sqref="B29:C29"/>
    </sheetView>
  </sheetViews>
  <sheetFormatPr defaultColWidth="9" defaultRowHeight="12" outlineLevelCol="7"/>
  <cols>
    <col min="1" max="1" width="21.3333333333333" customWidth="1"/>
    <col min="2" max="2" width="17" customWidth="1"/>
    <col min="3" max="3" width="15.6666666666667" customWidth="1"/>
    <col min="4" max="4" width="11.1714285714286" customWidth="1"/>
    <col min="5" max="5" width="10.5047619047619" customWidth="1"/>
    <col min="6" max="6" width="6.5047619047619" customWidth="1"/>
    <col min="7" max="7" width="15.6666666666667" customWidth="1"/>
    <col min="8" max="8" width="15.1714285714286" customWidth="1"/>
  </cols>
  <sheetData>
    <row r="1" ht="21" customHeight="1" spans="1:8">
      <c r="A1" s="1" t="s">
        <v>59</v>
      </c>
      <c r="B1" s="1"/>
      <c r="C1" s="1"/>
      <c r="D1" s="1"/>
      <c r="E1" s="1"/>
      <c r="F1" s="1"/>
      <c r="G1" s="1"/>
      <c r="H1" s="1"/>
    </row>
    <row r="2" ht="21" customHeight="1" spans="1:8">
      <c r="A2" s="2" t="s">
        <v>60</v>
      </c>
      <c r="B2" s="2"/>
      <c r="C2" s="3"/>
      <c r="D2" s="3"/>
      <c r="E2" s="3"/>
      <c r="F2" s="4" t="s">
        <v>61</v>
      </c>
      <c r="G2" s="4"/>
      <c r="H2" s="4"/>
    </row>
    <row r="3" ht="13.5" customHeight="1" spans="1:8">
      <c r="A3" s="5" t="s">
        <v>205</v>
      </c>
      <c r="B3" s="6"/>
      <c r="C3" s="6"/>
      <c r="D3" s="6"/>
      <c r="E3" s="6"/>
      <c r="F3" s="6"/>
      <c r="G3" s="6"/>
      <c r="H3" s="7"/>
    </row>
    <row r="4" ht="13.5" customHeight="1" spans="1:8">
      <c r="A4" s="8" t="s">
        <v>63</v>
      </c>
      <c r="B4" s="9" t="s">
        <v>64</v>
      </c>
      <c r="C4" s="9"/>
      <c r="D4" s="9" t="s">
        <v>65</v>
      </c>
      <c r="E4" s="9" t="s">
        <v>66</v>
      </c>
      <c r="F4" s="9"/>
      <c r="G4" s="9" t="s">
        <v>67</v>
      </c>
      <c r="H4" s="10" t="s">
        <v>68</v>
      </c>
    </row>
    <row r="5" ht="13.5" customHeight="1" spans="1:8">
      <c r="A5" s="8" t="s">
        <v>206</v>
      </c>
      <c r="B5" s="11" t="s">
        <v>207</v>
      </c>
      <c r="C5" s="11"/>
      <c r="D5" s="9"/>
      <c r="E5" s="12"/>
      <c r="F5" s="12"/>
      <c r="G5" s="12"/>
      <c r="H5" s="13" t="str">
        <f>IF(ROUND(E5*G5,2)=0," ",ROUND(E5*G5,2))</f>
        <v> </v>
      </c>
    </row>
    <row r="6" ht="13.5" customHeight="1" spans="1:8">
      <c r="A6" s="8" t="s">
        <v>208</v>
      </c>
      <c r="B6" s="11" t="s">
        <v>209</v>
      </c>
      <c r="C6" s="11"/>
      <c r="D6" s="9" t="s">
        <v>134</v>
      </c>
      <c r="E6" s="12">
        <v>1142</v>
      </c>
      <c r="F6" s="12"/>
      <c r="G6" s="14"/>
      <c r="H6" s="13" t="str">
        <f>IF(ROUND(E6*G6,2)=0," ",ROUND(E6*G6,2))</f>
        <v> </v>
      </c>
    </row>
    <row r="7" ht="13.5" customHeight="1" spans="1:8">
      <c r="A7" s="8"/>
      <c r="B7" s="11"/>
      <c r="C7" s="11"/>
      <c r="D7" s="9"/>
      <c r="E7" s="12"/>
      <c r="F7" s="12"/>
      <c r="G7" s="12"/>
      <c r="H7" s="13"/>
    </row>
    <row r="8" ht="13.5" customHeight="1" spans="1:8">
      <c r="A8" s="8"/>
      <c r="B8" s="11"/>
      <c r="C8" s="11"/>
      <c r="D8" s="9"/>
      <c r="E8" s="12"/>
      <c r="F8" s="12"/>
      <c r="G8" s="12"/>
      <c r="H8" s="13"/>
    </row>
    <row r="9" ht="13.5" customHeight="1" spans="1:8">
      <c r="A9" s="8"/>
      <c r="B9" s="11"/>
      <c r="C9" s="11"/>
      <c r="D9" s="9"/>
      <c r="E9" s="12"/>
      <c r="F9" s="12"/>
      <c r="G9" s="12"/>
      <c r="H9" s="13"/>
    </row>
    <row r="10" ht="13.5" customHeight="1" spans="1:8">
      <c r="A10" s="8"/>
      <c r="B10" s="11"/>
      <c r="C10" s="11"/>
      <c r="D10" s="9"/>
      <c r="E10" s="12"/>
      <c r="F10" s="12"/>
      <c r="G10" s="12"/>
      <c r="H10" s="13"/>
    </row>
    <row r="11" ht="13.5" customHeight="1" spans="1:8">
      <c r="A11" s="8"/>
      <c r="B11" s="11"/>
      <c r="C11" s="11"/>
      <c r="D11" s="9"/>
      <c r="E11" s="12"/>
      <c r="F11" s="12"/>
      <c r="G11" s="12"/>
      <c r="H11" s="13"/>
    </row>
    <row r="12" ht="13.5" customHeight="1" spans="1:8">
      <c r="A12" s="8"/>
      <c r="B12" s="11"/>
      <c r="C12" s="11"/>
      <c r="D12" s="9"/>
      <c r="E12" s="12"/>
      <c r="F12" s="12"/>
      <c r="G12" s="12"/>
      <c r="H12" s="13"/>
    </row>
    <row r="13" ht="13.5" customHeight="1" spans="1:8">
      <c r="A13" s="8"/>
      <c r="B13" s="11"/>
      <c r="C13" s="11"/>
      <c r="D13" s="9"/>
      <c r="E13" s="12"/>
      <c r="F13" s="12"/>
      <c r="G13" s="12"/>
      <c r="H13" s="13"/>
    </row>
    <row r="14" ht="13.5" customHeight="1" spans="1:8">
      <c r="A14" s="8"/>
      <c r="B14" s="11"/>
      <c r="C14" s="11"/>
      <c r="D14" s="9"/>
      <c r="E14" s="12"/>
      <c r="F14" s="12"/>
      <c r="G14" s="12"/>
      <c r="H14" s="13"/>
    </row>
    <row r="15" ht="13.5" customHeight="1" spans="1:8">
      <c r="A15" s="8"/>
      <c r="B15" s="11"/>
      <c r="C15" s="11"/>
      <c r="D15" s="9"/>
      <c r="E15" s="12"/>
      <c r="F15" s="12"/>
      <c r="G15" s="12"/>
      <c r="H15" s="13"/>
    </row>
    <row r="16" ht="13.5" customHeight="1" spans="1:8">
      <c r="A16" s="8"/>
      <c r="B16" s="11"/>
      <c r="C16" s="11"/>
      <c r="D16" s="9"/>
      <c r="E16" s="12"/>
      <c r="F16" s="12"/>
      <c r="G16" s="12"/>
      <c r="H16" s="13"/>
    </row>
    <row r="17" ht="13.5" customHeight="1" spans="1:8">
      <c r="A17" s="8"/>
      <c r="B17" s="11"/>
      <c r="C17" s="11"/>
      <c r="D17" s="9"/>
      <c r="E17" s="12"/>
      <c r="F17" s="12"/>
      <c r="G17" s="12"/>
      <c r="H17" s="13"/>
    </row>
    <row r="18" ht="13.5" customHeight="1" spans="1:8">
      <c r="A18" s="8"/>
      <c r="B18" s="11"/>
      <c r="C18" s="11"/>
      <c r="D18" s="9"/>
      <c r="E18" s="12"/>
      <c r="F18" s="12"/>
      <c r="G18" s="12"/>
      <c r="H18" s="13"/>
    </row>
    <row r="19" ht="13.5" customHeight="1" spans="1:8">
      <c r="A19" s="8"/>
      <c r="B19" s="11"/>
      <c r="C19" s="11"/>
      <c r="D19" s="9"/>
      <c r="E19" s="12"/>
      <c r="F19" s="12"/>
      <c r="G19" s="12"/>
      <c r="H19" s="13"/>
    </row>
    <row r="20" ht="13.5" customHeight="1" spans="1:8">
      <c r="A20" s="8"/>
      <c r="B20" s="11"/>
      <c r="C20" s="11"/>
      <c r="D20" s="9"/>
      <c r="E20" s="12"/>
      <c r="F20" s="12"/>
      <c r="G20" s="12"/>
      <c r="H20" s="13"/>
    </row>
    <row r="21" ht="13.5" customHeight="1" spans="1:8">
      <c r="A21" s="8"/>
      <c r="B21" s="11"/>
      <c r="C21" s="11"/>
      <c r="D21" s="9"/>
      <c r="E21" s="12"/>
      <c r="F21" s="12"/>
      <c r="G21" s="12"/>
      <c r="H21" s="13"/>
    </row>
    <row r="22" ht="13.5" customHeight="1" spans="1:8">
      <c r="A22" s="8"/>
      <c r="B22" s="11"/>
      <c r="C22" s="11"/>
      <c r="D22" s="9"/>
      <c r="E22" s="12"/>
      <c r="F22" s="12"/>
      <c r="G22" s="12"/>
      <c r="H22" s="13"/>
    </row>
    <row r="23" ht="13.5" customHeight="1" spans="1:8">
      <c r="A23" s="8"/>
      <c r="B23" s="11"/>
      <c r="C23" s="11"/>
      <c r="D23" s="9"/>
      <c r="E23" s="12"/>
      <c r="F23" s="12"/>
      <c r="G23" s="12"/>
      <c r="H23" s="13"/>
    </row>
    <row r="24" ht="13.5" customHeight="1" spans="1:8">
      <c r="A24" s="8"/>
      <c r="B24" s="11"/>
      <c r="C24" s="11"/>
      <c r="D24" s="9"/>
      <c r="E24" s="12"/>
      <c r="F24" s="12"/>
      <c r="G24" s="12"/>
      <c r="H24" s="13"/>
    </row>
    <row r="25" ht="13.5" customHeight="1" spans="1:8">
      <c r="A25" s="8"/>
      <c r="B25" s="11"/>
      <c r="C25" s="11"/>
      <c r="D25" s="9"/>
      <c r="E25" s="12"/>
      <c r="F25" s="12"/>
      <c r="G25" s="12"/>
      <c r="H25" s="13"/>
    </row>
    <row r="26" ht="13.5" customHeight="1" spans="1:8">
      <c r="A26" s="8"/>
      <c r="B26" s="11"/>
      <c r="C26" s="11"/>
      <c r="D26" s="9"/>
      <c r="E26" s="12"/>
      <c r="F26" s="12"/>
      <c r="G26" s="12"/>
      <c r="H26" s="13"/>
    </row>
    <row r="27" ht="13.5" customHeight="1" spans="1:8">
      <c r="A27" s="8"/>
      <c r="B27" s="11"/>
      <c r="C27" s="11"/>
      <c r="D27" s="9"/>
      <c r="E27" s="12"/>
      <c r="F27" s="12"/>
      <c r="G27" s="12"/>
      <c r="H27" s="13"/>
    </row>
    <row r="28" ht="13.5" customHeight="1" spans="1:8">
      <c r="A28" s="8"/>
      <c r="B28" s="11"/>
      <c r="C28" s="11"/>
      <c r="D28" s="9"/>
      <c r="E28" s="12"/>
      <c r="F28" s="12"/>
      <c r="G28" s="12"/>
      <c r="H28" s="13"/>
    </row>
    <row r="29" ht="13.5" customHeight="1" spans="1:8">
      <c r="A29" s="8"/>
      <c r="B29" s="11"/>
      <c r="C29" s="11"/>
      <c r="D29" s="9"/>
      <c r="E29" s="12"/>
      <c r="F29" s="12"/>
      <c r="G29" s="12"/>
      <c r="H29" s="13"/>
    </row>
    <row r="30" ht="13.5" customHeight="1" spans="1:8">
      <c r="A30" s="8"/>
      <c r="B30" s="11"/>
      <c r="C30" s="11"/>
      <c r="D30" s="9"/>
      <c r="E30" s="12"/>
      <c r="F30" s="12"/>
      <c r="G30" s="12"/>
      <c r="H30" s="13"/>
    </row>
    <row r="31" ht="13.5" customHeight="1" spans="1:8">
      <c r="A31" s="8"/>
      <c r="B31" s="11"/>
      <c r="C31" s="11"/>
      <c r="D31" s="9"/>
      <c r="E31" s="12"/>
      <c r="F31" s="12"/>
      <c r="G31" s="12"/>
      <c r="H31" s="13"/>
    </row>
    <row r="32" ht="13.5" customHeight="1" spans="1:8">
      <c r="A32" s="8"/>
      <c r="B32" s="11"/>
      <c r="C32" s="11"/>
      <c r="D32" s="9"/>
      <c r="E32" s="12"/>
      <c r="F32" s="12"/>
      <c r="G32" s="12"/>
      <c r="H32" s="13"/>
    </row>
    <row r="33" ht="13.5" customHeight="1" spans="1:8">
      <c r="A33" s="8"/>
      <c r="B33" s="11"/>
      <c r="C33" s="11"/>
      <c r="D33" s="9"/>
      <c r="E33" s="12"/>
      <c r="F33" s="12"/>
      <c r="G33" s="12"/>
      <c r="H33" s="13"/>
    </row>
    <row r="34" ht="13.5" customHeight="1" spans="1:8">
      <c r="A34" s="8"/>
      <c r="B34" s="11"/>
      <c r="C34" s="11"/>
      <c r="D34" s="9"/>
      <c r="E34" s="12"/>
      <c r="F34" s="12"/>
      <c r="G34" s="12"/>
      <c r="H34" s="13"/>
    </row>
    <row r="35" ht="13.5" customHeight="1" spans="1:8">
      <c r="A35" s="8"/>
      <c r="B35" s="11"/>
      <c r="C35" s="11"/>
      <c r="D35" s="9"/>
      <c r="E35" s="12"/>
      <c r="F35" s="12"/>
      <c r="G35" s="12"/>
      <c r="H35" s="13"/>
    </row>
    <row r="36" ht="13.5" customHeight="1" spans="1:8">
      <c r="A36" s="8"/>
      <c r="B36" s="11"/>
      <c r="C36" s="11"/>
      <c r="D36" s="9"/>
      <c r="E36" s="12"/>
      <c r="F36" s="12"/>
      <c r="G36" s="12"/>
      <c r="H36" s="13"/>
    </row>
    <row r="37" ht="13.5" customHeight="1" spans="1:8">
      <c r="A37" s="8"/>
      <c r="B37" s="11"/>
      <c r="C37" s="11"/>
      <c r="D37" s="9"/>
      <c r="E37" s="12"/>
      <c r="F37" s="12"/>
      <c r="G37" s="12"/>
      <c r="H37" s="13"/>
    </row>
    <row r="38" ht="13.5" customHeight="1" spans="1:8">
      <c r="A38" s="8"/>
      <c r="B38" s="11"/>
      <c r="C38" s="11"/>
      <c r="D38" s="9"/>
      <c r="E38" s="12"/>
      <c r="F38" s="12"/>
      <c r="G38" s="12"/>
      <c r="H38" s="13"/>
    </row>
    <row r="39" ht="13.5" customHeight="1" spans="1:8">
      <c r="A39" s="8"/>
      <c r="B39" s="11"/>
      <c r="C39" s="11"/>
      <c r="D39" s="9"/>
      <c r="E39" s="12"/>
      <c r="F39" s="12"/>
      <c r="G39" s="12"/>
      <c r="H39" s="13"/>
    </row>
    <row r="40" ht="13.5" customHeight="1" spans="1:8">
      <c r="A40" s="8"/>
      <c r="B40" s="11"/>
      <c r="C40" s="11"/>
      <c r="D40" s="9"/>
      <c r="E40" s="12"/>
      <c r="F40" s="12"/>
      <c r="G40" s="12"/>
      <c r="H40" s="13"/>
    </row>
    <row r="41" ht="13.5" customHeight="1" spans="1:8">
      <c r="A41" s="8"/>
      <c r="B41" s="11"/>
      <c r="C41" s="11"/>
      <c r="D41" s="9"/>
      <c r="E41" s="12"/>
      <c r="F41" s="12"/>
      <c r="G41" s="12"/>
      <c r="H41" s="13"/>
    </row>
    <row r="42" ht="13.5" customHeight="1" spans="1:8">
      <c r="A42" s="8"/>
      <c r="B42" s="11"/>
      <c r="C42" s="11"/>
      <c r="D42" s="9"/>
      <c r="E42" s="12"/>
      <c r="F42" s="12"/>
      <c r="G42" s="12"/>
      <c r="H42" s="13"/>
    </row>
    <row r="43" ht="13.5" customHeight="1" spans="1:8">
      <c r="A43" s="8"/>
      <c r="B43" s="11"/>
      <c r="C43" s="11"/>
      <c r="D43" s="9"/>
      <c r="E43" s="12"/>
      <c r="F43" s="12"/>
      <c r="G43" s="12"/>
      <c r="H43" s="13"/>
    </row>
    <row r="44" ht="13.5" customHeight="1" spans="1:8">
      <c r="A44" s="8"/>
      <c r="B44" s="11"/>
      <c r="C44" s="11"/>
      <c r="D44" s="9"/>
      <c r="E44" s="12"/>
      <c r="F44" s="12"/>
      <c r="G44" s="12"/>
      <c r="H44" s="13"/>
    </row>
    <row r="45" ht="13.5" customHeight="1" spans="1:8">
      <c r="A45" s="8"/>
      <c r="B45" s="11"/>
      <c r="C45" s="11"/>
      <c r="D45" s="9"/>
      <c r="E45" s="12"/>
      <c r="F45" s="12"/>
      <c r="G45" s="12"/>
      <c r="H45" s="13"/>
    </row>
    <row r="46" ht="13.5" customHeight="1" spans="1:8">
      <c r="A46" s="8"/>
      <c r="B46" s="11"/>
      <c r="C46" s="11"/>
      <c r="D46" s="9"/>
      <c r="E46" s="12"/>
      <c r="F46" s="12"/>
      <c r="G46" s="12"/>
      <c r="H46" s="13"/>
    </row>
    <row r="47" ht="13.5" customHeight="1" spans="1:8">
      <c r="A47" s="8"/>
      <c r="B47" s="11"/>
      <c r="C47" s="11"/>
      <c r="D47" s="9"/>
      <c r="E47" s="12"/>
      <c r="F47" s="12"/>
      <c r="G47" s="12"/>
      <c r="H47" s="13"/>
    </row>
    <row r="48" ht="13.5" customHeight="1" spans="1:8">
      <c r="A48" s="8"/>
      <c r="B48" s="11"/>
      <c r="C48" s="11"/>
      <c r="D48" s="9"/>
      <c r="E48" s="12"/>
      <c r="F48" s="12"/>
      <c r="G48" s="12"/>
      <c r="H48" s="13"/>
    </row>
    <row r="49" ht="13.5" customHeight="1" spans="1:8">
      <c r="A49" s="8"/>
      <c r="B49" s="11"/>
      <c r="C49" s="11"/>
      <c r="D49" s="9"/>
      <c r="E49" s="12"/>
      <c r="F49" s="12"/>
      <c r="G49" s="12"/>
      <c r="H49" s="13"/>
    </row>
    <row r="50" ht="13.5" customHeight="1" spans="1:8">
      <c r="A50" s="15">
        <f>SUM((H6))</f>
        <v>0</v>
      </c>
      <c r="B50" s="16"/>
      <c r="C50" s="16"/>
      <c r="D50" s="16"/>
      <c r="E50" s="16"/>
      <c r="F50" s="16"/>
      <c r="G50" s="16"/>
      <c r="H50" s="17"/>
    </row>
    <row r="51" ht="21" customHeight="1" spans="1:8">
      <c r="A51" s="2"/>
      <c r="B51" s="2"/>
      <c r="C51" s="3"/>
      <c r="D51" s="3"/>
      <c r="E51" s="3"/>
      <c r="F51" s="4" t="s">
        <v>95</v>
      </c>
      <c r="G51" s="4"/>
      <c r="H51" s="4"/>
    </row>
  </sheetData>
  <sheetProtection password="CE28" sheet="1" objects="1" scenarios="1"/>
  <mergeCells count="101">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A50:H50"/>
    <mergeCell ref="A51:B51"/>
    <mergeCell ref="C51:E51"/>
    <mergeCell ref="F51:H51"/>
  </mergeCells>
  <printOptions horizontalCentered="1"/>
  <pageMargins left="0.19975" right="0.19975" top="0.59375" bottom="0" header="0.59375" footer="0"/>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9" master="" otherUserPermission="visible"/>
  <rangeList sheetStid="8" master="" otherUserPermission="visible"/>
  <rangeList sheetStid="7" master="" otherUserPermission="visible"/>
  <rangeList sheetStid="1" master="" otherUserPermission="visible"/>
  <rangeList sheetStid="2" master="" otherUserPermission="visible"/>
  <rangeList sheetStid="3"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说明</vt:lpstr>
      <vt:lpstr>汇总表</vt:lpstr>
      <vt:lpstr>第100章 总则</vt:lpstr>
      <vt:lpstr>第200章 路基</vt:lpstr>
      <vt:lpstr>第300章 路面</vt:lpstr>
      <vt:lpstr>第600章 安全设施及预埋管线</vt:lpstr>
      <vt:lpstr>第700章 绿化及环境保护设施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ZAL</cp:lastModifiedBy>
  <dcterms:created xsi:type="dcterms:W3CDTF">2025-05-23T18:37:00Z</dcterms:created>
  <dcterms:modified xsi:type="dcterms:W3CDTF">2025-05-26T02:24:14Z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8C22C03EB643446AA3FE63397845696B_12</vt:lpwstr>
  </property>
  <property fmtid="{D5CDD505-2E9C-101B-9397-08002B2CF9AE}" pid="3" name="KSOProductBuildVer">
    <vt:lpwstr>2052-12.1.0.21171</vt:lpwstr>
  </property>
</Properties>
</file>