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600" windowHeight="10600" firstSheet="1" activeTab="1"/>
  </bookViews>
  <sheets>
    <sheet name="封面" sheetId="5" state="hidden" r:id="rId1"/>
    <sheet name="2025年全市支线航道水下地形形扫测" sheetId="1" r:id="rId2"/>
  </sheets>
  <definedNames>
    <definedName name="_xlnm.Print_Area" localSheetId="1">'2025年全市支线航道水下地形形扫测'!$A$1:$G$11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<sst xmlns="http://schemas.openxmlformats.org/spreadsheetml/2006/main" count="47" uniqueCount="40">
  <si>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2025年全市支线航道水下地形扫测</t>
  </si>
  <si>
    <t>招标控制价</t>
  </si>
  <si>
    <t>最高投标限价（小写）:</t>
  </si>
  <si>
    <t xml:space="preserve">            （大写）:</t>
  </si>
  <si>
    <t>招  标  人：</t>
  </si>
  <si>
    <t xml:space="preserve"> 造价咨询人：</t>
  </si>
  <si>
    <t>（单位盖章）</t>
  </si>
  <si>
    <t>（单位公章）</t>
  </si>
  <si>
    <t>法定代表人
或其授权人：</t>
  </si>
  <si>
    <t xml:space="preserve"> 法定代表人
 或其授权人：</t>
  </si>
  <si>
    <t>（签字或盖章）</t>
  </si>
  <si>
    <t>专业咨询员：</t>
  </si>
  <si>
    <t>项目负责人：</t>
  </si>
  <si>
    <t>（造价人员签字盖专用章）</t>
  </si>
  <si>
    <t>（造价工程师签字盖专用章）</t>
  </si>
  <si>
    <t>编制时间：</t>
  </si>
  <si>
    <t xml:space="preserve"> 复核时间：</t>
  </si>
  <si>
    <t>工程量清单</t>
  </si>
  <si>
    <t>工程名称：2025年全市支线航道水下地形扫测</t>
  </si>
  <si>
    <t>序号</t>
  </si>
  <si>
    <t>工作内容</t>
  </si>
  <si>
    <t>工作量</t>
  </si>
  <si>
    <t>单位</t>
  </si>
  <si>
    <t>单价</t>
  </si>
  <si>
    <t>合价（元）</t>
  </si>
  <si>
    <t>备注</t>
  </si>
  <si>
    <t>购买控制点资料</t>
  </si>
  <si>
    <t>公里</t>
  </si>
  <si>
    <t>控制点要求（国家、省测绘局的固定控制点）</t>
  </si>
  <si>
    <t>扫测外业</t>
  </si>
  <si>
    <t>五级航道</t>
  </si>
  <si>
    <t>六级和七级航道</t>
  </si>
  <si>
    <t>扫测内业</t>
  </si>
  <si>
    <t>工日</t>
  </si>
  <si>
    <t>满足业主单位要求</t>
  </si>
  <si>
    <t>测量艇燃油费</t>
  </si>
  <si>
    <t>成果资料</t>
  </si>
  <si>
    <t>项</t>
  </si>
  <si>
    <t>提供纸质及电子资料</t>
  </si>
  <si>
    <t>投标总价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</si>
</sst>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  <numFmt numFmtId="178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b/>
      <sz val="17"/>
      <color indexed="8"/>
      <name val="宋体"/>
      <charset val="134"/>
    </font>
    <font>
      <b/>
      <sz val="21"/>
      <color indexed="8"/>
      <name val="宋体"/>
      <charset val="134"/>
    </font>
    <font>
      <b/>
      <sz val="13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NumberFormat="1" applyFont="1" applyFill="1" applyAlignment="1" applyProtection="1">
      <alignment horizontal="center" wrapText="1" readingOrder="1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center" wrapText="1" readingOrder="1"/>
    </xf>
    <xf numFmtId="0" fontId="7" fillId="0" borderId="0" xfId="0" applyNumberFormat="1" applyFont="1" applyFill="1" applyBorder="1" applyAlignment="1" applyProtection="1">
      <alignment horizontal="left" wrapText="1" readingOrder="1"/>
    </xf>
    <xf numFmtId="176" fontId="7" fillId="0" borderId="2" xfId="0" applyNumberFormat="1" applyFont="1" applyFill="1" applyBorder="1" applyAlignment="1" applyProtection="1">
      <alignment horizontal="center" wrapText="1" readingOrder="1"/>
    </xf>
    <xf numFmtId="0" fontId="4" fillId="0" borderId="3" xfId="0" applyNumberFormat="1" applyFont="1" applyFill="1" applyBorder="1" applyAlignment="1" applyProtection="1">
      <alignment vertical="top"/>
    </xf>
    <xf numFmtId="177" fontId="7" fillId="0" borderId="2" xfId="0" applyNumberFormat="1" applyFont="1" applyFill="1" applyBorder="1" applyAlignment="1" applyProtection="1">
      <alignment horizontal="center" wrapText="1" readingOrder="1"/>
    </xf>
    <xf numFmtId="0" fontId="7" fillId="0" borderId="2" xfId="0" applyNumberFormat="1" applyFont="1" applyFill="1" applyBorder="1" applyAlignment="1" applyProtection="1">
      <alignment horizontal="center" wrapText="1" readingOrder="1"/>
    </xf>
    <xf numFmtId="0" fontId="8" fillId="0" borderId="3" xfId="0" applyNumberFormat="1" applyFont="1" applyFill="1" applyBorder="1" applyAlignment="1" applyProtection="1">
      <alignment horizontal="center" vertical="center" wrapText="1" readingOrder="1"/>
    </xf>
    <xf numFmtId="178" fontId="7" fillId="0" borderId="0" xfId="0" applyNumberFormat="1" applyFont="1" applyFill="1" applyBorder="1" applyAlignment="1" applyProtection="1">
      <alignment horizontal="center" wrapText="1" readingOrder="1"/>
    </xf>
    <xf numFmtId="0" fontId="8" fillId="0" borderId="0" xfId="0" applyNumberFormat="1" applyFont="1" applyFill="1" applyBorder="1" applyAlignment="1" applyProtection="1">
      <alignment horizontal="right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H21"/>
  <sheetViews>
    <sheetView view="pageBreakPreview" zoomScaleNormal="100" topLeftCell="A8" workbookViewId="0">
      <selection activeCell="J9" sqref="J9"/>
    </sheetView>
  </sheetViews>
  <sheetFormatPr defaultColWidth="7.78181818181818" defaultRowHeight="14" outlineLevelCol="7"/>
  <cols>
    <col min="1" max="1" width="2.75454545454545" customWidth="1"/>
    <col min="2" max="2" width="10.5909090909091" style="10"/>
    <col min="3" max="3" width="7" style="10" customWidth="1"/>
    <col min="4" max="4" width="13.1090909090909" style="10" customWidth="1"/>
    <col min="5" max="5" width="13.4090909090909" style="10"/>
    <col min="6" max="6" width="18.1090909090909" style="10" customWidth="1"/>
    <col min="7" max="7" width="8.89090909090909" style="10"/>
    <col min="8" max="8" width="16.7818181818182" style="10" customWidth="1"/>
    <col min="9" max="16384" width="7.78181818181818" style="10"/>
  </cols>
  <sheetData>
    <row r="1" s="10" customFormat="1" ht="48" customHeight="1"/>
    <row r="2" s="10" customFormat="1" ht="47.05" customHeight="1" spans="2:8">
      <c r="B2" s="11" t="s">
        <v>0</v>
      </c>
      <c r="C2" s="11"/>
      <c r="D2" s="11"/>
      <c r="E2" s="11"/>
      <c r="F2" s="11"/>
      <c r="G2" s="11"/>
      <c r="H2" s="11"/>
    </row>
    <row r="3" s="10" customFormat="1" ht="51.5" customHeight="1" spans="3:6">
      <c r="C3" s="12"/>
      <c r="D3" s="12"/>
      <c r="E3" s="12"/>
      <c r="F3" s="12"/>
    </row>
    <row r="4" s="10" customFormat="1" ht="40.45" customHeight="1" spans="2:8">
      <c r="B4" s="13" t="s">
        <v>1</v>
      </c>
      <c r="C4" s="13"/>
      <c r="D4" s="13"/>
      <c r="E4" s="13"/>
      <c r="F4" s="13"/>
      <c r="G4" s="13"/>
      <c r="H4" s="13"/>
    </row>
    <row r="5" s="10" customFormat="1" ht="46.35" customHeight="1"/>
    <row r="6" s="10" customFormat="1" ht="23.5" customHeight="1" spans="2:7">
      <c r="B6" s="14" t="s">
        <v>2</v>
      </c>
      <c r="C6" s="14"/>
      <c r="D6" s="14"/>
      <c r="E6" s="15">
        <f>'2025年全市支线航道水下地形形扫测'!F11</f>
        <v>0</v>
      </c>
      <c r="F6" s="15"/>
      <c r="G6" s="15"/>
    </row>
    <row r="7" s="10" customFormat="1" ht="5.85" customHeight="1" spans="5:7">
      <c r="E7" s="16"/>
      <c r="F7" s="16"/>
      <c r="G7" s="16"/>
    </row>
    <row r="8" s="10" customFormat="1" ht="35" customHeight="1" spans="2:7">
      <c r="B8" s="14" t="s">
        <v>3</v>
      </c>
      <c r="C8" s="14"/>
      <c r="D8" s="14"/>
      <c r="E8" s="17">
        <f>E6</f>
        <v>0</v>
      </c>
      <c r="F8" s="17"/>
      <c r="G8" s="17"/>
    </row>
    <row r="9" s="10" customFormat="1" ht="34.55" customHeight="1" spans="5:7">
      <c r="E9" s="16"/>
      <c r="F9" s="16"/>
      <c r="G9" s="16"/>
    </row>
    <row r="10" s="10" customFormat="1" ht="23.5" customHeight="1" spans="2:8">
      <c r="B10" s="14" t="s">
        <v>4</v>
      </c>
      <c r="C10" s="14"/>
      <c r="D10" s="18"/>
      <c r="E10" s="18"/>
      <c r="F10" s="14" t="s">
        <v>5</v>
      </c>
      <c r="G10" s="18"/>
      <c r="H10" s="18"/>
    </row>
    <row r="11" s="10" customFormat="1" ht="22.8" customHeight="1" spans="4:8">
      <c r="D11" s="19" t="s">
        <v>6</v>
      </c>
      <c r="E11" s="19"/>
      <c r="G11" s="19" t="s">
        <v>7</v>
      </c>
      <c r="H11" s="19"/>
    </row>
    <row r="12" s="10" customFormat="1" ht="35.3" customHeight="1"/>
    <row r="13" s="10" customFormat="1" ht="40.45" customHeight="1" spans="2:8">
      <c r="B13" s="14" t="s">
        <v>8</v>
      </c>
      <c r="C13" s="14"/>
      <c r="D13" s="18"/>
      <c r="E13" s="18"/>
      <c r="F13" s="14" t="s">
        <v>9</v>
      </c>
      <c r="G13" s="18"/>
      <c r="H13" s="18"/>
    </row>
    <row r="14" s="10" customFormat="1" ht="22.8" customHeight="1" spans="4:8">
      <c r="D14" s="19" t="s">
        <v>10</v>
      </c>
      <c r="E14" s="19"/>
      <c r="G14" s="19" t="s">
        <v>10</v>
      </c>
      <c r="H14" s="19"/>
    </row>
    <row r="15" s="10" customFormat="1" ht="34.55" customHeight="1"/>
    <row r="16" s="10" customFormat="1" ht="23.5" customHeight="1" spans="2:8">
      <c r="B16" s="14" t="s">
        <v>11</v>
      </c>
      <c r="C16" s="14"/>
      <c r="D16" s="18"/>
      <c r="E16" s="18"/>
      <c r="F16" s="14" t="s">
        <v>12</v>
      </c>
      <c r="G16" s="18"/>
      <c r="H16" s="18"/>
    </row>
    <row r="17" s="10" customFormat="1" ht="22.8" customHeight="1" spans="4:8">
      <c r="D17" s="19" t="s">
        <v>13</v>
      </c>
      <c r="E17" s="19"/>
      <c r="G17" s="19" t="s">
        <v>14</v>
      </c>
      <c r="H17" s="19"/>
    </row>
    <row r="18" s="10" customFormat="1" ht="41.2" customHeight="1"/>
    <row r="19" s="10" customFormat="1" ht="22.8" customHeight="1" spans="2:8">
      <c r="B19" s="14" t="s">
        <v>15</v>
      </c>
      <c r="C19" s="14"/>
      <c r="D19" s="20">
        <v>45827</v>
      </c>
      <c r="E19" s="20"/>
      <c r="F19" s="14" t="s">
        <v>16</v>
      </c>
      <c r="G19" s="20">
        <v>45827</v>
      </c>
      <c r="H19" s="20"/>
    </row>
    <row r="20" s="10" customFormat="1" ht="92.7" customHeight="1"/>
    <row r="21" s="10" customFormat="1" ht="22.8" customHeight="1" spans="2:8">
      <c r="B21" s="21"/>
      <c r="C21" s="21"/>
      <c r="D21" s="21"/>
      <c r="E21" s="21"/>
      <c r="F21" s="21"/>
      <c r="G21" s="21"/>
      <c r="H21" s="21"/>
    </row>
  </sheetData>
  <mergeCells count="25">
    <mergeCell ref="B2:H2"/>
    <mergeCell ref="B4:H4"/>
    <mergeCell ref="B6:D6"/>
    <mergeCell ref="E6:G6"/>
    <mergeCell ref="B8:D8"/>
    <mergeCell ref="E8:G8"/>
    <mergeCell ref="B10:C10"/>
    <mergeCell ref="D10:E10"/>
    <mergeCell ref="G10:H10"/>
    <mergeCell ref="D11:E11"/>
    <mergeCell ref="G11:H11"/>
    <mergeCell ref="B13:C13"/>
    <mergeCell ref="D13:E13"/>
    <mergeCell ref="G13:H13"/>
    <mergeCell ref="D14:E14"/>
    <mergeCell ref="G14:H14"/>
    <mergeCell ref="B16:C16"/>
    <mergeCell ref="D16:E16"/>
    <mergeCell ref="G16:H16"/>
    <mergeCell ref="D17:E17"/>
    <mergeCell ref="G17:H17"/>
    <mergeCell ref="B19:C19"/>
    <mergeCell ref="D19:E19"/>
    <mergeCell ref="G19:H19"/>
    <mergeCell ref="B21:H21"/>
  </mergeCells>
  <pageMargins left="0.75" right="0.75" top="1" bottom="1" header="0.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"/>
  <sheetViews>
    <sheetView tabSelected="1" view="pageBreakPreview" zoomScaleNormal="100" workbookViewId="0">
      <selection activeCell="I9" sqref="I9"/>
    </sheetView>
  </sheetViews>
  <sheetFormatPr defaultColWidth="19.3363636363636" defaultRowHeight="46" customHeight="1" outlineLevelCol="6"/>
  <cols>
    <col min="1" max="1" width="5.18181818181818" style="1" customWidth="1"/>
    <col min="2" max="2" width="16.6363636363636" style="1" customWidth="1"/>
    <col min="3" max="3" width="11.8181818181818" style="1" customWidth="1"/>
    <col min="4" max="4" width="7.55454545454545" style="1" customWidth="1"/>
    <col min="5" max="5" width="12.1818181818182" style="1" customWidth="1"/>
    <col min="6" max="6" width="13.0909090909091" style="1" customWidth="1"/>
    <col min="7" max="7" width="23" style="1" customWidth="1"/>
    <col min="8" max="16384" width="19.3363636363636" style="2" customWidth="1"/>
  </cols>
  <sheetData>
    <row r="1" customHeight="1" spans="1:7">
      <c r="A1" s="3" t="s">
        <v>17</v>
      </c>
      <c r="B1" s="3"/>
      <c r="C1" s="3"/>
      <c r="D1" s="3"/>
      <c r="E1" s="3"/>
      <c r="F1" s="3"/>
      <c r="G1" s="3"/>
    </row>
    <row r="2" ht="29" customHeight="1" spans="1:7">
      <c r="A2" s="4" t="s">
        <v>18</v>
      </c>
      <c r="B2" s="4"/>
      <c r="C2" s="4"/>
      <c r="D2" s="4"/>
      <c r="E2" s="4"/>
      <c r="F2" s="4"/>
      <c r="G2" s="4"/>
    </row>
    <row r="3" ht="32" customHeight="1" spans="1:7">
      <c r="A3" s="5" t="s">
        <v>19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</row>
    <row r="4" ht="32" customHeight="1" spans="1:7">
      <c r="A4" s="6">
        <v>1</v>
      </c>
      <c r="B4" s="5" t="s">
        <v>26</v>
      </c>
      <c r="C4" s="7">
        <v>664.53</v>
      </c>
      <c r="D4" s="5" t="s">
        <v>27</v>
      </c>
      <c r="E4" s="8"/>
      <c r="F4" s="5">
        <f t="shared" ref="F4:F10" si="0">C4*E4</f>
        <v>0</v>
      </c>
      <c r="G4" s="9" t="s">
        <v>28</v>
      </c>
    </row>
    <row r="5" ht="32" customHeight="1" spans="1:7">
      <c r="A5" s="6">
        <v>2</v>
      </c>
      <c r="B5" s="5" t="s">
        <v>29</v>
      </c>
      <c r="C5" s="5">
        <f>55.14-0.5</f>
        <v>54.64</v>
      </c>
      <c r="D5" s="5" t="s">
        <v>27</v>
      </c>
      <c r="E5" s="8"/>
      <c r="F5" s="5">
        <f t="shared" si="0"/>
        <v>0</v>
      </c>
      <c r="G5" s="5" t="s">
        <v>30</v>
      </c>
    </row>
    <row r="6" ht="32" customHeight="1" spans="1:7">
      <c r="A6" s="6"/>
      <c r="B6" s="5"/>
      <c r="C6" s="5">
        <f>158.45+451.44</f>
        <v>609.89</v>
      </c>
      <c r="D6" s="5" t="s">
        <v>27</v>
      </c>
      <c r="E6" s="8"/>
      <c r="F6" s="5">
        <f t="shared" si="0"/>
        <v>0</v>
      </c>
      <c r="G6" s="5" t="s">
        <v>31</v>
      </c>
    </row>
    <row r="7" ht="32" customHeight="1" spans="1:7">
      <c r="A7" s="6">
        <v>3</v>
      </c>
      <c r="B7" s="5" t="s">
        <v>32</v>
      </c>
      <c r="C7" s="5">
        <v>120</v>
      </c>
      <c r="D7" s="5" t="s">
        <v>33</v>
      </c>
      <c r="E7" s="8"/>
      <c r="F7" s="5">
        <f t="shared" si="0"/>
        <v>0</v>
      </c>
      <c r="G7" s="5" t="s">
        <v>34</v>
      </c>
    </row>
    <row r="8" ht="32" customHeight="1" spans="1:7">
      <c r="A8" s="6">
        <v>4</v>
      </c>
      <c r="B8" s="9" t="s">
        <v>35</v>
      </c>
      <c r="C8" s="5">
        <f>55.14-0.5</f>
        <v>54.64</v>
      </c>
      <c r="D8" s="5" t="s">
        <v>27</v>
      </c>
      <c r="E8" s="8"/>
      <c r="F8" s="5">
        <f t="shared" si="0"/>
        <v>0</v>
      </c>
      <c r="G8" s="5" t="s">
        <v>30</v>
      </c>
    </row>
    <row r="9" ht="32" customHeight="1" spans="1:7">
      <c r="A9" s="6"/>
      <c r="B9" s="9"/>
      <c r="C9" s="5">
        <v>609.89</v>
      </c>
      <c r="D9" s="5" t="s">
        <v>27</v>
      </c>
      <c r="E9" s="8"/>
      <c r="F9" s="5">
        <f t="shared" si="0"/>
        <v>0</v>
      </c>
      <c r="G9" s="5" t="s">
        <v>31</v>
      </c>
    </row>
    <row r="10" ht="32" customHeight="1" spans="1:7">
      <c r="A10" s="6">
        <v>5</v>
      </c>
      <c r="B10" s="5" t="s">
        <v>36</v>
      </c>
      <c r="C10" s="5">
        <v>1</v>
      </c>
      <c r="D10" s="5" t="s">
        <v>37</v>
      </c>
      <c r="E10" s="8"/>
      <c r="F10" s="5">
        <f t="shared" si="0"/>
        <v>0</v>
      </c>
      <c r="G10" s="5" t="s">
        <v>38</v>
      </c>
    </row>
    <row r="11" ht="32" customHeight="1" spans="1:7">
      <c r="A11" s="6">
        <v>6</v>
      </c>
      <c r="B11" s="5" t="s">
        <v>39</v>
      </c>
      <c r="C11" s="5"/>
      <c r="D11" s="5"/>
      <c r="E11" s="5"/>
      <c r="F11" s="5">
        <f>SUM(F4:F10)</f>
        <v>0</v>
      </c>
      <c r="G11" s="5"/>
    </row>
  </sheetData>
  <sheetProtection algorithmName="SHA-512" hashValue="z5pO3hzYrL5ZQNsBVs0gnSG5FMGODKGiE2Ks+r435yBDbKx3HtBvzi2cf8yxhHj/O02NSJsSZhj2rtP722DHHw==" saltValue="D9FMIYhFYKPnxGJSi13jIA==" spinCount="100000" sheet="1" objects="1"/>
  <mergeCells count="6">
    <mergeCell ref="A1:G1"/>
    <mergeCell ref="A2:G2"/>
    <mergeCell ref="A5:A6"/>
    <mergeCell ref="A8:A9"/>
    <mergeCell ref="B5:B6"/>
    <mergeCell ref="B8:B9"/>
  </mergeCells>
  <pageMargins left="0.739583333333333" right="0.739583333333333" top="0.739583333333333" bottom="0.739583333333333" header="0.3" footer="0.3"/>
  <pageSetup paperSize="9" scale="9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2025年全市支线航道水下地形形扫测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一点二</cp:lastModifiedBy>
  <dcterms:created xsi:type="dcterms:W3CDTF">2023-05-12T11:15:00Z</dcterms:created>
  <dcterms:modified xsi:type="dcterms:W3CDTF">2025-07-17T07:26:29Z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B58E7DA39C9A409A85D753408891E876_13</vt:lpwstr>
  </property>
  <property fmtid="{D5CDD505-2E9C-101B-9397-08002B2CF9AE}" pid="4" name="KSOReadingLayout">
    <vt:bool>true</vt:bool>
  </property>
</Properties>
</file>