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" activeTab="1"/>
  </bookViews>
  <sheets>
    <sheet name="1基本情况" sheetId="15" r:id="rId1"/>
    <sheet name="2农路" sheetId="1" r:id="rId2"/>
    <sheet name="2.1管养道路" sheetId="21" r:id="rId3"/>
    <sheet name="3一二三级河道" sheetId="12" r:id="rId4"/>
    <sheet name="3.1三级河道绿化" sheetId="20" r:id="rId5"/>
  </sheets>
  <definedNames>
    <definedName name="_xlnm._FilterDatabase" localSheetId="1" hidden="1">'2农路'!$A$3:$I$72</definedName>
    <definedName name="_xlnm.Print_Titles" localSheetId="1">'2农路'!$2:$3</definedName>
    <definedName name="_xlnm.Print_Titles" localSheetId="3">'3一二三级河道'!$2:$11</definedName>
    <definedName name="_xlnm.Print_Titles" localSheetId="2">'2.1管养道路'!$2:$3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<sst xmlns="http://schemas.openxmlformats.org/spreadsheetml/2006/main" count="741" uniqueCount="340">
  <si>
    <t>附件1</t>
  </si>
  <si>
    <t>如城街道村（社区）基本情况</t>
  </si>
  <si>
    <t>序号</t>
  </si>
  <si>
    <t>村居</t>
  </si>
  <si>
    <t>小组数</t>
  </si>
  <si>
    <t>散居户数</t>
  </si>
  <si>
    <t>散居户人数</t>
  </si>
  <si>
    <t>辖区面积（公顷）</t>
  </si>
  <si>
    <t>大殷社区</t>
  </si>
  <si>
    <t>新民社区</t>
  </si>
  <si>
    <t>方庄村</t>
  </si>
  <si>
    <t>凌青村</t>
  </si>
  <si>
    <t>新官村</t>
  </si>
  <si>
    <t>沿河村</t>
  </si>
  <si>
    <t>长港村</t>
  </si>
  <si>
    <t>老南村</t>
  </si>
  <si>
    <t>顾庄社区</t>
  </si>
  <si>
    <t>纪庄社区</t>
  </si>
  <si>
    <t>城西社区</t>
  </si>
  <si>
    <t>红星社区</t>
  </si>
  <si>
    <t>十里社区</t>
  </si>
  <si>
    <t>光华村</t>
  </si>
  <si>
    <t>钱长村</t>
  </si>
  <si>
    <t>贺洋社区</t>
  </si>
  <si>
    <t>龙游河村</t>
  </si>
  <si>
    <t>安定村</t>
  </si>
  <si>
    <t>大明社区</t>
  </si>
  <si>
    <t>宗岱村</t>
  </si>
  <si>
    <t>合计</t>
  </si>
  <si>
    <t xml:space="preserve"> </t>
  </si>
  <si>
    <t>附件2</t>
  </si>
  <si>
    <t>如城街道镇村两级道路明细（列养农路）</t>
  </si>
  <si>
    <t>线路名称</t>
  </si>
  <si>
    <t>行政
等级</t>
  </si>
  <si>
    <t>里程
(m)</t>
  </si>
  <si>
    <t>宽度
(m)</t>
  </si>
  <si>
    <r>
      <rPr>
        <sz val="12"/>
        <rFont val="仿宋_GB2312"/>
        <charset val="134"/>
      </rPr>
      <t>道路面积
（</t>
    </r>
    <r>
      <rPr>
        <sz val="12"/>
        <rFont val="SimSun"/>
        <charset val="134"/>
      </rPr>
      <t>㎡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</si>
  <si>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绿化面积
（</t>
    </r>
    <r>
      <rPr>
        <sz val="12"/>
        <rFont val="SimSun"/>
        <charset val="134"/>
      </rPr>
      <t>㎡）</t>
    </r>
  </si>
  <si>
    <t>涉及村居</t>
  </si>
  <si>
    <t>备注</t>
  </si>
  <si>
    <t>建明线
(皋南大道)</t>
  </si>
  <si>
    <t>乡道</t>
  </si>
  <si>
    <t>花溪线</t>
  </si>
  <si>
    <t>汪平线</t>
  </si>
  <si>
    <t>新官村
沿河村</t>
  </si>
  <si>
    <t>建明东线（建明路）</t>
  </si>
  <si>
    <t>苏新路</t>
  </si>
  <si>
    <t>村道</t>
  </si>
  <si>
    <t>新增</t>
  </si>
  <si>
    <t>方凌南线</t>
  </si>
  <si>
    <t>新凌线</t>
  </si>
  <si>
    <t>镇西线</t>
  </si>
  <si>
    <t>如海河东路</t>
  </si>
  <si>
    <t>张仙南路</t>
  </si>
  <si>
    <t>佩尔斯路</t>
  </si>
  <si>
    <t>十里中心路</t>
  </si>
  <si>
    <t>城西总渠路</t>
  </si>
  <si>
    <t>新民东路</t>
  </si>
  <si>
    <t>凌环路</t>
  </si>
  <si>
    <t>凌环东路</t>
  </si>
  <si>
    <t>凌环西路</t>
  </si>
  <si>
    <t>固废路</t>
  </si>
  <si>
    <t>方凌北路</t>
  </si>
  <si>
    <t>民兴路</t>
  </si>
  <si>
    <t>镇西路西延</t>
  </si>
  <si>
    <t>宗岱中心路</t>
  </si>
  <si>
    <t>钱明北路</t>
  </si>
  <si>
    <t>贺明路</t>
  </si>
  <si>
    <t>大明村绿道</t>
  </si>
  <si>
    <t>孙庄路</t>
  </si>
  <si>
    <t>钱长中路</t>
  </si>
  <si>
    <t>如城致富路</t>
  </si>
  <si>
    <t>钱长村绿道</t>
  </si>
  <si>
    <t>贺洋南路</t>
  </si>
  <si>
    <t>贺洋中路</t>
  </si>
  <si>
    <t>北李路</t>
  </si>
  <si>
    <t>龙安路</t>
  </si>
  <si>
    <t>龙游河村
安定村</t>
  </si>
  <si>
    <t>明河南路</t>
  </si>
  <si>
    <t>安定中心路</t>
  </si>
  <si>
    <t>花卉路</t>
  </si>
  <si>
    <t>花王路</t>
  </si>
  <si>
    <t>花王南路</t>
  </si>
  <si>
    <t>花农路</t>
  </si>
  <si>
    <t>花都路</t>
  </si>
  <si>
    <t>花海路</t>
  </si>
  <si>
    <t>明景路</t>
  </si>
  <si>
    <t>长港中心路</t>
  </si>
  <si>
    <t>长港东路</t>
  </si>
  <si>
    <t>老南村路</t>
  </si>
  <si>
    <t>沿河村路</t>
  </si>
  <si>
    <t>沿河大道</t>
  </si>
  <si>
    <t>沿河中心路</t>
  </si>
  <si>
    <t>振源线</t>
  </si>
  <si>
    <t>合    计</t>
  </si>
  <si>
    <t>附件2.1</t>
  </si>
  <si>
    <t>如城街道路线管养明细表</t>
  </si>
  <si>
    <t>路段代码</t>
  </si>
  <si>
    <t>道路类型</t>
  </si>
  <si>
    <t>路线代码</t>
  </si>
  <si>
    <t>路线名称</t>
  </si>
  <si>
    <t>路段序列号</t>
  </si>
  <si>
    <t>路段里程</t>
  </si>
  <si>
    <t>CEA0320682001</t>
  </si>
  <si>
    <t>CEA0320682</t>
  </si>
  <si>
    <t>创业大道</t>
  </si>
  <si>
    <t>001</t>
  </si>
  <si>
    <t>CEA1320682001</t>
  </si>
  <si>
    <t>CEA1320682</t>
  </si>
  <si>
    <t>怡年路</t>
  </si>
  <si>
    <t>CEA2320682001</t>
  </si>
  <si>
    <t>CEA2320682</t>
  </si>
  <si>
    <t>科技路</t>
  </si>
  <si>
    <t>CEA3320682001</t>
  </si>
  <si>
    <t>CEA3320682</t>
  </si>
  <si>
    <t>振源路</t>
  </si>
  <si>
    <t>CEA4320682001</t>
  </si>
  <si>
    <t>CEA4320682</t>
  </si>
  <si>
    <t>启源路</t>
  </si>
  <si>
    <t>CEA5320682001</t>
  </si>
  <si>
    <t>CEA5320682</t>
  </si>
  <si>
    <t>仙鹤路</t>
  </si>
  <si>
    <t>CEA6320682001</t>
  </si>
  <si>
    <t>CEA6320682</t>
  </si>
  <si>
    <t>利源路</t>
  </si>
  <si>
    <t>CEA7320682001</t>
  </si>
  <si>
    <t>CEA7320682</t>
  </si>
  <si>
    <t>CEA8320682001</t>
  </si>
  <si>
    <t>CEA8320682</t>
  </si>
  <si>
    <t>CEB0320682001</t>
  </si>
  <si>
    <t>CEB0320682</t>
  </si>
  <si>
    <t>兴源大道</t>
  </si>
  <si>
    <t>CEB5320682001</t>
  </si>
  <si>
    <t>CEB5320682</t>
  </si>
  <si>
    <t>丰源路</t>
  </si>
  <si>
    <t>CEB6320682001</t>
  </si>
  <si>
    <t>CEB6320682</t>
  </si>
  <si>
    <t>CEB7320682001</t>
  </si>
  <si>
    <t>CEB7320682</t>
  </si>
  <si>
    <t>CEB8320682002</t>
  </si>
  <si>
    <t>CEB8320682</t>
  </si>
  <si>
    <t>002</t>
  </si>
  <si>
    <t>CEB9320682001</t>
  </si>
  <si>
    <t>CEB9320682</t>
  </si>
  <si>
    <t>CEC0320682001</t>
  </si>
  <si>
    <t>CEC0320682</t>
  </si>
  <si>
    <t>CEC1320682001</t>
  </si>
  <si>
    <t>CEC1320682</t>
  </si>
  <si>
    <t>CEC2320682002</t>
  </si>
  <si>
    <t>CEC2320682</t>
  </si>
  <si>
    <t>CEC3320682002</t>
  </si>
  <si>
    <t>CEC3320682</t>
  </si>
  <si>
    <t>CEC6320682001</t>
  </si>
  <si>
    <t>CEC6320682</t>
  </si>
  <si>
    <t>CEC7320682001</t>
  </si>
  <si>
    <t>CEC7320682</t>
  </si>
  <si>
    <t>大寿星路</t>
  </si>
  <si>
    <t>CEC8320682001</t>
  </si>
  <si>
    <t>CEC8320682</t>
  </si>
  <si>
    <t>惠民路</t>
  </si>
  <si>
    <t>CEC9320682001</t>
  </si>
  <si>
    <t>CEC9320682</t>
  </si>
  <si>
    <t>CED0320682001</t>
  </si>
  <si>
    <t>CED0320682</t>
  </si>
  <si>
    <t>CED1320682001</t>
  </si>
  <si>
    <t>CED1320682</t>
  </si>
  <si>
    <t>CED3320682001</t>
  </si>
  <si>
    <t>CED3320682</t>
  </si>
  <si>
    <t>CED5320682001</t>
  </si>
  <si>
    <t>CED5320682</t>
  </si>
  <si>
    <t>CED5320682002</t>
  </si>
  <si>
    <t>CED5320682003</t>
  </si>
  <si>
    <t>003</t>
  </si>
  <si>
    <t>CED6320682001</t>
  </si>
  <si>
    <t>CED6320682</t>
  </si>
  <si>
    <t>CED7320682001</t>
  </si>
  <si>
    <t>CED7320682</t>
  </si>
  <si>
    <t>CED8320682001</t>
  </si>
  <si>
    <t>CED8320682</t>
  </si>
  <si>
    <t>CEE5320682001</t>
  </si>
  <si>
    <t>CEE5320682</t>
  </si>
  <si>
    <t>CEE9320682002</t>
  </si>
  <si>
    <t>CEE9320682</t>
  </si>
  <si>
    <t>CEF0320682001</t>
  </si>
  <si>
    <t>CEF0320682</t>
  </si>
  <si>
    <t>CEF1320682001</t>
  </si>
  <si>
    <t>CEF1320682</t>
  </si>
  <si>
    <t>CEF2320682001</t>
  </si>
  <si>
    <t>CEF2320682</t>
  </si>
  <si>
    <t>绿杨路</t>
  </si>
  <si>
    <t>CEF2320682002</t>
  </si>
  <si>
    <t>CEF3320682001</t>
  </si>
  <si>
    <t>CEF3320682</t>
  </si>
  <si>
    <t>CEG2320682001</t>
  </si>
  <si>
    <t>CEG2320682</t>
  </si>
  <si>
    <t>福寿东路</t>
  </si>
  <si>
    <t>CEG4320682002</t>
  </si>
  <si>
    <t>CEG4320682</t>
  </si>
  <si>
    <t>CEG9320682001</t>
  </si>
  <si>
    <t>CEG9320682</t>
  </si>
  <si>
    <t>CEH0320682002</t>
  </si>
  <si>
    <t>CEH0320682</t>
  </si>
  <si>
    <t>CEH0320682003</t>
  </si>
  <si>
    <t>CEH1320682001</t>
  </si>
  <si>
    <t>CEH1320682</t>
  </si>
  <si>
    <t>CEH3320682001</t>
  </si>
  <si>
    <t>CEH3320682</t>
  </si>
  <si>
    <t>CEH4320682001</t>
  </si>
  <si>
    <t>CEH4320682</t>
  </si>
  <si>
    <t>CEH5320682001</t>
  </si>
  <si>
    <t>CEH5320682</t>
  </si>
  <si>
    <t>CEH5320682002</t>
  </si>
  <si>
    <t>CEH6320682001</t>
  </si>
  <si>
    <t>CEH6320682</t>
  </si>
  <si>
    <t>CEH7320682001</t>
  </si>
  <si>
    <t>CEH7320682</t>
  </si>
  <si>
    <t>CEH7320682002</t>
  </si>
  <si>
    <t>CEH7320682003</t>
  </si>
  <si>
    <t>CFC9320682001</t>
  </si>
  <si>
    <t>CFC9320682</t>
  </si>
  <si>
    <t>CNC5320682002</t>
  </si>
  <si>
    <t>CNC5320682</t>
  </si>
  <si>
    <t>董高路</t>
  </si>
  <si>
    <t>CQD9320682001</t>
  </si>
  <si>
    <t>CQD9320682</t>
  </si>
  <si>
    <t>CZ22320682001</t>
  </si>
  <si>
    <t>CZ22320682</t>
  </si>
  <si>
    <t>解放西路</t>
  </si>
  <si>
    <t>CZ23320682001</t>
  </si>
  <si>
    <t>CZ23320682</t>
  </si>
  <si>
    <t>圃园新路</t>
  </si>
  <si>
    <t>CZ24320682001</t>
  </si>
  <si>
    <t>CZ24320682</t>
  </si>
  <si>
    <t>中央大道</t>
  </si>
  <si>
    <t>CZ53320682001</t>
  </si>
  <si>
    <t>CZ53320682</t>
  </si>
  <si>
    <t>CZ69320682001</t>
  </si>
  <si>
    <t>CZ69320682</t>
  </si>
  <si>
    <t>CZ86320682001</t>
  </si>
  <si>
    <t>CZ86320682</t>
  </si>
  <si>
    <t>CZ89320682001</t>
  </si>
  <si>
    <t>CZ89320682</t>
  </si>
  <si>
    <t>CZ90320682001</t>
  </si>
  <si>
    <t>CZ90320682</t>
  </si>
  <si>
    <t>CZ91320682001</t>
  </si>
  <si>
    <t>CZ91320682</t>
  </si>
  <si>
    <t>YAC0320682003</t>
  </si>
  <si>
    <t>YAC0320682</t>
  </si>
  <si>
    <t>YAC3320682001</t>
  </si>
  <si>
    <t>YAC3320682</t>
  </si>
  <si>
    <t>中山西线</t>
  </si>
  <si>
    <t>YAC3320682003</t>
  </si>
  <si>
    <t>YAC4320682002</t>
  </si>
  <si>
    <t>YAC4320682</t>
  </si>
  <si>
    <t>城西大道</t>
  </si>
  <si>
    <t>YAC5320682001</t>
  </si>
  <si>
    <t>YAC5320682</t>
  </si>
  <si>
    <t>紫光线</t>
  </si>
  <si>
    <t>YAC6320682001</t>
  </si>
  <si>
    <t>YAC6320682</t>
  </si>
  <si>
    <t>YAC6320682002</t>
  </si>
  <si>
    <t>YAG1320682001</t>
  </si>
  <si>
    <t>YAG1320682</t>
  </si>
  <si>
    <t>YAG1320682002</t>
  </si>
  <si>
    <t>YAG2320682001</t>
  </si>
  <si>
    <t>YAG2320682</t>
  </si>
  <si>
    <t>YAG2320682003</t>
  </si>
  <si>
    <t>YAG2320682004</t>
  </si>
  <si>
    <t>004</t>
  </si>
  <si>
    <t>YAG3320682001</t>
  </si>
  <si>
    <t>YAG3320682</t>
  </si>
  <si>
    <t>YAG4320682001</t>
  </si>
  <si>
    <t>YAG4320682</t>
  </si>
  <si>
    <t>建明东线
(建明路)</t>
  </si>
  <si>
    <t>YAG4320682002</t>
  </si>
  <si>
    <t>YAG5320682001</t>
  </si>
  <si>
    <t>YAG5320682</t>
  </si>
  <si>
    <t>YAG6320682002</t>
  </si>
  <si>
    <t>YAG6320682</t>
  </si>
  <si>
    <t>YAG6320682003</t>
  </si>
  <si>
    <t>YAG6320682004</t>
  </si>
  <si>
    <t>YAG7320682001</t>
  </si>
  <si>
    <t>YAG7320682</t>
  </si>
  <si>
    <t>丞相线</t>
  </si>
  <si>
    <t>YAG8320682001</t>
  </si>
  <si>
    <t>YAG8320682</t>
  </si>
  <si>
    <t>万寿南线</t>
  </si>
  <si>
    <t>附件3</t>
  </si>
  <si>
    <t>如城街道一二三级河道明细</t>
  </si>
  <si>
    <t>编码</t>
  </si>
  <si>
    <t xml:space="preserve"> 河道名称</t>
  </si>
  <si>
    <t xml:space="preserve"> 河道等级</t>
  </si>
  <si>
    <t>长度（km）</t>
  </si>
  <si>
    <t>如泰运河</t>
  </si>
  <si>
    <t>一</t>
  </si>
  <si>
    <t>通扬运河</t>
  </si>
  <si>
    <t>如海运河</t>
  </si>
  <si>
    <t>小计</t>
  </si>
  <si>
    <t>龙游河</t>
  </si>
  <si>
    <t>二</t>
  </si>
  <si>
    <t>大明河</t>
  </si>
  <si>
    <t>南凌河</t>
  </si>
  <si>
    <t>3-02-14-25-006</t>
  </si>
  <si>
    <t>龙池港</t>
  </si>
  <si>
    <t>三</t>
  </si>
  <si>
    <t>3-02-14-15-004</t>
  </si>
  <si>
    <t>茅稚河</t>
  </si>
  <si>
    <t>3-02-14-09-010</t>
  </si>
  <si>
    <t>凌青河</t>
  </si>
  <si>
    <t>3-02-14-24-005</t>
  </si>
  <si>
    <t>石桥中心河</t>
  </si>
  <si>
    <t>3-02-14-04-009</t>
  </si>
  <si>
    <t>宗港河</t>
  </si>
  <si>
    <t>3-02-14-22-002</t>
  </si>
  <si>
    <t>团结河</t>
  </si>
  <si>
    <t>3-02-14-27-015</t>
  </si>
  <si>
    <t>城南中心河</t>
  </si>
  <si>
    <t>3-02-14-20-001</t>
  </si>
  <si>
    <t>马王沟</t>
  </si>
  <si>
    <t>3-02-14-19-008</t>
  </si>
  <si>
    <t>姜桥港</t>
  </si>
  <si>
    <t>3-02-14-18-007</t>
  </si>
  <si>
    <t>徐马河</t>
  </si>
  <si>
    <t>3-02-14-09-011</t>
  </si>
  <si>
    <t>西凌河</t>
  </si>
  <si>
    <t>3-02-14-01-012</t>
  </si>
  <si>
    <t>东八里港</t>
  </si>
  <si>
    <t>3-02-14-17-003</t>
  </si>
  <si>
    <t>红星河</t>
  </si>
  <si>
    <t>3-02-14-08-013</t>
  </si>
  <si>
    <t>老通扬河</t>
  </si>
  <si>
    <t>3-02-14-02-014</t>
  </si>
  <si>
    <t>烈士河</t>
  </si>
  <si>
    <t>战备河</t>
  </si>
  <si>
    <t>附件3.1</t>
  </si>
  <si>
    <t>如城街道三级河道绿化明细</t>
  </si>
  <si>
    <t>河道名称</t>
  </si>
  <si>
    <t>长度
（m）</t>
  </si>
  <si>
    <t>宽度
（m）</t>
  </si>
  <si>
    <r>
      <rPr>
        <sz val="12"/>
        <color theme="1"/>
        <rFont val="仿宋_GB2312"/>
        <charset val="134"/>
      </rPr>
      <t>面积
（</t>
    </r>
    <r>
      <rPr>
        <sz val="12"/>
        <color theme="1"/>
        <rFont val="SimSun"/>
        <charset val="134"/>
      </rPr>
      <t>㎡</t>
    </r>
    <r>
      <rPr>
        <sz val="12"/>
        <color theme="1"/>
        <rFont val="仿宋_GB2312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</si>
</sst>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20"/>
      <name val="方正小标宋简体"/>
      <charset val="134"/>
    </font>
    <font>
      <sz val="12"/>
      <color rgb="FF000000"/>
      <name val="仿宋_GB2312"/>
      <charset val="134"/>
    </font>
    <font>
      <sz val="12"/>
      <color rgb="FF000000"/>
      <name val="仿宋_GB2312"/>
      <charset val="20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SimSun"/>
      <charset val="134"/>
    </font>
    <font>
      <sz val="12"/>
      <color theme="1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1" applyNumberFormat="0" applyFill="0" applyAlignment="0" applyProtection="0">
      <alignment vertical="center"/>
    </xf>
    <xf numFmtId="0" fontId="15" fillId="0" borderId="41" applyNumberFormat="0" applyFill="0" applyAlignment="0" applyProtection="0">
      <alignment vertical="center"/>
    </xf>
    <xf numFmtId="0" fontId="16" fillId="0" borderId="4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43" applyNumberFormat="0" applyAlignment="0" applyProtection="0">
      <alignment vertical="center"/>
    </xf>
    <xf numFmtId="0" fontId="18" fillId="6" borderId="44" applyNumberFormat="0" applyAlignment="0" applyProtection="0">
      <alignment vertical="center"/>
    </xf>
    <xf numFmtId="0" fontId="19" fillId="6" borderId="43" applyNumberFormat="0" applyAlignment="0" applyProtection="0">
      <alignment vertical="center"/>
    </xf>
    <xf numFmtId="0" fontId="20" fillId="7" borderId="45" applyNumberFormat="0" applyAlignment="0" applyProtection="0">
      <alignment vertical="center"/>
    </xf>
    <xf numFmtId="0" fontId="21" fillId="0" borderId="46" applyNumberFormat="0" applyFill="0" applyAlignment="0" applyProtection="0">
      <alignment vertical="center"/>
    </xf>
    <xf numFmtId="0" fontId="22" fillId="0" borderId="47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7" fillId="0" borderId="25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7" fillId="0" borderId="27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7" fillId="0" borderId="28" xfId="0" applyNumberFormat="1" applyFont="1" applyFill="1" applyBorder="1" applyAlignment="1">
      <alignment horizontal="center" vertical="center" wrapText="1"/>
    </xf>
    <xf numFmtId="0" fontId="7" fillId="0" borderId="29" xfId="0" applyNumberFormat="1" applyFont="1" applyFill="1" applyBorder="1" applyAlignment="1">
      <alignment horizontal="center" vertical="center" wrapText="1"/>
    </xf>
    <xf numFmtId="0" fontId="7" fillId="0" borderId="30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7" fillId="0" borderId="31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32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34" xfId="0" applyNumberFormat="1" applyFont="1" applyFill="1" applyBorder="1" applyAlignment="1">
      <alignment horizontal="center" vertical="center" wrapText="1"/>
    </xf>
    <xf numFmtId="0" fontId="6" fillId="0" borderId="35" xfId="0" applyNumberFormat="1" applyFont="1" applyFill="1" applyBorder="1" applyAlignment="1">
      <alignment horizontal="center" vertical="center" wrapText="1"/>
    </xf>
    <xf numFmtId="0" fontId="7" fillId="0" borderId="36" xfId="0" applyNumberFormat="1" applyFont="1" applyFill="1" applyBorder="1" applyAlignment="1">
      <alignment horizontal="center" vertical="center" wrapText="1"/>
    </xf>
    <xf numFmtId="0" fontId="4" fillId="0" borderId="37" xfId="0" applyNumberFormat="1" applyFont="1" applyFill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center" vertical="center" wrapText="1"/>
    </xf>
    <xf numFmtId="0" fontId="6" fillId="0" borderId="23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7" fillId="3" borderId="15" xfId="0" applyNumberFormat="1" applyFont="1" applyFill="1" applyBorder="1" applyAlignment="1">
      <alignment horizontal="center" vertical="center" wrapText="1"/>
    </xf>
    <xf numFmtId="0" fontId="6" fillId="3" borderId="14" xfId="0" applyNumberFormat="1" applyFont="1" applyFill="1" applyBorder="1" applyAlignment="1">
      <alignment horizontal="center" vertical="center" wrapText="1"/>
    </xf>
    <xf numFmtId="176" fontId="6" fillId="0" borderId="14" xfId="0" applyNumberFormat="1" applyFont="1" applyFill="1" applyBorder="1" applyAlignment="1">
      <alignment horizontal="center" vertical="center" wrapText="1"/>
    </xf>
    <xf numFmtId="0" fontId="7" fillId="0" borderId="39" xfId="0" applyNumberFormat="1" applyFont="1" applyFill="1" applyBorder="1" applyAlignment="1">
      <alignment horizontal="center" vertical="center" wrapText="1"/>
    </xf>
    <xf numFmtId="0" fontId="7" fillId="0" borderId="2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opLeftCell="A6" workbookViewId="0">
      <selection activeCell="C11" sqref="C11"/>
    </sheetView>
  </sheetViews>
  <sheetFormatPr defaultColWidth="9" defaultRowHeight="14.4" outlineLevelCol="5"/>
  <cols>
    <col min="1" max="1" width="8.33333333333333" customWidth="1"/>
    <col min="2" max="2" width="14.3333333333333" customWidth="1"/>
    <col min="3" max="3" width="12.6666666666667" customWidth="1"/>
    <col min="4" max="4" width="14.3333333333333" customWidth="1"/>
    <col min="5" max="5" width="15.7777777777778" customWidth="1"/>
    <col min="6" max="6" width="19.6296296296296" customWidth="1"/>
  </cols>
  <sheetData>
    <row r="1" ht="15.6" spans="1:6">
      <c r="A1" s="82" t="s">
        <v>0</v>
      </c>
    </row>
    <row r="2" ht="29" customHeight="1" spans="1:6">
      <c r="A2" s="83" t="s">
        <v>1</v>
      </c>
      <c r="B2" s="83"/>
      <c r="C2" s="83"/>
      <c r="D2" s="83"/>
      <c r="E2" s="83"/>
      <c r="F2" s="83"/>
    </row>
    <row r="3" ht="27" customHeight="1" spans="1:6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</row>
    <row r="4" ht="27" customHeight="1" spans="1:6">
      <c r="A4" s="3">
        <v>1</v>
      </c>
      <c r="B4" s="3" t="s">
        <v>8</v>
      </c>
      <c r="C4" s="3">
        <v>26</v>
      </c>
      <c r="D4" s="3">
        <v>314</v>
      </c>
      <c r="E4" s="3">
        <v>1122</v>
      </c>
      <c r="F4" s="3">
        <v>582</v>
      </c>
    </row>
    <row r="5" ht="27" customHeight="1" spans="1:6">
      <c r="A5" s="3">
        <v>2</v>
      </c>
      <c r="B5" s="3" t="s">
        <v>9</v>
      </c>
      <c r="C5" s="3">
        <v>24</v>
      </c>
      <c r="D5" s="3">
        <v>1109</v>
      </c>
      <c r="E5" s="3">
        <v>3512</v>
      </c>
      <c r="F5" s="3">
        <v>550</v>
      </c>
    </row>
    <row r="6" ht="27" customHeight="1" spans="1:6">
      <c r="A6" s="3">
        <v>3</v>
      </c>
      <c r="B6" s="3" t="s">
        <v>10</v>
      </c>
      <c r="C6" s="3">
        <v>31</v>
      </c>
      <c r="D6" s="3">
        <v>986</v>
      </c>
      <c r="E6" s="3">
        <v>4118</v>
      </c>
      <c r="F6" s="3">
        <v>670</v>
      </c>
    </row>
    <row r="7" ht="27" customHeight="1" spans="1:6">
      <c r="A7" s="3">
        <v>4</v>
      </c>
      <c r="B7" s="3" t="s">
        <v>11</v>
      </c>
      <c r="C7" s="3">
        <v>7</v>
      </c>
      <c r="D7" s="3">
        <v>275</v>
      </c>
      <c r="E7" s="3">
        <v>1332</v>
      </c>
      <c r="F7" s="3">
        <v>619</v>
      </c>
    </row>
    <row r="8" ht="27" customHeight="1" spans="1:6">
      <c r="A8" s="3">
        <v>5</v>
      </c>
      <c r="B8" s="3" t="s">
        <v>12</v>
      </c>
      <c r="C8" s="3">
        <v>20</v>
      </c>
      <c r="D8" s="3">
        <v>698</v>
      </c>
      <c r="E8" s="3">
        <v>3002</v>
      </c>
      <c r="F8" s="3">
        <v>505</v>
      </c>
    </row>
    <row r="9" ht="27" customHeight="1" spans="1:6">
      <c r="A9" s="3">
        <v>6</v>
      </c>
      <c r="B9" s="3" t="s">
        <v>13</v>
      </c>
      <c r="C9" s="3">
        <v>4</v>
      </c>
      <c r="D9" s="3">
        <v>142</v>
      </c>
      <c r="E9" s="3">
        <v>540</v>
      </c>
      <c r="F9" s="3">
        <v>606</v>
      </c>
    </row>
    <row r="10" ht="27" customHeight="1" spans="1:6">
      <c r="A10" s="3">
        <v>7</v>
      </c>
      <c r="B10" s="3" t="s">
        <v>14</v>
      </c>
      <c r="C10" s="3">
        <v>19</v>
      </c>
      <c r="D10" s="3">
        <v>596</v>
      </c>
      <c r="E10" s="3">
        <v>2484</v>
      </c>
      <c r="F10" s="3">
        <v>409</v>
      </c>
    </row>
    <row r="11" ht="27" customHeight="1" spans="1:6">
      <c r="A11" s="3">
        <v>8</v>
      </c>
      <c r="B11" s="3" t="s">
        <v>15</v>
      </c>
      <c r="C11" s="3">
        <v>18</v>
      </c>
      <c r="D11" s="3">
        <v>582</v>
      </c>
      <c r="E11" s="3">
        <v>2428</v>
      </c>
      <c r="F11" s="3">
        <v>464</v>
      </c>
    </row>
    <row r="12" ht="27" customHeight="1" spans="1:6">
      <c r="A12" s="3">
        <v>9</v>
      </c>
      <c r="B12" s="3" t="s">
        <v>16</v>
      </c>
      <c r="C12" s="3">
        <v>9</v>
      </c>
      <c r="D12" s="3">
        <v>382</v>
      </c>
      <c r="E12" s="3">
        <v>1806</v>
      </c>
      <c r="F12" s="3">
        <v>460</v>
      </c>
    </row>
    <row r="13" ht="27" customHeight="1" spans="1:6">
      <c r="A13" s="3">
        <v>10</v>
      </c>
      <c r="B13" s="3" t="s">
        <v>17</v>
      </c>
      <c r="C13" s="3">
        <v>12</v>
      </c>
      <c r="D13" s="3">
        <v>280</v>
      </c>
      <c r="E13" s="3">
        <v>1360</v>
      </c>
      <c r="F13" s="3">
        <v>525</v>
      </c>
    </row>
    <row r="14" ht="27" customHeight="1" spans="1:6">
      <c r="A14" s="3">
        <v>11</v>
      </c>
      <c r="B14" s="3" t="s">
        <v>18</v>
      </c>
      <c r="C14" s="3">
        <v>16</v>
      </c>
      <c r="D14" s="3">
        <v>648</v>
      </c>
      <c r="E14" s="3">
        <v>3116</v>
      </c>
      <c r="F14" s="3">
        <v>584</v>
      </c>
    </row>
    <row r="15" ht="27" customHeight="1" spans="1:6">
      <c r="A15" s="3">
        <v>12</v>
      </c>
      <c r="B15" s="3" t="s">
        <v>19</v>
      </c>
      <c r="C15" s="3">
        <v>6</v>
      </c>
      <c r="D15" s="3">
        <v>309</v>
      </c>
      <c r="E15" s="3">
        <v>4360</v>
      </c>
      <c r="F15" s="3">
        <v>236</v>
      </c>
    </row>
    <row r="16" ht="27" customHeight="1" spans="1:6">
      <c r="A16" s="3">
        <v>13</v>
      </c>
      <c r="B16" s="3" t="s">
        <v>20</v>
      </c>
      <c r="C16" s="3">
        <v>34</v>
      </c>
      <c r="D16" s="3">
        <v>1217</v>
      </c>
      <c r="E16" s="3">
        <v>4522</v>
      </c>
      <c r="F16" s="3">
        <v>660</v>
      </c>
    </row>
    <row r="17" ht="27" customHeight="1" spans="1:6">
      <c r="A17" s="3">
        <v>14</v>
      </c>
      <c r="B17" s="3" t="s">
        <v>21</v>
      </c>
      <c r="C17" s="3">
        <v>21</v>
      </c>
      <c r="D17" s="3">
        <v>761</v>
      </c>
      <c r="E17" s="3">
        <v>3480</v>
      </c>
      <c r="F17" s="3">
        <v>582</v>
      </c>
    </row>
    <row r="18" ht="27" customHeight="1" spans="1:6">
      <c r="A18" s="3">
        <v>15</v>
      </c>
      <c r="B18" s="3" t="s">
        <v>22</v>
      </c>
      <c r="C18" s="3">
        <v>24</v>
      </c>
      <c r="D18" s="3">
        <v>945</v>
      </c>
      <c r="E18" s="3">
        <v>3876</v>
      </c>
      <c r="F18" s="3">
        <v>658</v>
      </c>
    </row>
    <row r="19" ht="27" customHeight="1" spans="1:6">
      <c r="A19" s="3">
        <v>16</v>
      </c>
      <c r="B19" s="3" t="s">
        <v>23</v>
      </c>
      <c r="C19" s="3">
        <v>26</v>
      </c>
      <c r="D19" s="3">
        <v>937</v>
      </c>
      <c r="E19" s="3">
        <v>4150</v>
      </c>
      <c r="F19" s="3">
        <v>453</v>
      </c>
    </row>
    <row r="20" ht="27" customHeight="1" spans="1:6">
      <c r="A20" s="3">
        <v>17</v>
      </c>
      <c r="B20" s="3" t="s">
        <v>24</v>
      </c>
      <c r="C20" s="3">
        <v>21</v>
      </c>
      <c r="D20" s="3">
        <v>823</v>
      </c>
      <c r="E20" s="3">
        <v>3328</v>
      </c>
      <c r="F20" s="3">
        <v>530</v>
      </c>
    </row>
    <row r="21" ht="27" customHeight="1" spans="1:6">
      <c r="A21" s="3">
        <v>18</v>
      </c>
      <c r="B21" s="3" t="s">
        <v>25</v>
      </c>
      <c r="C21" s="3">
        <v>19</v>
      </c>
      <c r="D21" s="3">
        <v>616</v>
      </c>
      <c r="E21" s="3">
        <v>3084</v>
      </c>
      <c r="F21" s="3">
        <v>429</v>
      </c>
    </row>
    <row r="22" ht="27" customHeight="1" spans="1:6">
      <c r="A22" s="3">
        <v>19</v>
      </c>
      <c r="B22" s="3" t="s">
        <v>26</v>
      </c>
      <c r="C22" s="3">
        <v>17</v>
      </c>
      <c r="D22" s="3">
        <v>702</v>
      </c>
      <c r="E22" s="3">
        <v>2750</v>
      </c>
      <c r="F22" s="3">
        <v>590</v>
      </c>
    </row>
    <row r="23" ht="27" customHeight="1" spans="1:6">
      <c r="A23" s="3">
        <v>20</v>
      </c>
      <c r="B23" s="3" t="s">
        <v>27</v>
      </c>
      <c r="C23" s="3">
        <v>23</v>
      </c>
      <c r="D23" s="3">
        <v>766</v>
      </c>
      <c r="E23" s="3">
        <v>3232</v>
      </c>
      <c r="F23" s="3">
        <v>551</v>
      </c>
    </row>
    <row r="24" ht="27" customHeight="1" spans="1:6">
      <c r="A24" s="3" t="s">
        <v>28</v>
      </c>
      <c r="B24" s="3"/>
      <c r="C24" s="3">
        <v>377</v>
      </c>
      <c r="D24" s="3">
        <v>13088</v>
      </c>
      <c r="E24" s="3">
        <v>57602</v>
      </c>
      <c r="F24" s="3">
        <v>10663</v>
      </c>
    </row>
    <row r="25" ht="15" customHeight="1" spans="1:6">
      <c r="A25" s="84" t="s">
        <v>29</v>
      </c>
    </row>
  </sheetData>
  <mergeCells count="2">
    <mergeCell ref="A2:F2"/>
    <mergeCell ref="A24:B24"/>
  </mergeCells>
  <pageMargins left="0.751388888888889" right="0.751388888888889" top="0.409027777777778" bottom="0.40902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abSelected="1" topLeftCell="A60" workbookViewId="0">
      <selection activeCell="F77" sqref="F77"/>
    </sheetView>
  </sheetViews>
  <sheetFormatPr defaultColWidth="9" defaultRowHeight="28" customHeight="1"/>
  <cols>
    <col min="1" max="1" width="5.37037037037037" customWidth="1"/>
    <col min="2" max="2" width="12" customWidth="1"/>
    <col min="3" max="3" width="7.87037037037037" customWidth="1"/>
    <col min="4" max="4" width="9.88888888888889" customWidth="1"/>
    <col min="5" max="5" width="8.11111111111111" customWidth="1"/>
    <col min="6" max="6" width="11.8888888888889" customWidth="1"/>
    <col min="7" max="7" width="11.3333333333333" customWidth="1"/>
    <col min="8" max="8" width="11.6666666666667" customWidth="1"/>
    <col min="9" max="9" width="9.22222222222222" customWidth="1"/>
  </cols>
  <sheetData>
    <row r="1" ht="18" customHeight="1" spans="1:9">
      <c r="A1" s="1" t="s">
        <v>30</v>
      </c>
      <c r="B1" s="1"/>
    </row>
    <row r="2" customHeight="1" spans="1:9">
      <c r="A2" s="19" t="s">
        <v>31</v>
      </c>
      <c r="B2" s="19"/>
      <c r="C2" s="19"/>
      <c r="D2" s="19"/>
      <c r="E2" s="19"/>
      <c r="F2" s="19"/>
      <c r="G2" s="19"/>
      <c r="H2" s="19"/>
      <c r="I2" s="19"/>
    </row>
    <row r="3" ht="36" customHeight="1" spans="1:9">
      <c r="A3" s="20" t="s">
        <v>2</v>
      </c>
      <c r="B3" s="20" t="s">
        <v>32</v>
      </c>
      <c r="C3" s="20" t="s">
        <v>33</v>
      </c>
      <c r="D3" s="20" t="s">
        <v>34</v>
      </c>
      <c r="E3" s="20" t="s">
        <v>35</v>
      </c>
      <c r="F3" s="20" t="s">
        <v>36</v>
      </c>
      <c r="G3" s="20" t="s">
        <v>37</v>
      </c>
      <c r="H3" s="20" t="s">
        <v>38</v>
      </c>
      <c r="I3" s="20" t="s">
        <v>39</v>
      </c>
    </row>
    <row r="4" s="18" customFormat="1" ht="39" customHeight="1" spans="1:9">
      <c r="A4" s="21">
        <v>1</v>
      </c>
      <c r="B4" s="20" t="s">
        <v>40</v>
      </c>
      <c r="C4" s="22" t="s">
        <v>41</v>
      </c>
      <c r="D4" s="23">
        <v>2567</v>
      </c>
      <c r="E4" s="23">
        <v>7</v>
      </c>
      <c r="F4" s="24">
        <f t="shared" ref="F4:F8" si="0">D4*E4</f>
        <v>17969</v>
      </c>
      <c r="G4" s="23">
        <f>D4*2</f>
        <v>5134</v>
      </c>
      <c r="H4" s="25" t="s">
        <v>25</v>
      </c>
      <c r="I4" s="26"/>
    </row>
    <row r="5" s="18" customFormat="1" ht="27" customHeight="1" spans="1:9">
      <c r="A5" s="21">
        <v>2</v>
      </c>
      <c r="B5" s="27" t="s">
        <v>42</v>
      </c>
      <c r="C5" s="22" t="s">
        <v>41</v>
      </c>
      <c r="D5" s="3">
        <v>1146</v>
      </c>
      <c r="E5" s="3">
        <v>9</v>
      </c>
      <c r="F5" s="28">
        <f t="shared" si="0"/>
        <v>10314</v>
      </c>
      <c r="G5" s="23">
        <f t="shared" ref="G5:G38" si="1">D5*2</f>
        <v>2292</v>
      </c>
      <c r="H5" s="25" t="s">
        <v>26</v>
      </c>
      <c r="I5" s="29"/>
    </row>
    <row r="6" s="18" customFormat="1" ht="27" customHeight="1" spans="1:9">
      <c r="A6" s="26"/>
      <c r="B6" s="30"/>
      <c r="C6" s="31"/>
      <c r="D6" s="3">
        <v>205</v>
      </c>
      <c r="E6" s="3">
        <v>7</v>
      </c>
      <c r="F6" s="28">
        <f t="shared" si="0"/>
        <v>1435</v>
      </c>
      <c r="G6" s="23">
        <f t="shared" si="1"/>
        <v>410</v>
      </c>
      <c r="H6" s="25" t="s">
        <v>27</v>
      </c>
      <c r="I6" s="32"/>
    </row>
    <row r="7" s="18" customFormat="1" ht="27" customHeight="1" spans="1:9">
      <c r="A7" s="26"/>
      <c r="B7" s="33"/>
      <c r="C7" s="31"/>
      <c r="D7" s="3">
        <v>2597</v>
      </c>
      <c r="E7" s="3">
        <v>7</v>
      </c>
      <c r="F7" s="28">
        <f t="shared" si="0"/>
        <v>18179</v>
      </c>
      <c r="G7" s="23">
        <f t="shared" si="1"/>
        <v>5194</v>
      </c>
      <c r="H7" s="25" t="s">
        <v>22</v>
      </c>
      <c r="I7" s="34"/>
    </row>
    <row r="8" s="18" customFormat="1" ht="39" customHeight="1" spans="1:9">
      <c r="A8" s="21">
        <v>3</v>
      </c>
      <c r="B8" s="20" t="s">
        <v>43</v>
      </c>
      <c r="C8" s="22" t="s">
        <v>41</v>
      </c>
      <c r="D8" s="3">
        <v>3526</v>
      </c>
      <c r="E8" s="3">
        <v>5.5</v>
      </c>
      <c r="F8" s="28">
        <f t="shared" si="0"/>
        <v>19393</v>
      </c>
      <c r="G8" s="23">
        <f t="shared" si="1"/>
        <v>7052</v>
      </c>
      <c r="H8" s="35" t="s">
        <v>44</v>
      </c>
      <c r="I8" s="29"/>
    </row>
    <row r="9" s="18" customFormat="1" ht="24" customHeight="1" spans="1:9">
      <c r="A9" s="36">
        <v>4</v>
      </c>
      <c r="B9" s="37" t="s">
        <v>45</v>
      </c>
      <c r="C9" s="27" t="s">
        <v>41</v>
      </c>
      <c r="D9" s="3">
        <v>2268</v>
      </c>
      <c r="E9" s="3">
        <v>9</v>
      </c>
      <c r="F9" s="38">
        <f t="shared" ref="F9:F12" si="2">D9*E9</f>
        <v>20412</v>
      </c>
      <c r="G9" s="23">
        <f t="shared" si="1"/>
        <v>4536</v>
      </c>
      <c r="H9" s="39" t="s">
        <v>15</v>
      </c>
      <c r="I9" s="29"/>
    </row>
    <row r="10" s="18" customFormat="1" ht="27" customHeight="1" spans="1:9">
      <c r="A10" s="40"/>
      <c r="B10" s="41"/>
      <c r="C10" s="33"/>
      <c r="D10" s="3">
        <v>144</v>
      </c>
      <c r="E10" s="3">
        <v>5.5</v>
      </c>
      <c r="F10" s="38">
        <f t="shared" si="2"/>
        <v>792</v>
      </c>
      <c r="G10" s="23">
        <f t="shared" si="1"/>
        <v>288</v>
      </c>
      <c r="H10" s="42"/>
      <c r="I10" s="34"/>
    </row>
    <row r="11" s="18" customFormat="1" ht="27" customHeight="1" spans="1:9">
      <c r="A11" s="40">
        <v>5</v>
      </c>
      <c r="B11" s="41" t="s">
        <v>46</v>
      </c>
      <c r="C11" s="22" t="s">
        <v>47</v>
      </c>
      <c r="D11" s="3">
        <v>880</v>
      </c>
      <c r="E11" s="3">
        <v>6</v>
      </c>
      <c r="F11" s="28">
        <f t="shared" si="2"/>
        <v>5280</v>
      </c>
      <c r="G11" s="23">
        <f t="shared" si="1"/>
        <v>1760</v>
      </c>
      <c r="H11" s="43" t="s">
        <v>15</v>
      </c>
      <c r="I11" s="26" t="s">
        <v>48</v>
      </c>
    </row>
    <row r="12" s="18" customFormat="1" ht="27" customHeight="1" spans="1:9">
      <c r="A12" s="21">
        <v>6</v>
      </c>
      <c r="B12" s="20" t="s">
        <v>49</v>
      </c>
      <c r="C12" s="22" t="s">
        <v>41</v>
      </c>
      <c r="D12" s="44">
        <v>2666</v>
      </c>
      <c r="E12" s="44">
        <v>6</v>
      </c>
      <c r="F12" s="28">
        <f t="shared" si="2"/>
        <v>15996</v>
      </c>
      <c r="G12" s="45">
        <f t="shared" si="1"/>
        <v>5332</v>
      </c>
      <c r="H12" s="25" t="s">
        <v>10</v>
      </c>
      <c r="I12" s="26"/>
    </row>
    <row r="13" s="18" customFormat="1" ht="27" customHeight="1" spans="1:9">
      <c r="A13" s="26"/>
      <c r="B13" s="26"/>
      <c r="C13" s="31"/>
      <c r="D13" s="46"/>
      <c r="E13" s="46"/>
      <c r="F13" s="47"/>
      <c r="G13" s="46"/>
      <c r="H13" s="25" t="s">
        <v>11</v>
      </c>
      <c r="I13" s="26"/>
    </row>
    <row r="14" s="18" customFormat="1" ht="27" customHeight="1" spans="1:9">
      <c r="A14" s="21">
        <v>7</v>
      </c>
      <c r="B14" s="20" t="s">
        <v>50</v>
      </c>
      <c r="C14" s="22" t="s">
        <v>41</v>
      </c>
      <c r="D14" s="3">
        <v>1119</v>
      </c>
      <c r="E14" s="3">
        <v>5.5</v>
      </c>
      <c r="F14" s="28">
        <f t="shared" ref="F14:F17" si="3">D14*E14</f>
        <v>6154.5</v>
      </c>
      <c r="G14" s="23">
        <f t="shared" si="1"/>
        <v>2238</v>
      </c>
      <c r="H14" s="35" t="s">
        <v>11</v>
      </c>
      <c r="I14" s="29"/>
    </row>
    <row r="15" s="18" customFormat="1" ht="27" customHeight="1" spans="1:9">
      <c r="A15" s="21"/>
      <c r="B15" s="20"/>
      <c r="C15" s="22"/>
      <c r="D15" s="3">
        <v>820</v>
      </c>
      <c r="E15" s="3">
        <v>7</v>
      </c>
      <c r="F15" s="28">
        <f t="shared" si="3"/>
        <v>5740</v>
      </c>
      <c r="G15" s="23">
        <f t="shared" si="1"/>
        <v>1640</v>
      </c>
      <c r="H15" s="43"/>
      <c r="I15" s="32"/>
    </row>
    <row r="16" s="18" customFormat="1" ht="27" customHeight="1" spans="1:9">
      <c r="A16" s="26"/>
      <c r="B16" s="26"/>
      <c r="C16" s="31"/>
      <c r="D16" s="3">
        <v>2399</v>
      </c>
      <c r="E16" s="3">
        <v>6</v>
      </c>
      <c r="F16" s="28">
        <f t="shared" si="3"/>
        <v>14394</v>
      </c>
      <c r="G16" s="23">
        <f t="shared" si="1"/>
        <v>4798</v>
      </c>
      <c r="H16" s="25" t="s">
        <v>9</v>
      </c>
      <c r="I16" s="34"/>
    </row>
    <row r="17" s="18" customFormat="1" ht="27" customHeight="1" spans="1:9">
      <c r="A17" s="21">
        <v>8</v>
      </c>
      <c r="B17" s="20" t="s">
        <v>51</v>
      </c>
      <c r="C17" s="22" t="s">
        <v>41</v>
      </c>
      <c r="D17" s="44">
        <v>3927</v>
      </c>
      <c r="E17" s="44">
        <v>6</v>
      </c>
      <c r="F17" s="38">
        <f t="shared" si="3"/>
        <v>23562</v>
      </c>
      <c r="G17" s="45">
        <f t="shared" si="1"/>
        <v>7854</v>
      </c>
      <c r="H17" s="25" t="s">
        <v>20</v>
      </c>
      <c r="I17" s="48"/>
    </row>
    <row r="18" s="18" customFormat="1" ht="27" customHeight="1" spans="1:9">
      <c r="A18" s="26"/>
      <c r="B18" s="26"/>
      <c r="C18" s="31"/>
      <c r="D18" s="46"/>
      <c r="E18" s="49"/>
      <c r="F18" s="38"/>
      <c r="G18" s="46"/>
      <c r="H18" s="25" t="s">
        <v>21</v>
      </c>
      <c r="I18" s="50"/>
    </row>
    <row r="19" s="18" customFormat="1" ht="27" customHeight="1" spans="1:9">
      <c r="A19" s="26"/>
      <c r="B19" s="26"/>
      <c r="C19" s="31"/>
      <c r="D19" s="44">
        <v>1248</v>
      </c>
      <c r="E19" s="49"/>
      <c r="F19" s="51">
        <f>D19*E17</f>
        <v>7488</v>
      </c>
      <c r="G19" s="45">
        <f t="shared" si="1"/>
        <v>2496</v>
      </c>
      <c r="H19" s="25" t="s">
        <v>27</v>
      </c>
      <c r="I19" s="50"/>
    </row>
    <row r="20" s="18" customFormat="1" ht="27" customHeight="1" spans="1:9">
      <c r="A20" s="26"/>
      <c r="B20" s="26"/>
      <c r="C20" s="31"/>
      <c r="D20" s="46"/>
      <c r="E20" s="46"/>
      <c r="F20" s="47"/>
      <c r="G20" s="46"/>
      <c r="H20" s="25" t="s">
        <v>22</v>
      </c>
      <c r="I20" s="52"/>
    </row>
    <row r="21" s="18" customFormat="1" ht="27" customHeight="1" spans="1:9">
      <c r="A21" s="21">
        <v>9</v>
      </c>
      <c r="B21" s="20" t="s">
        <v>52</v>
      </c>
      <c r="C21" s="22" t="s">
        <v>47</v>
      </c>
      <c r="D21" s="3">
        <v>1482</v>
      </c>
      <c r="E21" s="3">
        <v>3.5</v>
      </c>
      <c r="F21" s="28">
        <f t="shared" ref="F21:F24" si="4">D21*E21</f>
        <v>5187</v>
      </c>
      <c r="G21" s="23">
        <f t="shared" si="1"/>
        <v>2964</v>
      </c>
      <c r="H21" s="25" t="s">
        <v>21</v>
      </c>
      <c r="I21" s="48"/>
    </row>
    <row r="22" s="18" customFormat="1" ht="27" customHeight="1" spans="1:9">
      <c r="A22" s="26"/>
      <c r="B22" s="26"/>
      <c r="C22" s="31"/>
      <c r="D22" s="3">
        <v>166</v>
      </c>
      <c r="E22" s="3">
        <v>5.5</v>
      </c>
      <c r="F22" s="28">
        <f t="shared" si="4"/>
        <v>913</v>
      </c>
      <c r="G22" s="23">
        <f t="shared" si="1"/>
        <v>332</v>
      </c>
      <c r="H22" s="25" t="s">
        <v>27</v>
      </c>
      <c r="I22" s="53"/>
    </row>
    <row r="23" s="18" customFormat="1" ht="27" customHeight="1" spans="1:9">
      <c r="A23" s="21">
        <v>10</v>
      </c>
      <c r="B23" s="31" t="s">
        <v>53</v>
      </c>
      <c r="C23" s="22" t="s">
        <v>47</v>
      </c>
      <c r="D23" s="3">
        <v>1403</v>
      </c>
      <c r="E23" s="3">
        <v>6</v>
      </c>
      <c r="F23" s="38">
        <f t="shared" si="4"/>
        <v>8418</v>
      </c>
      <c r="G23" s="23">
        <f t="shared" si="1"/>
        <v>2806</v>
      </c>
      <c r="H23" s="25" t="s">
        <v>21</v>
      </c>
      <c r="I23" s="54" t="s">
        <v>48</v>
      </c>
    </row>
    <row r="24" s="18" customFormat="1" ht="27" customHeight="1" spans="1:9">
      <c r="A24" s="36">
        <v>11</v>
      </c>
      <c r="B24" s="55" t="s">
        <v>54</v>
      </c>
      <c r="C24" s="27" t="s">
        <v>47</v>
      </c>
      <c r="D24" s="44">
        <v>825</v>
      </c>
      <c r="E24" s="44">
        <v>7</v>
      </c>
      <c r="F24" s="28">
        <f t="shared" si="4"/>
        <v>5775</v>
      </c>
      <c r="G24" s="45">
        <f t="shared" si="1"/>
        <v>1650</v>
      </c>
      <c r="H24" s="25" t="s">
        <v>18</v>
      </c>
      <c r="I24" s="54" t="s">
        <v>48</v>
      </c>
    </row>
    <row r="25" s="18" customFormat="1" ht="27" customHeight="1" spans="1:9">
      <c r="A25" s="40"/>
      <c r="B25" s="56"/>
      <c r="C25" s="33"/>
      <c r="D25" s="46"/>
      <c r="E25" s="46"/>
      <c r="F25" s="47"/>
      <c r="G25" s="46"/>
      <c r="H25" s="25" t="s">
        <v>19</v>
      </c>
      <c r="I25" s="54" t="s">
        <v>48</v>
      </c>
    </row>
    <row r="26" s="18" customFormat="1" ht="27" customHeight="1" spans="1:9">
      <c r="A26" s="21">
        <v>12</v>
      </c>
      <c r="B26" s="20" t="s">
        <v>55</v>
      </c>
      <c r="C26" s="22" t="s">
        <v>47</v>
      </c>
      <c r="D26" s="3">
        <v>821</v>
      </c>
      <c r="E26" s="3">
        <v>3.5</v>
      </c>
      <c r="F26" s="38">
        <f t="shared" ref="F26:F29" si="5">D26*E26</f>
        <v>2873.5</v>
      </c>
      <c r="G26" s="23">
        <f t="shared" si="1"/>
        <v>1642</v>
      </c>
      <c r="H26" s="25" t="s">
        <v>20</v>
      </c>
      <c r="I26" s="54"/>
    </row>
    <row r="27" s="18" customFormat="1" ht="27" customHeight="1" spans="1:9">
      <c r="A27" s="21">
        <v>13</v>
      </c>
      <c r="B27" s="20" t="s">
        <v>56</v>
      </c>
      <c r="C27" s="22" t="s">
        <v>47</v>
      </c>
      <c r="D27" s="3">
        <v>717</v>
      </c>
      <c r="E27" s="3">
        <v>4</v>
      </c>
      <c r="F27" s="38">
        <f t="shared" si="5"/>
        <v>2868</v>
      </c>
      <c r="G27" s="23">
        <f t="shared" si="1"/>
        <v>1434</v>
      </c>
      <c r="H27" s="25" t="s">
        <v>20</v>
      </c>
      <c r="I27" s="54"/>
    </row>
    <row r="28" s="18" customFormat="1" ht="27" customHeight="1" spans="1:9">
      <c r="A28" s="21">
        <v>14</v>
      </c>
      <c r="B28" s="20" t="s">
        <v>57</v>
      </c>
      <c r="C28" s="22" t="s">
        <v>47</v>
      </c>
      <c r="D28" s="3">
        <v>639</v>
      </c>
      <c r="E28" s="3">
        <v>6</v>
      </c>
      <c r="F28" s="38">
        <f t="shared" si="5"/>
        <v>3834</v>
      </c>
      <c r="G28" s="23">
        <f t="shared" si="1"/>
        <v>1278</v>
      </c>
      <c r="H28" s="25" t="s">
        <v>9</v>
      </c>
      <c r="I28" s="54"/>
    </row>
    <row r="29" s="18" customFormat="1" ht="27" customHeight="1" spans="1:9">
      <c r="A29" s="21">
        <v>15</v>
      </c>
      <c r="B29" s="20" t="s">
        <v>58</v>
      </c>
      <c r="C29" s="22" t="s">
        <v>47</v>
      </c>
      <c r="D29" s="3">
        <v>2307</v>
      </c>
      <c r="E29" s="3">
        <v>4.5</v>
      </c>
      <c r="F29" s="38">
        <f t="shared" si="5"/>
        <v>10381.5</v>
      </c>
      <c r="G29" s="23">
        <f t="shared" si="1"/>
        <v>4614</v>
      </c>
      <c r="H29" s="25" t="s">
        <v>11</v>
      </c>
      <c r="I29" s="54"/>
    </row>
    <row r="30" s="18" customFormat="1" ht="27" customHeight="1" spans="1:9">
      <c r="A30" s="36">
        <v>16</v>
      </c>
      <c r="B30" s="37" t="s">
        <v>59</v>
      </c>
      <c r="C30" s="27" t="s">
        <v>47</v>
      </c>
      <c r="D30" s="3">
        <v>4478</v>
      </c>
      <c r="E30" s="3">
        <v>4.5</v>
      </c>
      <c r="F30" s="28">
        <v>20151</v>
      </c>
      <c r="G30" s="23">
        <f t="shared" si="1"/>
        <v>8956</v>
      </c>
      <c r="H30" s="35" t="s">
        <v>11</v>
      </c>
      <c r="I30" s="57"/>
    </row>
    <row r="31" s="18" customFormat="1" ht="27" customHeight="1" spans="1:9">
      <c r="A31" s="21">
        <v>17</v>
      </c>
      <c r="B31" s="20" t="s">
        <v>60</v>
      </c>
      <c r="C31" s="22" t="s">
        <v>47</v>
      </c>
      <c r="D31" s="3">
        <v>2884</v>
      </c>
      <c r="E31" s="3">
        <v>4.5</v>
      </c>
      <c r="F31" s="38">
        <f t="shared" ref="F31:F38" si="6">D31*E31</f>
        <v>12978</v>
      </c>
      <c r="G31" s="23">
        <f t="shared" si="1"/>
        <v>5768</v>
      </c>
      <c r="H31" s="25" t="s">
        <v>11</v>
      </c>
      <c r="I31" s="54"/>
    </row>
    <row r="32" s="18" customFormat="1" ht="27" customHeight="1" spans="1:9">
      <c r="A32" s="21">
        <v>18</v>
      </c>
      <c r="B32" s="58" t="s">
        <v>61</v>
      </c>
      <c r="C32" s="22" t="s">
        <v>47</v>
      </c>
      <c r="D32" s="3">
        <v>448</v>
      </c>
      <c r="E32" s="3">
        <v>6</v>
      </c>
      <c r="F32" s="38">
        <f t="shared" si="6"/>
        <v>2688</v>
      </c>
      <c r="G32" s="23">
        <f t="shared" si="1"/>
        <v>896</v>
      </c>
      <c r="H32" s="25" t="s">
        <v>11</v>
      </c>
      <c r="I32" s="54" t="s">
        <v>48</v>
      </c>
    </row>
    <row r="33" s="18" customFormat="1" ht="27" customHeight="1" spans="1:9">
      <c r="A33" s="21">
        <v>19</v>
      </c>
      <c r="B33" s="20" t="s">
        <v>62</v>
      </c>
      <c r="C33" s="22" t="s">
        <v>47</v>
      </c>
      <c r="D33" s="3">
        <v>1075</v>
      </c>
      <c r="E33" s="3">
        <v>3.5</v>
      </c>
      <c r="F33" s="38">
        <f t="shared" si="6"/>
        <v>3762.5</v>
      </c>
      <c r="G33" s="23">
        <f t="shared" si="1"/>
        <v>2150</v>
      </c>
      <c r="H33" s="25" t="s">
        <v>10</v>
      </c>
      <c r="I33" s="54"/>
    </row>
    <row r="34" s="18" customFormat="1" ht="27" customHeight="1" spans="1:9">
      <c r="A34" s="21">
        <v>20</v>
      </c>
      <c r="B34" s="20" t="s">
        <v>63</v>
      </c>
      <c r="C34" s="22" t="s">
        <v>47</v>
      </c>
      <c r="D34" s="3">
        <v>1186</v>
      </c>
      <c r="E34" s="3">
        <v>4.5</v>
      </c>
      <c r="F34" s="38">
        <f t="shared" si="6"/>
        <v>5337</v>
      </c>
      <c r="G34" s="23">
        <f t="shared" si="1"/>
        <v>2372</v>
      </c>
      <c r="H34" s="25" t="s">
        <v>27</v>
      </c>
      <c r="I34" s="54"/>
    </row>
    <row r="35" s="18" customFormat="1" ht="27" customHeight="1" spans="1:9">
      <c r="A35" s="21">
        <v>21</v>
      </c>
      <c r="B35" s="20" t="s">
        <v>64</v>
      </c>
      <c r="C35" s="22" t="s">
        <v>47</v>
      </c>
      <c r="D35" s="3">
        <v>916</v>
      </c>
      <c r="E35" s="3">
        <v>6</v>
      </c>
      <c r="F35" s="38">
        <f t="shared" si="6"/>
        <v>5496</v>
      </c>
      <c r="G35" s="23">
        <f t="shared" si="1"/>
        <v>1832</v>
      </c>
      <c r="H35" s="25" t="s">
        <v>27</v>
      </c>
      <c r="I35" s="54"/>
    </row>
    <row r="36" s="18" customFormat="1" ht="27" customHeight="1" spans="1:9">
      <c r="A36" s="21">
        <v>22</v>
      </c>
      <c r="B36" s="20" t="s">
        <v>65</v>
      </c>
      <c r="C36" s="22" t="s">
        <v>47</v>
      </c>
      <c r="D36" s="3">
        <v>1688</v>
      </c>
      <c r="E36" s="3">
        <v>6</v>
      </c>
      <c r="F36" s="38">
        <f t="shared" si="6"/>
        <v>10128</v>
      </c>
      <c r="G36" s="23">
        <f t="shared" si="1"/>
        <v>3376</v>
      </c>
      <c r="H36" s="25" t="s">
        <v>27</v>
      </c>
      <c r="I36" s="54"/>
    </row>
    <row r="37" s="18" customFormat="1" ht="27" customHeight="1" spans="1:9">
      <c r="A37" s="21">
        <v>23</v>
      </c>
      <c r="B37" s="20" t="s">
        <v>66</v>
      </c>
      <c r="C37" s="22" t="s">
        <v>47</v>
      </c>
      <c r="D37" s="3">
        <v>100</v>
      </c>
      <c r="E37" s="3">
        <v>6</v>
      </c>
      <c r="F37" s="28">
        <f t="shared" si="6"/>
        <v>600</v>
      </c>
      <c r="G37" s="23">
        <f t="shared" si="1"/>
        <v>200</v>
      </c>
      <c r="H37" s="25" t="s">
        <v>27</v>
      </c>
      <c r="I37" s="26" t="s">
        <v>48</v>
      </c>
    </row>
    <row r="38" s="18" customFormat="1" ht="27" customHeight="1" spans="1:9">
      <c r="A38" s="36">
        <v>24</v>
      </c>
      <c r="B38" s="20" t="s">
        <v>67</v>
      </c>
      <c r="C38" s="22" t="s">
        <v>47</v>
      </c>
      <c r="D38" s="44">
        <v>3647</v>
      </c>
      <c r="E38" s="44">
        <v>6</v>
      </c>
      <c r="F38" s="28">
        <f t="shared" si="6"/>
        <v>21882</v>
      </c>
      <c r="G38" s="45">
        <f t="shared" si="1"/>
        <v>7294</v>
      </c>
      <c r="H38" s="25" t="s">
        <v>27</v>
      </c>
      <c r="I38" s="59"/>
    </row>
    <row r="39" s="18" customFormat="1" ht="27" customHeight="1" spans="1:9">
      <c r="A39" s="60"/>
      <c r="B39" s="26"/>
      <c r="C39" s="31"/>
      <c r="D39" s="49"/>
      <c r="E39" s="49"/>
      <c r="F39" s="51"/>
      <c r="G39" s="49"/>
      <c r="H39" s="25" t="s">
        <v>26</v>
      </c>
      <c r="I39" s="26"/>
    </row>
    <row r="40" s="18" customFormat="1" ht="27" customHeight="1" spans="1:9">
      <c r="A40" s="40"/>
      <c r="B40" s="26"/>
      <c r="C40" s="31"/>
      <c r="D40" s="46"/>
      <c r="E40" s="46"/>
      <c r="F40" s="47"/>
      <c r="G40" s="46"/>
      <c r="H40" s="25" t="s">
        <v>22</v>
      </c>
      <c r="I40" s="26"/>
    </row>
    <row r="41" s="18" customFormat="1" ht="27" customHeight="1" spans="1:9">
      <c r="A41" s="61">
        <v>25</v>
      </c>
      <c r="B41" s="62" t="s">
        <v>68</v>
      </c>
      <c r="C41" s="63" t="s">
        <v>47</v>
      </c>
      <c r="D41" s="3">
        <v>1498</v>
      </c>
      <c r="E41" s="3">
        <v>3.5</v>
      </c>
      <c r="F41" s="28">
        <v>5243</v>
      </c>
      <c r="G41" s="23">
        <f>D41*2</f>
        <v>2996</v>
      </c>
      <c r="H41" s="39" t="s">
        <v>26</v>
      </c>
      <c r="I41" s="29"/>
    </row>
    <row r="42" s="18" customFormat="1" ht="27" customHeight="1" spans="1:9">
      <c r="A42" s="64">
        <v>26</v>
      </c>
      <c r="B42" s="65" t="s">
        <v>66</v>
      </c>
      <c r="C42" s="66" t="s">
        <v>47</v>
      </c>
      <c r="D42" s="3">
        <v>810</v>
      </c>
      <c r="E42" s="3">
        <v>6</v>
      </c>
      <c r="F42" s="38">
        <f>D42*E42</f>
        <v>4860</v>
      </c>
      <c r="G42" s="23">
        <f t="shared" ref="G42:G71" si="7">D42*2</f>
        <v>1620</v>
      </c>
      <c r="H42" s="43" t="s">
        <v>26</v>
      </c>
      <c r="I42" s="26" t="s">
        <v>48</v>
      </c>
    </row>
    <row r="43" s="18" customFormat="1" ht="27" customHeight="1" spans="1:9">
      <c r="A43" s="40">
        <v>27</v>
      </c>
      <c r="B43" s="41" t="s">
        <v>69</v>
      </c>
      <c r="C43" s="33" t="s">
        <v>47</v>
      </c>
      <c r="D43" s="3">
        <v>1383</v>
      </c>
      <c r="E43" s="3">
        <v>4</v>
      </c>
      <c r="F43" s="38">
        <f t="shared" ref="F43:F46" si="8">E43*D43</f>
        <v>5532</v>
      </c>
      <c r="G43" s="23">
        <f t="shared" si="7"/>
        <v>2766</v>
      </c>
      <c r="H43" s="25" t="s">
        <v>22</v>
      </c>
      <c r="I43" s="26"/>
    </row>
    <row r="44" s="18" customFormat="1" ht="27" customHeight="1" spans="1:9">
      <c r="A44" s="40">
        <v>28</v>
      </c>
      <c r="B44" s="20" t="s">
        <v>70</v>
      </c>
      <c r="C44" s="22" t="s">
        <v>47</v>
      </c>
      <c r="D44" s="3">
        <v>1146</v>
      </c>
      <c r="E44" s="3">
        <v>3.5</v>
      </c>
      <c r="F44" s="38">
        <f t="shared" si="8"/>
        <v>4011</v>
      </c>
      <c r="G44" s="23">
        <f t="shared" si="7"/>
        <v>2292</v>
      </c>
      <c r="H44" s="25" t="s">
        <v>22</v>
      </c>
      <c r="I44" s="26"/>
    </row>
    <row r="45" s="18" customFormat="1" ht="27" customHeight="1" spans="1:9">
      <c r="A45" s="40">
        <v>29</v>
      </c>
      <c r="B45" s="20" t="s">
        <v>71</v>
      </c>
      <c r="C45" s="22" t="s">
        <v>47</v>
      </c>
      <c r="D45" s="3">
        <v>1410</v>
      </c>
      <c r="E45" s="3">
        <v>4</v>
      </c>
      <c r="F45" s="38">
        <f t="shared" si="8"/>
        <v>5640</v>
      </c>
      <c r="G45" s="23">
        <f t="shared" si="7"/>
        <v>2820</v>
      </c>
      <c r="H45" s="25" t="s">
        <v>22</v>
      </c>
      <c r="I45" s="26"/>
    </row>
    <row r="46" s="18" customFormat="1" ht="27" customHeight="1" spans="1:9">
      <c r="A46" s="40">
        <v>30</v>
      </c>
      <c r="B46" s="20" t="s">
        <v>72</v>
      </c>
      <c r="C46" s="22" t="s">
        <v>47</v>
      </c>
      <c r="D46" s="3">
        <v>2600</v>
      </c>
      <c r="E46" s="3">
        <v>3.5</v>
      </c>
      <c r="F46" s="38">
        <f t="shared" si="8"/>
        <v>9100</v>
      </c>
      <c r="G46" s="23">
        <f t="shared" si="7"/>
        <v>5200</v>
      </c>
      <c r="H46" s="25" t="s">
        <v>22</v>
      </c>
      <c r="I46" s="26"/>
    </row>
    <row r="47" s="18" customFormat="1" ht="27" customHeight="1" spans="1:9">
      <c r="A47" s="40">
        <v>31</v>
      </c>
      <c r="B47" s="20" t="s">
        <v>66</v>
      </c>
      <c r="C47" s="22" t="s">
        <v>47</v>
      </c>
      <c r="D47" s="3">
        <v>1310</v>
      </c>
      <c r="E47" s="3">
        <v>6</v>
      </c>
      <c r="F47" s="38">
        <f t="shared" ref="F47:F51" si="9">D47*E47</f>
        <v>7860</v>
      </c>
      <c r="G47" s="23">
        <f t="shared" si="7"/>
        <v>2620</v>
      </c>
      <c r="H47" s="25" t="s">
        <v>22</v>
      </c>
      <c r="I47" s="26" t="s">
        <v>48</v>
      </c>
    </row>
    <row r="48" s="18" customFormat="1" ht="27" customHeight="1" spans="1:9">
      <c r="A48" s="40">
        <v>32</v>
      </c>
      <c r="B48" s="20" t="s">
        <v>73</v>
      </c>
      <c r="C48" s="22" t="s">
        <v>47</v>
      </c>
      <c r="D48" s="3">
        <v>1263</v>
      </c>
      <c r="E48" s="3">
        <v>3.5</v>
      </c>
      <c r="F48" s="38">
        <f>E48*D48</f>
        <v>4420.5</v>
      </c>
      <c r="G48" s="23">
        <f t="shared" si="7"/>
        <v>2526</v>
      </c>
      <c r="H48" s="35" t="s">
        <v>23</v>
      </c>
      <c r="I48" s="26"/>
    </row>
    <row r="49" s="18" customFormat="1" ht="27" customHeight="1" spans="1:9">
      <c r="A49" s="40">
        <v>33</v>
      </c>
      <c r="B49" s="20" t="s">
        <v>74</v>
      </c>
      <c r="C49" s="22" t="s">
        <v>47</v>
      </c>
      <c r="D49" s="3">
        <v>970</v>
      </c>
      <c r="E49" s="3">
        <v>6</v>
      </c>
      <c r="F49" s="38">
        <f t="shared" si="9"/>
        <v>5820</v>
      </c>
      <c r="G49" s="23">
        <f t="shared" si="7"/>
        <v>1940</v>
      </c>
      <c r="H49" s="35" t="s">
        <v>23</v>
      </c>
      <c r="I49" s="26" t="s">
        <v>48</v>
      </c>
    </row>
    <row r="50" s="18" customFormat="1" ht="27" customHeight="1" spans="1:9">
      <c r="A50" s="40">
        <v>34</v>
      </c>
      <c r="B50" s="20" t="s">
        <v>75</v>
      </c>
      <c r="C50" s="22" t="s">
        <v>47</v>
      </c>
      <c r="D50" s="3">
        <v>1656</v>
      </c>
      <c r="E50" s="3">
        <v>4.5</v>
      </c>
      <c r="F50" s="38">
        <f>E50*D50</f>
        <v>7452</v>
      </c>
      <c r="G50" s="23">
        <f t="shared" si="7"/>
        <v>3312</v>
      </c>
      <c r="H50" s="25" t="s">
        <v>24</v>
      </c>
      <c r="I50" s="26"/>
    </row>
    <row r="51" s="18" customFormat="1" ht="27" customHeight="1" spans="1:9">
      <c r="A51" s="36">
        <v>35</v>
      </c>
      <c r="B51" s="20" t="s">
        <v>76</v>
      </c>
      <c r="C51" s="22" t="s">
        <v>47</v>
      </c>
      <c r="D51" s="44">
        <v>1804</v>
      </c>
      <c r="E51" s="44">
        <v>5</v>
      </c>
      <c r="F51" s="28">
        <f t="shared" si="9"/>
        <v>9020</v>
      </c>
      <c r="G51" s="45">
        <f t="shared" si="7"/>
        <v>3608</v>
      </c>
      <c r="H51" s="35" t="s">
        <v>77</v>
      </c>
      <c r="I51" s="29"/>
    </row>
    <row r="52" s="18" customFormat="1" ht="27" customHeight="1" spans="1:9">
      <c r="A52" s="40"/>
      <c r="B52" s="26"/>
      <c r="C52" s="31"/>
      <c r="D52" s="46"/>
      <c r="E52" s="46"/>
      <c r="F52" s="47"/>
      <c r="G52" s="46"/>
      <c r="H52" s="43"/>
      <c r="I52" s="34"/>
    </row>
    <row r="53" s="18" customFormat="1" ht="27" customHeight="1" spans="1:9">
      <c r="A53" s="21">
        <v>36</v>
      </c>
      <c r="B53" s="20" t="s">
        <v>78</v>
      </c>
      <c r="C53" s="22" t="s">
        <v>47</v>
      </c>
      <c r="D53" s="3">
        <v>2444</v>
      </c>
      <c r="E53" s="3">
        <v>5.5</v>
      </c>
      <c r="F53" s="38">
        <f t="shared" ref="F53:F71" si="10">D53*E53</f>
        <v>13442</v>
      </c>
      <c r="G53" s="23">
        <f t="shared" si="7"/>
        <v>4888</v>
      </c>
      <c r="H53" s="25" t="s">
        <v>25</v>
      </c>
      <c r="I53" s="26"/>
    </row>
    <row r="54" s="18" customFormat="1" ht="27" customHeight="1" spans="1:9">
      <c r="A54" s="67">
        <v>37</v>
      </c>
      <c r="B54" s="20" t="s">
        <v>79</v>
      </c>
      <c r="C54" s="22" t="s">
        <v>47</v>
      </c>
      <c r="D54" s="3">
        <v>1752</v>
      </c>
      <c r="E54" s="3">
        <v>6</v>
      </c>
      <c r="F54" s="28">
        <f t="shared" si="10"/>
        <v>10512</v>
      </c>
      <c r="G54" s="23">
        <f t="shared" si="7"/>
        <v>3504</v>
      </c>
      <c r="H54" s="25" t="s">
        <v>16</v>
      </c>
      <c r="I54" s="29"/>
    </row>
    <row r="55" s="18" customFormat="1" ht="27" customHeight="1" spans="1:9">
      <c r="A55" s="68"/>
      <c r="B55" s="20"/>
      <c r="C55" s="22"/>
      <c r="D55" s="3">
        <v>535</v>
      </c>
      <c r="E55" s="3">
        <v>6</v>
      </c>
      <c r="F55" s="28">
        <f t="shared" si="10"/>
        <v>3210</v>
      </c>
      <c r="G55" s="23">
        <f t="shared" si="7"/>
        <v>1070</v>
      </c>
      <c r="H55" s="25" t="s">
        <v>16</v>
      </c>
      <c r="I55" s="32"/>
    </row>
    <row r="56" s="18" customFormat="1" ht="27" customHeight="1" spans="1:9">
      <c r="A56" s="68"/>
      <c r="B56" s="26"/>
      <c r="C56" s="31"/>
      <c r="D56" s="3">
        <v>313</v>
      </c>
      <c r="E56" s="3">
        <v>3.5</v>
      </c>
      <c r="F56" s="28">
        <f t="shared" si="10"/>
        <v>1095.5</v>
      </c>
      <c r="G56" s="23">
        <f t="shared" si="7"/>
        <v>626</v>
      </c>
      <c r="H56" s="25" t="s">
        <v>25</v>
      </c>
      <c r="I56" s="34"/>
    </row>
    <row r="57" s="18" customFormat="1" ht="27" customHeight="1" spans="1:9">
      <c r="A57" s="68">
        <v>38</v>
      </c>
      <c r="B57" s="20" t="s">
        <v>80</v>
      </c>
      <c r="C57" s="22" t="s">
        <v>47</v>
      </c>
      <c r="D57" s="3">
        <v>1213</v>
      </c>
      <c r="E57" s="3">
        <v>5</v>
      </c>
      <c r="F57" s="38">
        <f t="shared" si="10"/>
        <v>6065</v>
      </c>
      <c r="G57" s="23">
        <f t="shared" si="7"/>
        <v>2426</v>
      </c>
      <c r="H57" s="25" t="s">
        <v>16</v>
      </c>
      <c r="I57" s="26"/>
    </row>
    <row r="58" s="18" customFormat="1" ht="27" customHeight="1" spans="1:9">
      <c r="A58" s="68">
        <v>39</v>
      </c>
      <c r="B58" s="20" t="s">
        <v>81</v>
      </c>
      <c r="C58" s="22" t="s">
        <v>47</v>
      </c>
      <c r="D58" s="3">
        <v>1230</v>
      </c>
      <c r="E58" s="3">
        <v>5</v>
      </c>
      <c r="F58" s="38">
        <f t="shared" si="10"/>
        <v>6150</v>
      </c>
      <c r="G58" s="23">
        <f t="shared" si="7"/>
        <v>2460</v>
      </c>
      <c r="H58" s="25" t="s">
        <v>16</v>
      </c>
      <c r="I58" s="26"/>
    </row>
    <row r="59" s="18" customFormat="1" ht="27" customHeight="1" spans="1:9">
      <c r="A59" s="68">
        <v>40</v>
      </c>
      <c r="B59" s="20" t="s">
        <v>82</v>
      </c>
      <c r="C59" s="22" t="s">
        <v>47</v>
      </c>
      <c r="D59" s="3">
        <v>816</v>
      </c>
      <c r="E59" s="3">
        <v>4.5</v>
      </c>
      <c r="F59" s="38">
        <f t="shared" si="10"/>
        <v>3672</v>
      </c>
      <c r="G59" s="23">
        <f t="shared" si="7"/>
        <v>1632</v>
      </c>
      <c r="H59" s="25" t="s">
        <v>16</v>
      </c>
      <c r="I59" s="69"/>
    </row>
    <row r="60" s="18" customFormat="1" ht="27" customHeight="1" spans="1:9">
      <c r="A60" s="68">
        <v>41</v>
      </c>
      <c r="B60" s="20" t="s">
        <v>83</v>
      </c>
      <c r="C60" s="22" t="s">
        <v>47</v>
      </c>
      <c r="D60" s="3">
        <v>679</v>
      </c>
      <c r="E60" s="3">
        <v>5</v>
      </c>
      <c r="F60" s="38">
        <f t="shared" si="10"/>
        <v>3395</v>
      </c>
      <c r="G60" s="23">
        <f t="shared" si="7"/>
        <v>1358</v>
      </c>
      <c r="H60" s="25" t="s">
        <v>16</v>
      </c>
      <c r="I60" s="26"/>
    </row>
    <row r="61" s="18" customFormat="1" ht="27" customHeight="1" spans="1:9">
      <c r="A61" s="68">
        <v>42</v>
      </c>
      <c r="B61" s="20" t="s">
        <v>84</v>
      </c>
      <c r="C61" s="22" t="s">
        <v>47</v>
      </c>
      <c r="D61" s="3">
        <v>1015</v>
      </c>
      <c r="E61" s="3">
        <v>5</v>
      </c>
      <c r="F61" s="38">
        <f t="shared" si="10"/>
        <v>5075</v>
      </c>
      <c r="G61" s="23">
        <f t="shared" si="7"/>
        <v>2030</v>
      </c>
      <c r="H61" s="25" t="s">
        <v>16</v>
      </c>
      <c r="I61" s="26"/>
    </row>
    <row r="62" s="18" customFormat="1" ht="27" customHeight="1" spans="1:9">
      <c r="A62" s="68">
        <v>43</v>
      </c>
      <c r="B62" s="20" t="s">
        <v>85</v>
      </c>
      <c r="C62" s="22" t="s">
        <v>47</v>
      </c>
      <c r="D62" s="3">
        <v>1096</v>
      </c>
      <c r="E62" s="3">
        <v>4.5</v>
      </c>
      <c r="F62" s="38">
        <f t="shared" si="10"/>
        <v>4932</v>
      </c>
      <c r="G62" s="23">
        <f t="shared" si="7"/>
        <v>2192</v>
      </c>
      <c r="H62" s="25" t="s">
        <v>16</v>
      </c>
      <c r="I62" s="26"/>
    </row>
    <row r="63" s="18" customFormat="1" ht="27" customHeight="1" spans="1:9">
      <c r="A63" s="68">
        <v>44</v>
      </c>
      <c r="B63" s="20" t="s">
        <v>86</v>
      </c>
      <c r="C63" s="22" t="s">
        <v>47</v>
      </c>
      <c r="D63" s="3">
        <v>929</v>
      </c>
      <c r="E63" s="3">
        <v>12</v>
      </c>
      <c r="F63" s="38">
        <f t="shared" si="10"/>
        <v>11148</v>
      </c>
      <c r="G63" s="23">
        <f t="shared" si="7"/>
        <v>1858</v>
      </c>
      <c r="H63" s="70" t="s">
        <v>17</v>
      </c>
      <c r="I63" s="64"/>
    </row>
    <row r="64" s="18" customFormat="1" ht="27" customHeight="1" spans="1:9">
      <c r="A64" s="68">
        <v>45</v>
      </c>
      <c r="B64" s="20" t="s">
        <v>87</v>
      </c>
      <c r="C64" s="22" t="s">
        <v>47</v>
      </c>
      <c r="D64" s="3">
        <v>1575</v>
      </c>
      <c r="E64" s="3">
        <v>3.5</v>
      </c>
      <c r="F64" s="38">
        <f t="shared" si="10"/>
        <v>5512.5</v>
      </c>
      <c r="G64" s="23">
        <f t="shared" si="7"/>
        <v>3150</v>
      </c>
      <c r="H64" s="71" t="s">
        <v>14</v>
      </c>
      <c r="I64" s="64"/>
    </row>
    <row r="65" s="18" customFormat="1" ht="27" customHeight="1" spans="1:9">
      <c r="A65" s="68">
        <v>46</v>
      </c>
      <c r="B65" s="20" t="s">
        <v>88</v>
      </c>
      <c r="C65" s="22" t="s">
        <v>47</v>
      </c>
      <c r="D65" s="3">
        <v>1595</v>
      </c>
      <c r="E65" s="3">
        <v>7</v>
      </c>
      <c r="F65" s="38">
        <f t="shared" si="10"/>
        <v>11165</v>
      </c>
      <c r="G65" s="23">
        <f t="shared" si="7"/>
        <v>3190</v>
      </c>
      <c r="H65" s="71" t="s">
        <v>14</v>
      </c>
      <c r="I65" s="64"/>
    </row>
    <row r="66" s="18" customFormat="1" ht="27" customHeight="1" spans="1:9">
      <c r="A66" s="68">
        <v>47</v>
      </c>
      <c r="B66" s="20" t="s">
        <v>89</v>
      </c>
      <c r="C66" s="22" t="s">
        <v>47</v>
      </c>
      <c r="D66" s="3">
        <v>1255</v>
      </c>
      <c r="E66" s="3">
        <v>3.5</v>
      </c>
      <c r="F66" s="38">
        <f t="shared" si="10"/>
        <v>4392.5</v>
      </c>
      <c r="G66" s="23">
        <f t="shared" si="7"/>
        <v>2510</v>
      </c>
      <c r="H66" s="71" t="s">
        <v>15</v>
      </c>
      <c r="I66" s="64"/>
    </row>
    <row r="67" s="18" customFormat="1" ht="27" customHeight="1" spans="1:9">
      <c r="A67" s="68">
        <v>48</v>
      </c>
      <c r="B67" s="20" t="s">
        <v>90</v>
      </c>
      <c r="C67" s="22" t="s">
        <v>47</v>
      </c>
      <c r="D67" s="3">
        <v>1066</v>
      </c>
      <c r="E67" s="3">
        <v>4</v>
      </c>
      <c r="F67" s="38">
        <f t="shared" si="10"/>
        <v>4264</v>
      </c>
      <c r="G67" s="23">
        <f t="shared" si="7"/>
        <v>2132</v>
      </c>
      <c r="H67" s="71" t="s">
        <v>13</v>
      </c>
      <c r="I67" s="64"/>
    </row>
    <row r="68" s="18" customFormat="1" ht="27" customHeight="1" spans="1:9">
      <c r="A68" s="68">
        <v>49</v>
      </c>
      <c r="B68" s="20" t="s">
        <v>91</v>
      </c>
      <c r="C68" s="22" t="s">
        <v>47</v>
      </c>
      <c r="D68" s="3">
        <v>3100</v>
      </c>
      <c r="E68" s="3">
        <v>4.5</v>
      </c>
      <c r="F68" s="38">
        <f t="shared" si="10"/>
        <v>13950</v>
      </c>
      <c r="G68" s="23">
        <f t="shared" si="7"/>
        <v>6200</v>
      </c>
      <c r="H68" s="71" t="s">
        <v>13</v>
      </c>
      <c r="I68" s="64"/>
    </row>
    <row r="69" s="18" customFormat="1" ht="27" customHeight="1" spans="1:9">
      <c r="A69" s="68">
        <v>50</v>
      </c>
      <c r="B69" s="20" t="s">
        <v>92</v>
      </c>
      <c r="C69" s="22" t="s">
        <v>47</v>
      </c>
      <c r="D69" s="3">
        <v>2012</v>
      </c>
      <c r="E69" s="3">
        <v>3.5</v>
      </c>
      <c r="F69" s="38">
        <f t="shared" si="10"/>
        <v>7042</v>
      </c>
      <c r="G69" s="23">
        <f t="shared" si="7"/>
        <v>4024</v>
      </c>
      <c r="H69" s="71" t="s">
        <v>13</v>
      </c>
      <c r="I69" s="64"/>
    </row>
    <row r="70" s="18" customFormat="1" ht="27" customHeight="1" spans="1:9">
      <c r="A70" s="64">
        <v>51</v>
      </c>
      <c r="B70" s="65" t="s">
        <v>93</v>
      </c>
      <c r="C70" s="66" t="s">
        <v>41</v>
      </c>
      <c r="D70" s="3">
        <v>1078</v>
      </c>
      <c r="E70" s="3">
        <v>3.5</v>
      </c>
      <c r="F70" s="72">
        <f t="shared" si="10"/>
        <v>3773</v>
      </c>
      <c r="G70" s="23">
        <f t="shared" si="7"/>
        <v>2156</v>
      </c>
      <c r="H70" s="73" t="s">
        <v>9</v>
      </c>
      <c r="I70" s="74"/>
    </row>
    <row r="71" s="18" customFormat="1" ht="27" customHeight="1" spans="1:9">
      <c r="A71" s="64"/>
      <c r="B71" s="65"/>
      <c r="C71" s="66"/>
      <c r="D71" s="3">
        <v>1155</v>
      </c>
      <c r="E71" s="3">
        <v>20</v>
      </c>
      <c r="F71" s="72">
        <f t="shared" si="10"/>
        <v>23100</v>
      </c>
      <c r="G71" s="23">
        <f t="shared" si="7"/>
        <v>2310</v>
      </c>
      <c r="H71" s="73"/>
      <c r="I71" s="75"/>
    </row>
    <row r="72" s="18" customFormat="1" ht="27" customHeight="1" spans="1:9">
      <c r="A72" s="33" t="s">
        <v>94</v>
      </c>
      <c r="B72" s="76"/>
      <c r="C72" s="43"/>
      <c r="D72" s="77">
        <f>SUM(D4:D71)</f>
        <v>91002</v>
      </c>
      <c r="E72" s="78"/>
      <c r="F72" s="79">
        <f>SUM(F4:F71)</f>
        <v>501235</v>
      </c>
      <c r="G72" s="3">
        <f>SUM(G4:G71)</f>
        <v>182004</v>
      </c>
      <c r="H72" s="80"/>
      <c r="I72" s="81"/>
    </row>
  </sheetData>
  <autoFilter xmlns:etc="http://www.wps.cn/officeDocument/2017/etCustomData" ref="A3:I72" etc:filterBottomFollowUsedRange="0">
    <extLst/>
  </autoFilter>
  <mergeCells count="71">
    <mergeCell ref="A1:B1"/>
    <mergeCell ref="A2:I2"/>
    <mergeCell ref="A72:C72"/>
    <mergeCell ref="A5:A7"/>
    <mergeCell ref="A9:A10"/>
    <mergeCell ref="A12:A13"/>
    <mergeCell ref="A14:A16"/>
    <mergeCell ref="A17:A20"/>
    <mergeCell ref="A21:A22"/>
    <mergeCell ref="A24:A25"/>
    <mergeCell ref="A38:A40"/>
    <mergeCell ref="A51:A52"/>
    <mergeCell ref="A54:A56"/>
    <mergeCell ref="A70:A71"/>
    <mergeCell ref="B5:B7"/>
    <mergeCell ref="B9:B10"/>
    <mergeCell ref="B12:B13"/>
    <mergeCell ref="B14:B16"/>
    <mergeCell ref="B17:B20"/>
    <mergeCell ref="B21:B22"/>
    <mergeCell ref="B24:B25"/>
    <mergeCell ref="B38:B40"/>
    <mergeCell ref="B51:B52"/>
    <mergeCell ref="B54:B56"/>
    <mergeCell ref="B70:B71"/>
    <mergeCell ref="C5:C7"/>
    <mergeCell ref="C9:C10"/>
    <mergeCell ref="C12:C13"/>
    <mergeCell ref="C14:C16"/>
    <mergeCell ref="C17:C20"/>
    <mergeCell ref="C21:C22"/>
    <mergeCell ref="C24:C25"/>
    <mergeCell ref="C38:C40"/>
    <mergeCell ref="C51:C52"/>
    <mergeCell ref="C54:C56"/>
    <mergeCell ref="C70:C71"/>
    <mergeCell ref="D12:D13"/>
    <mergeCell ref="D17:D18"/>
    <mergeCell ref="D19:D20"/>
    <mergeCell ref="D24:D25"/>
    <mergeCell ref="D38:D40"/>
    <mergeCell ref="D51:D52"/>
    <mergeCell ref="E12:E13"/>
    <mergeCell ref="E17:E20"/>
    <mergeCell ref="E24:E25"/>
    <mergeCell ref="E38:E40"/>
    <mergeCell ref="E51:E52"/>
    <mergeCell ref="F12:F13"/>
    <mergeCell ref="F17:F18"/>
    <mergeCell ref="F19:F20"/>
    <mergeCell ref="F24:F25"/>
    <mergeCell ref="F38:F40"/>
    <mergeCell ref="F51:F52"/>
    <mergeCell ref="G12:G13"/>
    <mergeCell ref="G17:G18"/>
    <mergeCell ref="G19:G20"/>
    <mergeCell ref="G24:G25"/>
    <mergeCell ref="G38:G40"/>
    <mergeCell ref="G51:G52"/>
    <mergeCell ref="H9:H10"/>
    <mergeCell ref="H14:H15"/>
    <mergeCell ref="H51:H52"/>
    <mergeCell ref="H70:H71"/>
    <mergeCell ref="I5:I7"/>
    <mergeCell ref="I9:I10"/>
    <mergeCell ref="I14:I16"/>
    <mergeCell ref="I17:I20"/>
    <mergeCell ref="I21:I22"/>
    <mergeCell ref="I51:I52"/>
    <mergeCell ref="I54:I56"/>
    <mergeCell ref="I70:I71"/>
  </mergeCells>
  <pageMargins left="0.751388888888889" right="0.751388888888889" top="0.60625" bottom="0.60625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0"/>
  <sheetViews>
    <sheetView topLeftCell="A55" workbookViewId="0">
      <selection activeCell="D72" sqref="D72"/>
    </sheetView>
  </sheetViews>
  <sheetFormatPr defaultColWidth="8.88888888888889" defaultRowHeight="14.4" outlineLevelCol="6"/>
  <cols>
    <col min="1" max="1" width="5.33333333333333" customWidth="1"/>
    <col min="2" max="2" width="17.7777777777778" customWidth="1"/>
    <col min="3" max="3" width="11" customWidth="1"/>
    <col min="4" max="4" width="14.1111111111111" customWidth="1"/>
    <col min="5" max="5" width="12.1111111111111" customWidth="1"/>
    <col min="6" max="6" width="11.7777777777778" customWidth="1"/>
    <col min="7" max="7" width="10.6666666666667" customWidth="1"/>
  </cols>
  <sheetData>
    <row r="1" ht="15.6" spans="1:7">
      <c r="A1" s="1" t="s">
        <v>95</v>
      </c>
      <c r="B1" s="1"/>
    </row>
    <row r="2" ht="26.4" spans="1:7">
      <c r="B2" s="12" t="s">
        <v>96</v>
      </c>
      <c r="C2" s="12"/>
      <c r="D2" s="12"/>
      <c r="E2" s="12"/>
      <c r="F2" s="12"/>
      <c r="G2" s="12"/>
    </row>
    <row r="3" ht="21" customHeight="1" spans="1:7">
      <c r="A3" s="3" t="s">
        <v>2</v>
      </c>
      <c r="B3" s="13" t="s">
        <v>97</v>
      </c>
      <c r="C3" s="13" t="s">
        <v>98</v>
      </c>
      <c r="D3" s="13" t="s">
        <v>99</v>
      </c>
      <c r="E3" s="13" t="s">
        <v>100</v>
      </c>
      <c r="F3" s="13" t="s">
        <v>101</v>
      </c>
      <c r="G3" s="13" t="s">
        <v>102</v>
      </c>
    </row>
    <row r="4" ht="21" customHeight="1" spans="1:7">
      <c r="A4" s="3">
        <v>1</v>
      </c>
      <c r="B4" s="13" t="s">
        <v>103</v>
      </c>
      <c r="C4" s="13" t="s">
        <v>47</v>
      </c>
      <c r="D4" s="13" t="s">
        <v>104</v>
      </c>
      <c r="E4" s="13" t="s">
        <v>105</v>
      </c>
      <c r="F4" s="13" t="s">
        <v>106</v>
      </c>
      <c r="G4" s="14">
        <v>1.535</v>
      </c>
    </row>
    <row r="5" ht="21" customHeight="1" spans="1:7">
      <c r="A5" s="3">
        <v>2</v>
      </c>
      <c r="B5" s="13" t="s">
        <v>107</v>
      </c>
      <c r="C5" s="13" t="s">
        <v>47</v>
      </c>
      <c r="D5" s="13" t="s">
        <v>108</v>
      </c>
      <c r="E5" s="13" t="s">
        <v>109</v>
      </c>
      <c r="F5" s="13" t="s">
        <v>106</v>
      </c>
      <c r="G5" s="14">
        <v>2.698</v>
      </c>
    </row>
    <row r="6" ht="21" customHeight="1" spans="1:7">
      <c r="A6" s="3">
        <v>3</v>
      </c>
      <c r="B6" s="13" t="s">
        <v>110</v>
      </c>
      <c r="C6" s="13" t="s">
        <v>47</v>
      </c>
      <c r="D6" s="13" t="s">
        <v>111</v>
      </c>
      <c r="E6" s="13" t="s">
        <v>112</v>
      </c>
      <c r="F6" s="13" t="s">
        <v>106</v>
      </c>
      <c r="G6" s="14">
        <v>2.998</v>
      </c>
    </row>
    <row r="7" ht="21" customHeight="1" spans="1:7">
      <c r="A7" s="3">
        <v>4</v>
      </c>
      <c r="B7" s="13" t="s">
        <v>113</v>
      </c>
      <c r="C7" s="13" t="s">
        <v>47</v>
      </c>
      <c r="D7" s="13" t="s">
        <v>114</v>
      </c>
      <c r="E7" s="13" t="s">
        <v>115</v>
      </c>
      <c r="F7" s="13" t="s">
        <v>106</v>
      </c>
      <c r="G7" s="14">
        <v>0.711</v>
      </c>
    </row>
    <row r="8" ht="21" customHeight="1" spans="1:7">
      <c r="A8" s="3">
        <v>5</v>
      </c>
      <c r="B8" s="13" t="s">
        <v>116</v>
      </c>
      <c r="C8" s="13" t="s">
        <v>47</v>
      </c>
      <c r="D8" s="13" t="s">
        <v>117</v>
      </c>
      <c r="E8" s="13" t="s">
        <v>118</v>
      </c>
      <c r="F8" s="13" t="s">
        <v>106</v>
      </c>
      <c r="G8" s="14">
        <v>1.552</v>
      </c>
    </row>
    <row r="9" ht="21" customHeight="1" spans="1:7">
      <c r="A9" s="3">
        <v>6</v>
      </c>
      <c r="B9" s="13" t="s">
        <v>119</v>
      </c>
      <c r="C9" s="13" t="s">
        <v>47</v>
      </c>
      <c r="D9" s="13" t="s">
        <v>120</v>
      </c>
      <c r="E9" s="13" t="s">
        <v>121</v>
      </c>
      <c r="F9" s="13" t="s">
        <v>106</v>
      </c>
      <c r="G9" s="14">
        <v>1.95</v>
      </c>
    </row>
    <row r="10" ht="21" customHeight="1" spans="1:7">
      <c r="A10" s="3">
        <v>7</v>
      </c>
      <c r="B10" s="13" t="s">
        <v>122</v>
      </c>
      <c r="C10" s="13" t="s">
        <v>47</v>
      </c>
      <c r="D10" s="13" t="s">
        <v>123</v>
      </c>
      <c r="E10" s="13" t="s">
        <v>124</v>
      </c>
      <c r="F10" s="13" t="s">
        <v>106</v>
      </c>
      <c r="G10" s="14">
        <v>1.051</v>
      </c>
    </row>
    <row r="11" ht="21" customHeight="1" spans="1:7">
      <c r="A11" s="3">
        <v>8</v>
      </c>
      <c r="B11" s="13" t="s">
        <v>125</v>
      </c>
      <c r="C11" s="13" t="s">
        <v>47</v>
      </c>
      <c r="D11" s="13" t="s">
        <v>126</v>
      </c>
      <c r="E11" s="13" t="s">
        <v>58</v>
      </c>
      <c r="F11" s="13" t="s">
        <v>106</v>
      </c>
      <c r="G11" s="14">
        <v>2.307</v>
      </c>
    </row>
    <row r="12" ht="21" customHeight="1" spans="1:7">
      <c r="A12" s="3">
        <v>9</v>
      </c>
      <c r="B12" s="13" t="s">
        <v>127</v>
      </c>
      <c r="C12" s="13" t="s">
        <v>47</v>
      </c>
      <c r="D12" s="13" t="s">
        <v>128</v>
      </c>
      <c r="E12" s="13" t="s">
        <v>82</v>
      </c>
      <c r="F12" s="13" t="s">
        <v>106</v>
      </c>
      <c r="G12" s="14">
        <v>0.816</v>
      </c>
    </row>
    <row r="13" ht="21" customHeight="1" spans="1:7">
      <c r="A13" s="3">
        <v>10</v>
      </c>
      <c r="B13" s="13" t="s">
        <v>129</v>
      </c>
      <c r="C13" s="13" t="s">
        <v>47</v>
      </c>
      <c r="D13" s="13" t="s">
        <v>130</v>
      </c>
      <c r="E13" s="13" t="s">
        <v>131</v>
      </c>
      <c r="F13" s="13" t="s">
        <v>106</v>
      </c>
      <c r="G13" s="14">
        <v>2.308</v>
      </c>
    </row>
    <row r="14" ht="21" customHeight="1" spans="1:7">
      <c r="A14" s="3">
        <v>11</v>
      </c>
      <c r="B14" s="13" t="s">
        <v>132</v>
      </c>
      <c r="C14" s="13" t="s">
        <v>47</v>
      </c>
      <c r="D14" s="13" t="s">
        <v>133</v>
      </c>
      <c r="E14" s="13" t="s">
        <v>134</v>
      </c>
      <c r="F14" s="13" t="s">
        <v>106</v>
      </c>
      <c r="G14" s="14">
        <v>2.443</v>
      </c>
    </row>
    <row r="15" ht="21" customHeight="1" spans="1:7">
      <c r="A15" s="3">
        <v>12</v>
      </c>
      <c r="B15" s="13" t="s">
        <v>135</v>
      </c>
      <c r="C15" s="13" t="s">
        <v>47</v>
      </c>
      <c r="D15" s="13" t="s">
        <v>136</v>
      </c>
      <c r="E15" s="13" t="s">
        <v>56</v>
      </c>
      <c r="F15" s="13" t="s">
        <v>106</v>
      </c>
      <c r="G15" s="14">
        <v>0.717</v>
      </c>
    </row>
    <row r="16" ht="21" customHeight="1" spans="1:7">
      <c r="A16" s="3">
        <v>13</v>
      </c>
      <c r="B16" s="13" t="s">
        <v>137</v>
      </c>
      <c r="C16" s="13" t="s">
        <v>47</v>
      </c>
      <c r="D16" s="13" t="s">
        <v>138</v>
      </c>
      <c r="E16" s="13" t="s">
        <v>65</v>
      </c>
      <c r="F16" s="13" t="s">
        <v>106</v>
      </c>
      <c r="G16" s="14">
        <v>1.688</v>
      </c>
    </row>
    <row r="17" ht="21" customHeight="1" spans="1:7">
      <c r="A17" s="3">
        <v>14</v>
      </c>
      <c r="B17" s="13" t="s">
        <v>139</v>
      </c>
      <c r="C17" s="13" t="s">
        <v>47</v>
      </c>
      <c r="D17" s="13" t="s">
        <v>140</v>
      </c>
      <c r="E17" s="13" t="s">
        <v>67</v>
      </c>
      <c r="F17" s="13" t="s">
        <v>141</v>
      </c>
      <c r="G17" s="14">
        <v>3.647</v>
      </c>
    </row>
    <row r="18" ht="21" customHeight="1" spans="1:7">
      <c r="A18" s="3">
        <v>15</v>
      </c>
      <c r="B18" s="13" t="s">
        <v>142</v>
      </c>
      <c r="C18" s="13" t="s">
        <v>47</v>
      </c>
      <c r="D18" s="13" t="s">
        <v>143</v>
      </c>
      <c r="E18" s="13" t="s">
        <v>73</v>
      </c>
      <c r="F18" s="13" t="s">
        <v>106</v>
      </c>
      <c r="G18" s="14">
        <v>1.263</v>
      </c>
    </row>
    <row r="19" ht="21" customHeight="1" spans="1:7">
      <c r="A19" s="3">
        <v>16</v>
      </c>
      <c r="B19" s="13" t="s">
        <v>144</v>
      </c>
      <c r="C19" s="13" t="s">
        <v>47</v>
      </c>
      <c r="D19" s="13" t="s">
        <v>145</v>
      </c>
      <c r="E19" s="13" t="s">
        <v>75</v>
      </c>
      <c r="F19" s="13" t="s">
        <v>106</v>
      </c>
      <c r="G19" s="14">
        <v>1.656</v>
      </c>
    </row>
    <row r="20" ht="21" customHeight="1" spans="1:7">
      <c r="A20" s="3">
        <v>17</v>
      </c>
      <c r="B20" s="13" t="s">
        <v>146</v>
      </c>
      <c r="C20" s="13" t="s">
        <v>47</v>
      </c>
      <c r="D20" s="13" t="s">
        <v>147</v>
      </c>
      <c r="E20" s="13" t="s">
        <v>76</v>
      </c>
      <c r="F20" s="13" t="s">
        <v>106</v>
      </c>
      <c r="G20" s="14">
        <v>1.804</v>
      </c>
    </row>
    <row r="21" ht="21" customHeight="1" spans="1:7">
      <c r="A21" s="3">
        <v>18</v>
      </c>
      <c r="B21" s="13" t="s">
        <v>148</v>
      </c>
      <c r="C21" s="13" t="s">
        <v>47</v>
      </c>
      <c r="D21" s="13" t="s">
        <v>149</v>
      </c>
      <c r="E21" s="13" t="s">
        <v>80</v>
      </c>
      <c r="F21" s="13" t="s">
        <v>141</v>
      </c>
      <c r="G21" s="14">
        <v>1.213</v>
      </c>
    </row>
    <row r="22" ht="21" customHeight="1" spans="1:7">
      <c r="A22" s="3">
        <v>19</v>
      </c>
      <c r="B22" s="13" t="s">
        <v>150</v>
      </c>
      <c r="C22" s="13" t="s">
        <v>47</v>
      </c>
      <c r="D22" s="13" t="s">
        <v>151</v>
      </c>
      <c r="E22" s="13" t="s">
        <v>81</v>
      </c>
      <c r="F22" s="13" t="s">
        <v>141</v>
      </c>
      <c r="G22" s="14">
        <v>1.23</v>
      </c>
    </row>
    <row r="23" ht="21" customHeight="1" spans="1:7">
      <c r="A23" s="3">
        <v>20</v>
      </c>
      <c r="B23" s="13" t="s">
        <v>152</v>
      </c>
      <c r="C23" s="13" t="s">
        <v>47</v>
      </c>
      <c r="D23" s="13" t="s">
        <v>153</v>
      </c>
      <c r="E23" s="13" t="s">
        <v>78</v>
      </c>
      <c r="F23" s="13" t="s">
        <v>106</v>
      </c>
      <c r="G23" s="14">
        <v>2.444</v>
      </c>
    </row>
    <row r="24" ht="21" customHeight="1" spans="1:7">
      <c r="A24" s="3">
        <v>21</v>
      </c>
      <c r="B24" s="13" t="s">
        <v>154</v>
      </c>
      <c r="C24" s="13" t="s">
        <v>47</v>
      </c>
      <c r="D24" s="13" t="s">
        <v>155</v>
      </c>
      <c r="E24" s="13" t="s">
        <v>156</v>
      </c>
      <c r="F24" s="13" t="s">
        <v>106</v>
      </c>
      <c r="G24" s="14">
        <v>3.085</v>
      </c>
    </row>
    <row r="25" ht="21" customHeight="1" spans="1:7">
      <c r="A25" s="3">
        <v>22</v>
      </c>
      <c r="B25" s="13" t="s">
        <v>157</v>
      </c>
      <c r="C25" s="13" t="s">
        <v>47</v>
      </c>
      <c r="D25" s="13" t="s">
        <v>158</v>
      </c>
      <c r="E25" s="13" t="s">
        <v>159</v>
      </c>
      <c r="F25" s="13" t="s">
        <v>106</v>
      </c>
      <c r="G25" s="14">
        <v>0.798</v>
      </c>
    </row>
    <row r="26" ht="21" customHeight="1" spans="1:7">
      <c r="A26" s="3">
        <v>23</v>
      </c>
      <c r="B26" s="13" t="s">
        <v>160</v>
      </c>
      <c r="C26" s="13" t="s">
        <v>47</v>
      </c>
      <c r="D26" s="13" t="s">
        <v>161</v>
      </c>
      <c r="E26" s="13" t="s">
        <v>90</v>
      </c>
      <c r="F26" s="13" t="s">
        <v>106</v>
      </c>
      <c r="G26" s="14">
        <v>1.066</v>
      </c>
    </row>
    <row r="27" ht="21" customHeight="1" spans="1:7">
      <c r="A27" s="3">
        <v>24</v>
      </c>
      <c r="B27" s="13" t="s">
        <v>162</v>
      </c>
      <c r="C27" s="13" t="s">
        <v>47</v>
      </c>
      <c r="D27" s="13" t="s">
        <v>163</v>
      </c>
      <c r="E27" s="13" t="s">
        <v>91</v>
      </c>
      <c r="F27" s="13" t="s">
        <v>106</v>
      </c>
      <c r="G27" s="14">
        <v>3.1</v>
      </c>
    </row>
    <row r="28" ht="21" customHeight="1" spans="1:7">
      <c r="A28" s="3">
        <v>25</v>
      </c>
      <c r="B28" s="13" t="s">
        <v>164</v>
      </c>
      <c r="C28" s="13" t="s">
        <v>47</v>
      </c>
      <c r="D28" s="13" t="s">
        <v>165</v>
      </c>
      <c r="E28" s="13" t="s">
        <v>92</v>
      </c>
      <c r="F28" s="13" t="s">
        <v>106</v>
      </c>
      <c r="G28" s="14">
        <v>2.012</v>
      </c>
    </row>
    <row r="29" ht="21" customHeight="1" spans="1:7">
      <c r="A29" s="3">
        <v>26</v>
      </c>
      <c r="B29" s="13" t="s">
        <v>166</v>
      </c>
      <c r="C29" s="13" t="s">
        <v>47</v>
      </c>
      <c r="D29" s="13" t="s">
        <v>167</v>
      </c>
      <c r="E29" s="13" t="s">
        <v>87</v>
      </c>
      <c r="F29" s="13" t="s">
        <v>106</v>
      </c>
      <c r="G29" s="14">
        <v>1.575</v>
      </c>
    </row>
    <row r="30" ht="21" customHeight="1" spans="1:7">
      <c r="A30" s="3">
        <v>27</v>
      </c>
      <c r="B30" s="13" t="s">
        <v>168</v>
      </c>
      <c r="C30" s="13" t="s">
        <v>47</v>
      </c>
      <c r="D30" s="13" t="s">
        <v>169</v>
      </c>
      <c r="E30" s="13" t="s">
        <v>59</v>
      </c>
      <c r="F30" s="13" t="s">
        <v>106</v>
      </c>
      <c r="G30" s="14">
        <v>1.108</v>
      </c>
    </row>
    <row r="31" ht="21" customHeight="1" spans="1:7">
      <c r="A31" s="3">
        <v>28</v>
      </c>
      <c r="B31" s="13" t="s">
        <v>170</v>
      </c>
      <c r="C31" s="13" t="s">
        <v>47</v>
      </c>
      <c r="D31" s="13" t="s">
        <v>169</v>
      </c>
      <c r="E31" s="13" t="s">
        <v>59</v>
      </c>
      <c r="F31" s="13" t="s">
        <v>141</v>
      </c>
      <c r="G31" s="14">
        <v>0.212</v>
      </c>
    </row>
    <row r="32" ht="21" customHeight="1" spans="1:7">
      <c r="A32" s="3">
        <v>29</v>
      </c>
      <c r="B32" s="13" t="s">
        <v>171</v>
      </c>
      <c r="C32" s="13" t="s">
        <v>47</v>
      </c>
      <c r="D32" s="13" t="s">
        <v>169</v>
      </c>
      <c r="E32" s="13" t="s">
        <v>59</v>
      </c>
      <c r="F32" s="13" t="s">
        <v>172</v>
      </c>
      <c r="G32" s="14">
        <v>3.158</v>
      </c>
    </row>
    <row r="33" ht="21" customHeight="1" spans="1:7">
      <c r="A33" s="3">
        <v>30</v>
      </c>
      <c r="B33" s="13" t="s">
        <v>173</v>
      </c>
      <c r="C33" s="13" t="s">
        <v>47</v>
      </c>
      <c r="D33" s="13" t="s">
        <v>174</v>
      </c>
      <c r="E33" s="13" t="s">
        <v>60</v>
      </c>
      <c r="F33" s="13" t="s">
        <v>106</v>
      </c>
      <c r="G33" s="14">
        <v>2.884</v>
      </c>
    </row>
    <row r="34" ht="21" customHeight="1" spans="1:7">
      <c r="A34" s="3">
        <v>31</v>
      </c>
      <c r="B34" s="13" t="s">
        <v>175</v>
      </c>
      <c r="C34" s="13" t="s">
        <v>47</v>
      </c>
      <c r="D34" s="13" t="s">
        <v>176</v>
      </c>
      <c r="E34" s="13" t="s">
        <v>86</v>
      </c>
      <c r="F34" s="13" t="s">
        <v>106</v>
      </c>
      <c r="G34" s="14">
        <v>0.929</v>
      </c>
    </row>
    <row r="35" ht="21" customHeight="1" spans="1:7">
      <c r="A35" s="3">
        <v>32</v>
      </c>
      <c r="B35" s="13" t="s">
        <v>177</v>
      </c>
      <c r="C35" s="13" t="s">
        <v>47</v>
      </c>
      <c r="D35" s="13" t="s">
        <v>178</v>
      </c>
      <c r="E35" s="13" t="s">
        <v>62</v>
      </c>
      <c r="F35" s="13" t="s">
        <v>106</v>
      </c>
      <c r="G35" s="14">
        <v>1.075</v>
      </c>
    </row>
    <row r="36" ht="21" customHeight="1" spans="1:7">
      <c r="A36" s="3">
        <v>33</v>
      </c>
      <c r="B36" s="13" t="s">
        <v>179</v>
      </c>
      <c r="C36" s="13" t="s">
        <v>47</v>
      </c>
      <c r="D36" s="13" t="s">
        <v>180</v>
      </c>
      <c r="E36" s="13" t="s">
        <v>63</v>
      </c>
      <c r="F36" s="13" t="s">
        <v>106</v>
      </c>
      <c r="G36" s="14">
        <v>1.186</v>
      </c>
    </row>
    <row r="37" ht="21" customHeight="1" spans="1:7">
      <c r="A37" s="3">
        <v>34</v>
      </c>
      <c r="B37" s="13" t="s">
        <v>181</v>
      </c>
      <c r="C37" s="13" t="s">
        <v>47</v>
      </c>
      <c r="D37" s="13" t="s">
        <v>182</v>
      </c>
      <c r="E37" s="13" t="s">
        <v>55</v>
      </c>
      <c r="F37" s="13" t="s">
        <v>141</v>
      </c>
      <c r="G37" s="14">
        <v>0.821</v>
      </c>
    </row>
    <row r="38" ht="21" customHeight="1" spans="1:7">
      <c r="A38" s="3">
        <v>35</v>
      </c>
      <c r="B38" s="13" t="s">
        <v>183</v>
      </c>
      <c r="C38" s="13" t="s">
        <v>47</v>
      </c>
      <c r="D38" s="13" t="s">
        <v>184</v>
      </c>
      <c r="E38" s="13" t="s">
        <v>89</v>
      </c>
      <c r="F38" s="13" t="s">
        <v>106</v>
      </c>
      <c r="G38" s="14">
        <v>1.255</v>
      </c>
    </row>
    <row r="39" ht="21" customHeight="1" spans="1:7">
      <c r="A39" s="3">
        <v>36</v>
      </c>
      <c r="B39" s="13" t="s">
        <v>185</v>
      </c>
      <c r="C39" s="13" t="s">
        <v>47</v>
      </c>
      <c r="D39" s="13" t="s">
        <v>186</v>
      </c>
      <c r="E39" s="13" t="s">
        <v>64</v>
      </c>
      <c r="F39" s="13" t="s">
        <v>106</v>
      </c>
      <c r="G39" s="14">
        <v>0.916</v>
      </c>
    </row>
    <row r="40" ht="21" customHeight="1" spans="1:7">
      <c r="A40" s="3">
        <v>37</v>
      </c>
      <c r="B40" s="13" t="s">
        <v>187</v>
      </c>
      <c r="C40" s="13" t="s">
        <v>47</v>
      </c>
      <c r="D40" s="13" t="s">
        <v>188</v>
      </c>
      <c r="E40" s="13" t="s">
        <v>189</v>
      </c>
      <c r="F40" s="13" t="s">
        <v>106</v>
      </c>
      <c r="G40" s="14">
        <v>1</v>
      </c>
    </row>
    <row r="41" ht="21" customHeight="1" spans="1:7">
      <c r="A41" s="3">
        <v>38</v>
      </c>
      <c r="B41" s="13" t="s">
        <v>190</v>
      </c>
      <c r="C41" s="13" t="s">
        <v>47</v>
      </c>
      <c r="D41" s="13" t="s">
        <v>188</v>
      </c>
      <c r="E41" s="13" t="s">
        <v>189</v>
      </c>
      <c r="F41" s="13" t="s">
        <v>141</v>
      </c>
      <c r="G41" s="14">
        <v>1.252</v>
      </c>
    </row>
    <row r="42" ht="21" customHeight="1" spans="1:7">
      <c r="A42" s="3">
        <v>39</v>
      </c>
      <c r="B42" s="13" t="s">
        <v>191</v>
      </c>
      <c r="C42" s="13" t="s">
        <v>47</v>
      </c>
      <c r="D42" s="13" t="s">
        <v>192</v>
      </c>
      <c r="E42" s="13" t="s">
        <v>83</v>
      </c>
      <c r="F42" s="13" t="s">
        <v>106</v>
      </c>
      <c r="G42" s="14">
        <v>0.679</v>
      </c>
    </row>
    <row r="43" ht="21" customHeight="1" spans="1:7">
      <c r="A43" s="3">
        <v>40</v>
      </c>
      <c r="B43" s="13" t="s">
        <v>193</v>
      </c>
      <c r="C43" s="13" t="s">
        <v>47</v>
      </c>
      <c r="D43" s="13" t="s">
        <v>194</v>
      </c>
      <c r="E43" s="13" t="s">
        <v>195</v>
      </c>
      <c r="F43" s="13" t="s">
        <v>106</v>
      </c>
      <c r="G43" s="14">
        <v>1.295</v>
      </c>
    </row>
    <row r="44" ht="21" customHeight="1" spans="1:7">
      <c r="A44" s="3">
        <v>41</v>
      </c>
      <c r="B44" s="13" t="s">
        <v>196</v>
      </c>
      <c r="C44" s="13" t="s">
        <v>47</v>
      </c>
      <c r="D44" s="13" t="s">
        <v>197</v>
      </c>
      <c r="E44" s="13" t="s">
        <v>84</v>
      </c>
      <c r="F44" s="13" t="s">
        <v>141</v>
      </c>
      <c r="G44" s="14">
        <v>1.015</v>
      </c>
    </row>
    <row r="45" ht="21" customHeight="1" spans="1:7">
      <c r="A45" s="3">
        <v>42</v>
      </c>
      <c r="B45" s="13" t="s">
        <v>198</v>
      </c>
      <c r="C45" s="13" t="s">
        <v>47</v>
      </c>
      <c r="D45" s="13" t="s">
        <v>199</v>
      </c>
      <c r="E45" s="13" t="s">
        <v>70</v>
      </c>
      <c r="F45" s="13" t="s">
        <v>106</v>
      </c>
      <c r="G45" s="14">
        <v>1.146</v>
      </c>
    </row>
    <row r="46" ht="21" customHeight="1" spans="1:7">
      <c r="A46" s="3">
        <v>43</v>
      </c>
      <c r="B46" s="13" t="s">
        <v>200</v>
      </c>
      <c r="C46" s="13" t="s">
        <v>47</v>
      </c>
      <c r="D46" s="13" t="s">
        <v>201</v>
      </c>
      <c r="E46" s="13" t="s">
        <v>52</v>
      </c>
      <c r="F46" s="13" t="s">
        <v>141</v>
      </c>
      <c r="G46" s="14">
        <v>1.482</v>
      </c>
    </row>
    <row r="47" ht="21" customHeight="1" spans="1:7">
      <c r="A47" s="3">
        <v>44</v>
      </c>
      <c r="B47" s="13" t="s">
        <v>202</v>
      </c>
      <c r="C47" s="13" t="s">
        <v>47</v>
      </c>
      <c r="D47" s="13" t="s">
        <v>201</v>
      </c>
      <c r="E47" s="13" t="s">
        <v>52</v>
      </c>
      <c r="F47" s="13" t="s">
        <v>172</v>
      </c>
      <c r="G47" s="14">
        <v>0.166</v>
      </c>
    </row>
    <row r="48" ht="21" customHeight="1" spans="1:7">
      <c r="A48" s="3">
        <v>45</v>
      </c>
      <c r="B48" s="13" t="s">
        <v>203</v>
      </c>
      <c r="C48" s="13" t="s">
        <v>47</v>
      </c>
      <c r="D48" s="13" t="s">
        <v>204</v>
      </c>
      <c r="E48" s="13" t="s">
        <v>85</v>
      </c>
      <c r="F48" s="13" t="s">
        <v>106</v>
      </c>
      <c r="G48" s="14">
        <v>1.096</v>
      </c>
    </row>
    <row r="49" ht="21" customHeight="1" spans="1:7">
      <c r="A49" s="3">
        <v>46</v>
      </c>
      <c r="B49" s="13" t="s">
        <v>205</v>
      </c>
      <c r="C49" s="13" t="s">
        <v>47</v>
      </c>
      <c r="D49" s="13" t="s">
        <v>206</v>
      </c>
      <c r="E49" s="13" t="s">
        <v>71</v>
      </c>
      <c r="F49" s="13" t="s">
        <v>106</v>
      </c>
      <c r="G49" s="14">
        <v>1.41</v>
      </c>
    </row>
    <row r="50" ht="21" customHeight="1" spans="1:7">
      <c r="A50" s="3">
        <v>47</v>
      </c>
      <c r="B50" s="13" t="s">
        <v>207</v>
      </c>
      <c r="C50" s="13" t="s">
        <v>47</v>
      </c>
      <c r="D50" s="13" t="s">
        <v>208</v>
      </c>
      <c r="E50" s="13" t="s">
        <v>72</v>
      </c>
      <c r="F50" s="13" t="s">
        <v>106</v>
      </c>
      <c r="G50" s="14">
        <v>2.6</v>
      </c>
    </row>
    <row r="51" ht="21" customHeight="1" spans="1:7">
      <c r="A51" s="3">
        <v>48</v>
      </c>
      <c r="B51" s="13" t="s">
        <v>209</v>
      </c>
      <c r="C51" s="13" t="s">
        <v>47</v>
      </c>
      <c r="D51" s="13" t="s">
        <v>210</v>
      </c>
      <c r="E51" s="13" t="s">
        <v>68</v>
      </c>
      <c r="F51" s="13" t="s">
        <v>106</v>
      </c>
      <c r="G51" s="14">
        <v>0.56</v>
      </c>
    </row>
    <row r="52" ht="21" customHeight="1" spans="1:7">
      <c r="A52" s="3">
        <v>49</v>
      </c>
      <c r="B52" s="13" t="s">
        <v>211</v>
      </c>
      <c r="C52" s="13" t="s">
        <v>47</v>
      </c>
      <c r="D52" s="13" t="s">
        <v>210</v>
      </c>
      <c r="E52" s="13" t="s">
        <v>68</v>
      </c>
      <c r="F52" s="13" t="s">
        <v>141</v>
      </c>
      <c r="G52" s="14">
        <v>0.938</v>
      </c>
    </row>
    <row r="53" ht="21" customHeight="1" spans="1:7">
      <c r="A53" s="3">
        <v>50</v>
      </c>
      <c r="B53" s="13" t="s">
        <v>212</v>
      </c>
      <c r="C53" s="13" t="s">
        <v>47</v>
      </c>
      <c r="D53" s="13" t="s">
        <v>213</v>
      </c>
      <c r="E53" s="13" t="s">
        <v>69</v>
      </c>
      <c r="F53" s="13" t="s">
        <v>106</v>
      </c>
      <c r="G53" s="14">
        <v>1.383</v>
      </c>
    </row>
    <row r="54" ht="21" customHeight="1" spans="1:7">
      <c r="A54" s="3">
        <v>51</v>
      </c>
      <c r="B54" s="13" t="s">
        <v>214</v>
      </c>
      <c r="C54" s="13" t="s">
        <v>47</v>
      </c>
      <c r="D54" s="13" t="s">
        <v>215</v>
      </c>
      <c r="E54" s="13" t="s">
        <v>79</v>
      </c>
      <c r="F54" s="13" t="s">
        <v>106</v>
      </c>
      <c r="G54" s="14">
        <v>1.752</v>
      </c>
    </row>
    <row r="55" ht="21" customHeight="1" spans="1:7">
      <c r="A55" s="3">
        <v>52</v>
      </c>
      <c r="B55" s="13" t="s">
        <v>216</v>
      </c>
      <c r="C55" s="13" t="s">
        <v>47</v>
      </c>
      <c r="D55" s="13" t="s">
        <v>215</v>
      </c>
      <c r="E55" s="13" t="s">
        <v>79</v>
      </c>
      <c r="F55" s="13" t="s">
        <v>141</v>
      </c>
      <c r="G55" s="14">
        <v>0.535</v>
      </c>
    </row>
    <row r="56" ht="21" customHeight="1" spans="1:7">
      <c r="A56" s="3">
        <v>53</v>
      </c>
      <c r="B56" s="13" t="s">
        <v>217</v>
      </c>
      <c r="C56" s="13" t="s">
        <v>47</v>
      </c>
      <c r="D56" s="13" t="s">
        <v>215</v>
      </c>
      <c r="E56" s="13" t="s">
        <v>79</v>
      </c>
      <c r="F56" s="13" t="s">
        <v>172</v>
      </c>
      <c r="G56" s="14">
        <v>0.313</v>
      </c>
    </row>
    <row r="57" ht="21" customHeight="1" spans="1:7">
      <c r="A57" s="3">
        <v>54</v>
      </c>
      <c r="B57" s="13" t="s">
        <v>218</v>
      </c>
      <c r="C57" s="13" t="s">
        <v>47</v>
      </c>
      <c r="D57" s="13" t="s">
        <v>219</v>
      </c>
      <c r="E57" s="13" t="s">
        <v>57</v>
      </c>
      <c r="F57" s="13" t="s">
        <v>106</v>
      </c>
      <c r="G57" s="14">
        <v>0.639</v>
      </c>
    </row>
    <row r="58" ht="21" customHeight="1" spans="1:7">
      <c r="A58" s="3">
        <v>55</v>
      </c>
      <c r="B58" s="13" t="s">
        <v>220</v>
      </c>
      <c r="C58" s="13" t="s">
        <v>47</v>
      </c>
      <c r="D58" s="13" t="s">
        <v>221</v>
      </c>
      <c r="E58" s="13" t="s">
        <v>222</v>
      </c>
      <c r="F58" s="13" t="s">
        <v>141</v>
      </c>
      <c r="G58" s="14">
        <v>0.504</v>
      </c>
    </row>
    <row r="59" ht="21" customHeight="1" spans="1:7">
      <c r="A59" s="3">
        <v>56</v>
      </c>
      <c r="B59" s="13" t="s">
        <v>223</v>
      </c>
      <c r="C59" s="13" t="s">
        <v>47</v>
      </c>
      <c r="D59" s="13" t="s">
        <v>224</v>
      </c>
      <c r="E59" s="13" t="s">
        <v>88</v>
      </c>
      <c r="F59" s="13" t="s">
        <v>106</v>
      </c>
      <c r="G59" s="14">
        <v>1.595</v>
      </c>
    </row>
    <row r="60" ht="21" customHeight="1" spans="1:7">
      <c r="A60" s="3">
        <v>57</v>
      </c>
      <c r="B60" s="13" t="s">
        <v>225</v>
      </c>
      <c r="C60" s="13" t="s">
        <v>47</v>
      </c>
      <c r="D60" s="13" t="s">
        <v>226</v>
      </c>
      <c r="E60" s="13" t="s">
        <v>227</v>
      </c>
      <c r="F60" s="13" t="s">
        <v>106</v>
      </c>
      <c r="G60" s="14">
        <v>2.664</v>
      </c>
    </row>
    <row r="61" ht="21" customHeight="1" spans="1:7">
      <c r="A61" s="3">
        <v>58</v>
      </c>
      <c r="B61" s="13" t="s">
        <v>228</v>
      </c>
      <c r="C61" s="13" t="s">
        <v>47</v>
      </c>
      <c r="D61" s="13" t="s">
        <v>229</v>
      </c>
      <c r="E61" s="13" t="s">
        <v>230</v>
      </c>
      <c r="F61" s="13" t="s">
        <v>106</v>
      </c>
      <c r="G61" s="14">
        <v>2.404</v>
      </c>
    </row>
    <row r="62" ht="21" customHeight="1" spans="1:7">
      <c r="A62" s="3">
        <v>59</v>
      </c>
      <c r="B62" s="13" t="s">
        <v>231</v>
      </c>
      <c r="C62" s="13" t="s">
        <v>47</v>
      </c>
      <c r="D62" s="13" t="s">
        <v>232</v>
      </c>
      <c r="E62" s="13" t="s">
        <v>233</v>
      </c>
      <c r="F62" s="13" t="s">
        <v>106</v>
      </c>
      <c r="G62" s="14">
        <v>2.075</v>
      </c>
    </row>
    <row r="63" ht="21" customHeight="1" spans="1:7">
      <c r="A63" s="3">
        <v>60</v>
      </c>
      <c r="B63" s="13" t="s">
        <v>234</v>
      </c>
      <c r="C63" s="13" t="s">
        <v>47</v>
      </c>
      <c r="D63" s="13" t="s">
        <v>235</v>
      </c>
      <c r="E63" s="13" t="s">
        <v>61</v>
      </c>
      <c r="F63" s="13" t="s">
        <v>106</v>
      </c>
      <c r="G63" s="14">
        <v>0.448</v>
      </c>
    </row>
    <row r="64" ht="21" customHeight="1" spans="1:7">
      <c r="A64" s="3">
        <v>61</v>
      </c>
      <c r="B64" s="13" t="s">
        <v>236</v>
      </c>
      <c r="C64" s="13" t="s">
        <v>47</v>
      </c>
      <c r="D64" s="13" t="s">
        <v>237</v>
      </c>
      <c r="E64" s="13" t="s">
        <v>53</v>
      </c>
      <c r="F64" s="13" t="s">
        <v>106</v>
      </c>
      <c r="G64" s="14">
        <v>1.403</v>
      </c>
    </row>
    <row r="65" ht="21" customHeight="1" spans="1:7">
      <c r="A65" s="3">
        <v>62</v>
      </c>
      <c r="B65" s="13" t="s">
        <v>238</v>
      </c>
      <c r="C65" s="13" t="s">
        <v>47</v>
      </c>
      <c r="D65" s="13" t="s">
        <v>239</v>
      </c>
      <c r="E65" s="13" t="s">
        <v>54</v>
      </c>
      <c r="F65" s="13" t="s">
        <v>106</v>
      </c>
      <c r="G65" s="14">
        <v>0.825</v>
      </c>
    </row>
    <row r="66" ht="21" customHeight="1" spans="1:7">
      <c r="A66" s="3">
        <v>63</v>
      </c>
      <c r="B66" s="13" t="s">
        <v>240</v>
      </c>
      <c r="C66" s="13" t="s">
        <v>47</v>
      </c>
      <c r="D66" s="13" t="s">
        <v>241</v>
      </c>
      <c r="E66" s="13" t="s">
        <v>66</v>
      </c>
      <c r="F66" s="13" t="s">
        <v>106</v>
      </c>
      <c r="G66" s="14">
        <v>2.223</v>
      </c>
    </row>
    <row r="67" ht="21" customHeight="1" spans="1:7">
      <c r="A67" s="3">
        <v>64</v>
      </c>
      <c r="B67" s="13" t="s">
        <v>242</v>
      </c>
      <c r="C67" s="13" t="s">
        <v>47</v>
      </c>
      <c r="D67" s="13" t="s">
        <v>243</v>
      </c>
      <c r="E67" s="13" t="s">
        <v>74</v>
      </c>
      <c r="F67" s="13" t="s">
        <v>106</v>
      </c>
      <c r="G67" s="14">
        <v>0.969</v>
      </c>
    </row>
    <row r="68" ht="21" customHeight="1" spans="1:7">
      <c r="A68" s="3">
        <v>65</v>
      </c>
      <c r="B68" s="13" t="s">
        <v>244</v>
      </c>
      <c r="C68" s="13" t="s">
        <v>47</v>
      </c>
      <c r="D68" s="13" t="s">
        <v>245</v>
      </c>
      <c r="E68" s="13" t="s">
        <v>46</v>
      </c>
      <c r="F68" s="13" t="s">
        <v>106</v>
      </c>
      <c r="G68" s="14">
        <v>0.881</v>
      </c>
    </row>
    <row r="69" ht="21" customHeight="1" spans="1:7">
      <c r="A69" s="3">
        <v>66</v>
      </c>
      <c r="B69" s="13" t="s">
        <v>246</v>
      </c>
      <c r="C69" s="13" t="s">
        <v>41</v>
      </c>
      <c r="D69" s="13" t="s">
        <v>247</v>
      </c>
      <c r="E69" s="13" t="s">
        <v>43</v>
      </c>
      <c r="F69" s="13" t="s">
        <v>172</v>
      </c>
      <c r="G69" s="14">
        <v>3.526</v>
      </c>
    </row>
    <row r="70" ht="21" customHeight="1" spans="1:7">
      <c r="A70" s="3">
        <v>67</v>
      </c>
      <c r="B70" s="13" t="s">
        <v>248</v>
      </c>
      <c r="C70" s="13" t="s">
        <v>41</v>
      </c>
      <c r="D70" s="13" t="s">
        <v>249</v>
      </c>
      <c r="E70" s="13" t="s">
        <v>250</v>
      </c>
      <c r="F70" s="13" t="s">
        <v>106</v>
      </c>
      <c r="G70" s="14">
        <v>1.673</v>
      </c>
    </row>
    <row r="71" ht="21" customHeight="1" spans="1:7">
      <c r="A71" s="3">
        <v>68</v>
      </c>
      <c r="B71" s="13" t="s">
        <v>251</v>
      </c>
      <c r="C71" s="13" t="s">
        <v>41</v>
      </c>
      <c r="D71" s="13" t="s">
        <v>249</v>
      </c>
      <c r="E71" s="13" t="s">
        <v>250</v>
      </c>
      <c r="F71" s="13" t="s">
        <v>172</v>
      </c>
      <c r="G71" s="14">
        <v>1.55</v>
      </c>
    </row>
    <row r="72" ht="21" customHeight="1" spans="1:7">
      <c r="A72" s="3">
        <v>69</v>
      </c>
      <c r="B72" s="13" t="s">
        <v>252</v>
      </c>
      <c r="C72" s="13" t="s">
        <v>41</v>
      </c>
      <c r="D72" s="13" t="s">
        <v>253</v>
      </c>
      <c r="E72" s="13" t="s">
        <v>254</v>
      </c>
      <c r="F72" s="13" t="s">
        <v>141</v>
      </c>
      <c r="G72" s="14">
        <v>3.831</v>
      </c>
    </row>
    <row r="73" ht="21" customHeight="1" spans="1:7">
      <c r="A73" s="3">
        <v>70</v>
      </c>
      <c r="B73" s="13" t="s">
        <v>255</v>
      </c>
      <c r="C73" s="13" t="s">
        <v>41</v>
      </c>
      <c r="D73" s="13" t="s">
        <v>256</v>
      </c>
      <c r="E73" s="13" t="s">
        <v>257</v>
      </c>
      <c r="F73" s="13" t="s">
        <v>106</v>
      </c>
      <c r="G73" s="14">
        <v>2.019</v>
      </c>
    </row>
    <row r="74" ht="21" customHeight="1" spans="1:7">
      <c r="A74" s="3">
        <v>71</v>
      </c>
      <c r="B74" s="13" t="s">
        <v>258</v>
      </c>
      <c r="C74" s="13" t="s">
        <v>41</v>
      </c>
      <c r="D74" s="13" t="s">
        <v>259</v>
      </c>
      <c r="E74" s="13" t="s">
        <v>51</v>
      </c>
      <c r="F74" s="13" t="s">
        <v>106</v>
      </c>
      <c r="G74" s="14">
        <v>3.927</v>
      </c>
    </row>
    <row r="75" ht="21" customHeight="1" spans="1:7">
      <c r="A75" s="3">
        <v>72</v>
      </c>
      <c r="B75" s="13" t="s">
        <v>260</v>
      </c>
      <c r="C75" s="13" t="s">
        <v>41</v>
      </c>
      <c r="D75" s="13" t="s">
        <v>259</v>
      </c>
      <c r="E75" s="13" t="s">
        <v>51</v>
      </c>
      <c r="F75" s="13" t="s">
        <v>141</v>
      </c>
      <c r="G75" s="14">
        <v>1.248</v>
      </c>
    </row>
    <row r="76" ht="21" customHeight="1" spans="1:7">
      <c r="A76" s="3">
        <v>73</v>
      </c>
      <c r="B76" s="13" t="s">
        <v>261</v>
      </c>
      <c r="C76" s="13" t="s">
        <v>41</v>
      </c>
      <c r="D76" s="13" t="s">
        <v>262</v>
      </c>
      <c r="E76" s="13" t="s">
        <v>93</v>
      </c>
      <c r="F76" s="13" t="s">
        <v>106</v>
      </c>
      <c r="G76" s="14">
        <v>1.078</v>
      </c>
    </row>
    <row r="77" ht="21" customHeight="1" spans="1:7">
      <c r="A77" s="3">
        <v>74</v>
      </c>
      <c r="B77" s="13" t="s">
        <v>263</v>
      </c>
      <c r="C77" s="13" t="s">
        <v>41</v>
      </c>
      <c r="D77" s="13" t="s">
        <v>262</v>
      </c>
      <c r="E77" s="13" t="s">
        <v>93</v>
      </c>
      <c r="F77" s="13" t="s">
        <v>141</v>
      </c>
      <c r="G77" s="14">
        <v>1.155</v>
      </c>
    </row>
    <row r="78" ht="21" customHeight="1" spans="1:7">
      <c r="A78" s="3">
        <v>75</v>
      </c>
      <c r="B78" s="13" t="s">
        <v>264</v>
      </c>
      <c r="C78" s="13" t="s">
        <v>41</v>
      </c>
      <c r="D78" s="13" t="s">
        <v>265</v>
      </c>
      <c r="E78" s="13" t="s">
        <v>42</v>
      </c>
      <c r="F78" s="13" t="s">
        <v>106</v>
      </c>
      <c r="G78" s="14">
        <v>1.146</v>
      </c>
    </row>
    <row r="79" ht="21" customHeight="1" spans="1:7">
      <c r="A79" s="3">
        <v>76</v>
      </c>
      <c r="B79" s="13" t="s">
        <v>266</v>
      </c>
      <c r="C79" s="13" t="s">
        <v>41</v>
      </c>
      <c r="D79" s="13" t="s">
        <v>265</v>
      </c>
      <c r="E79" s="13" t="s">
        <v>42</v>
      </c>
      <c r="F79" s="13" t="s">
        <v>172</v>
      </c>
      <c r="G79" s="14">
        <v>0.205</v>
      </c>
    </row>
    <row r="80" ht="21" customHeight="1" spans="1:7">
      <c r="A80" s="3">
        <v>77</v>
      </c>
      <c r="B80" s="13" t="s">
        <v>267</v>
      </c>
      <c r="C80" s="13" t="s">
        <v>41</v>
      </c>
      <c r="D80" s="13" t="s">
        <v>265</v>
      </c>
      <c r="E80" s="13" t="s">
        <v>42</v>
      </c>
      <c r="F80" s="13" t="s">
        <v>268</v>
      </c>
      <c r="G80" s="14">
        <v>2.597</v>
      </c>
    </row>
    <row r="81" ht="30" customHeight="1" spans="1:7">
      <c r="A81" s="3">
        <v>78</v>
      </c>
      <c r="B81" s="13" t="s">
        <v>269</v>
      </c>
      <c r="C81" s="13" t="s">
        <v>41</v>
      </c>
      <c r="D81" s="13" t="s">
        <v>270</v>
      </c>
      <c r="E81" s="15" t="s">
        <v>40</v>
      </c>
      <c r="F81" s="13" t="s">
        <v>106</v>
      </c>
      <c r="G81" s="14">
        <v>2.567</v>
      </c>
    </row>
    <row r="82" ht="30" customHeight="1" spans="1:7">
      <c r="A82" s="3">
        <v>79</v>
      </c>
      <c r="B82" s="13" t="s">
        <v>271</v>
      </c>
      <c r="C82" s="13" t="s">
        <v>41</v>
      </c>
      <c r="D82" s="13" t="s">
        <v>272</v>
      </c>
      <c r="E82" s="15" t="s">
        <v>273</v>
      </c>
      <c r="F82" s="13" t="s">
        <v>106</v>
      </c>
      <c r="G82" s="14">
        <v>2.268</v>
      </c>
    </row>
    <row r="83" ht="30" customHeight="1" spans="1:7">
      <c r="A83" s="3">
        <v>80</v>
      </c>
      <c r="B83" s="13" t="s">
        <v>274</v>
      </c>
      <c r="C83" s="13" t="s">
        <v>41</v>
      </c>
      <c r="D83" s="13" t="s">
        <v>272</v>
      </c>
      <c r="E83" s="15" t="s">
        <v>273</v>
      </c>
      <c r="F83" s="13" t="s">
        <v>141</v>
      </c>
      <c r="G83" s="14">
        <v>0.144</v>
      </c>
    </row>
    <row r="84" ht="21" customHeight="1" spans="1:7">
      <c r="A84" s="3">
        <v>81</v>
      </c>
      <c r="B84" s="13" t="s">
        <v>275</v>
      </c>
      <c r="C84" s="13" t="s">
        <v>41</v>
      </c>
      <c r="D84" s="13" t="s">
        <v>276</v>
      </c>
      <c r="E84" s="13" t="s">
        <v>49</v>
      </c>
      <c r="F84" s="13" t="s">
        <v>106</v>
      </c>
      <c r="G84" s="14">
        <v>2.666</v>
      </c>
    </row>
    <row r="85" ht="21" customHeight="1" spans="1:7">
      <c r="A85" s="3">
        <v>82</v>
      </c>
      <c r="B85" s="13" t="s">
        <v>277</v>
      </c>
      <c r="C85" s="13" t="s">
        <v>41</v>
      </c>
      <c r="D85" s="13" t="s">
        <v>278</v>
      </c>
      <c r="E85" s="13" t="s">
        <v>50</v>
      </c>
      <c r="F85" s="13" t="s">
        <v>141</v>
      </c>
      <c r="G85" s="14">
        <v>1.119</v>
      </c>
    </row>
    <row r="86" ht="21" customHeight="1" spans="1:7">
      <c r="A86" s="3">
        <v>83</v>
      </c>
      <c r="B86" s="13" t="s">
        <v>279</v>
      </c>
      <c r="C86" s="13" t="s">
        <v>41</v>
      </c>
      <c r="D86" s="13" t="s">
        <v>278</v>
      </c>
      <c r="E86" s="13" t="s">
        <v>50</v>
      </c>
      <c r="F86" s="13" t="s">
        <v>172</v>
      </c>
      <c r="G86" s="14">
        <v>0.82</v>
      </c>
    </row>
    <row r="87" ht="21" customHeight="1" spans="1:7">
      <c r="A87" s="3">
        <v>84</v>
      </c>
      <c r="B87" s="13" t="s">
        <v>280</v>
      </c>
      <c r="C87" s="13" t="s">
        <v>41</v>
      </c>
      <c r="D87" s="13" t="s">
        <v>278</v>
      </c>
      <c r="E87" s="13" t="s">
        <v>50</v>
      </c>
      <c r="F87" s="13" t="s">
        <v>268</v>
      </c>
      <c r="G87" s="14">
        <v>2.399</v>
      </c>
    </row>
    <row r="88" ht="21" customHeight="1" spans="1:7">
      <c r="A88" s="3">
        <v>85</v>
      </c>
      <c r="B88" s="13" t="s">
        <v>281</v>
      </c>
      <c r="C88" s="13" t="s">
        <v>41</v>
      </c>
      <c r="D88" s="13" t="s">
        <v>282</v>
      </c>
      <c r="E88" s="13" t="s">
        <v>283</v>
      </c>
      <c r="F88" s="13" t="s">
        <v>106</v>
      </c>
      <c r="G88" s="14">
        <v>2.624</v>
      </c>
    </row>
    <row r="89" ht="21" customHeight="1" spans="1:7">
      <c r="A89" s="3">
        <v>86</v>
      </c>
      <c r="B89" s="13" t="s">
        <v>284</v>
      </c>
      <c r="C89" s="13" t="s">
        <v>41</v>
      </c>
      <c r="D89" s="13" t="s">
        <v>285</v>
      </c>
      <c r="E89" s="13" t="s">
        <v>286</v>
      </c>
      <c r="F89" s="13" t="s">
        <v>106</v>
      </c>
      <c r="G89" s="14">
        <v>1.009</v>
      </c>
    </row>
    <row r="90" ht="21" customHeight="1" spans="1:7">
      <c r="A90" s="16" t="s">
        <v>28</v>
      </c>
      <c r="B90" s="17"/>
      <c r="C90" s="3"/>
      <c r="D90" s="3"/>
      <c r="E90" s="3"/>
      <c r="F90" s="3"/>
      <c r="G90" s="3">
        <f>SUM(G4:G89)</f>
        <v>136.034</v>
      </c>
    </row>
  </sheetData>
  <mergeCells count="3">
    <mergeCell ref="A1:B1"/>
    <mergeCell ref="B2:G2"/>
    <mergeCell ref="A90:B90"/>
  </mergeCells>
  <pageMargins left="0.751388888888889" right="0.751388888888889" top="1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D14" sqref="D14"/>
    </sheetView>
  </sheetViews>
  <sheetFormatPr defaultColWidth="9" defaultRowHeight="14.4" outlineLevelCol="5"/>
  <cols>
    <col min="1" max="1" width="5.75" style="5" customWidth="1"/>
    <col min="2" max="2" width="21.2222222222222" style="5" customWidth="1"/>
    <col min="3" max="3" width="14.3333333333333" style="5" customWidth="1"/>
    <col min="4" max="4" width="12.4444444444444" style="5" customWidth="1"/>
    <col min="5" max="5" width="20.6666666666667" style="5" customWidth="1"/>
    <col min="6" max="16384" width="9" style="5"/>
  </cols>
  <sheetData>
    <row r="1" ht="18" customHeight="1" spans="1:6">
      <c r="A1" s="6" t="s">
        <v>287</v>
      </c>
      <c r="B1" s="6"/>
    </row>
    <row r="2" ht="30" customHeight="1" spans="1:6">
      <c r="A2" s="7" t="s">
        <v>288</v>
      </c>
      <c r="B2" s="7"/>
      <c r="C2" s="7"/>
      <c r="D2" s="7"/>
      <c r="E2" s="7"/>
      <c r="F2" s="7"/>
    </row>
    <row r="3" s="5" customFormat="1" ht="27" customHeight="1" spans="1:6">
      <c r="A3" s="8" t="s">
        <v>2</v>
      </c>
      <c r="B3" s="3" t="s">
        <v>289</v>
      </c>
      <c r="C3" s="8" t="s">
        <v>290</v>
      </c>
      <c r="D3" s="8" t="s">
        <v>291</v>
      </c>
      <c r="E3" s="8" t="s">
        <v>292</v>
      </c>
      <c r="F3" s="8" t="s">
        <v>39</v>
      </c>
    </row>
    <row r="4" s="5" customFormat="1" ht="27" customHeight="1" spans="1:6">
      <c r="A4" s="9">
        <v>1</v>
      </c>
      <c r="B4" s="8"/>
      <c r="C4" s="4" t="s">
        <v>293</v>
      </c>
      <c r="D4" s="4" t="s">
        <v>294</v>
      </c>
      <c r="E4" s="8">
        <v>12</v>
      </c>
      <c r="F4" s="8"/>
    </row>
    <row r="5" s="5" customFormat="1" ht="27" customHeight="1" spans="1:6">
      <c r="A5" s="9">
        <v>2</v>
      </c>
      <c r="B5" s="8"/>
      <c r="C5" s="4" t="s">
        <v>295</v>
      </c>
      <c r="D5" s="4" t="s">
        <v>294</v>
      </c>
      <c r="E5" s="8">
        <v>12</v>
      </c>
      <c r="F5" s="8"/>
    </row>
    <row r="6" s="5" customFormat="1" ht="27" customHeight="1" spans="1:6">
      <c r="A6" s="9">
        <v>3</v>
      </c>
      <c r="B6" s="8"/>
      <c r="C6" s="4" t="s">
        <v>296</v>
      </c>
      <c r="D6" s="4" t="s">
        <v>294</v>
      </c>
      <c r="E6" s="8">
        <v>3.9</v>
      </c>
      <c r="F6" s="8"/>
    </row>
    <row r="7" s="5" customFormat="1" ht="27" customHeight="1" spans="1:6">
      <c r="A7" s="9"/>
      <c r="B7" s="10" t="s">
        <v>297</v>
      </c>
      <c r="C7" s="10"/>
      <c r="D7" s="10"/>
      <c r="E7" s="10">
        <f>SUM(E4:E6)</f>
        <v>27.9</v>
      </c>
      <c r="F7" s="8"/>
    </row>
    <row r="8" s="5" customFormat="1" ht="27" customHeight="1" spans="1:6">
      <c r="A8" s="9">
        <v>1</v>
      </c>
      <c r="B8" s="8"/>
      <c r="C8" s="4" t="s">
        <v>298</v>
      </c>
      <c r="D8" s="8" t="s">
        <v>299</v>
      </c>
      <c r="E8" s="4">
        <v>5.8</v>
      </c>
      <c r="F8" s="8"/>
    </row>
    <row r="9" s="5" customFormat="1" ht="27" customHeight="1" spans="1:6">
      <c r="A9" s="9">
        <v>2</v>
      </c>
      <c r="B9" s="8"/>
      <c r="C9" s="4" t="s">
        <v>300</v>
      </c>
      <c r="D9" s="8" t="s">
        <v>299</v>
      </c>
      <c r="E9" s="4">
        <v>13.7</v>
      </c>
      <c r="F9" s="8"/>
    </row>
    <row r="10" s="5" customFormat="1" ht="27" customHeight="1" spans="1:6">
      <c r="A10" s="9">
        <v>3</v>
      </c>
      <c r="B10" s="8"/>
      <c r="C10" s="4" t="s">
        <v>301</v>
      </c>
      <c r="D10" s="8" t="s">
        <v>299</v>
      </c>
      <c r="E10" s="4">
        <v>3.5</v>
      </c>
      <c r="F10" s="8"/>
    </row>
    <row r="11" s="5" customFormat="1" ht="27" customHeight="1" spans="1:6">
      <c r="A11" s="9"/>
      <c r="B11" s="10" t="s">
        <v>297</v>
      </c>
      <c r="C11" s="10"/>
      <c r="D11" s="10"/>
      <c r="E11" s="10">
        <f>SUM(E8:E10)</f>
        <v>23</v>
      </c>
      <c r="F11" s="8"/>
    </row>
    <row r="12" ht="27" customHeight="1" spans="1:6">
      <c r="A12" s="3">
        <v>1</v>
      </c>
      <c r="B12" s="3" t="s">
        <v>302</v>
      </c>
      <c r="C12" s="3" t="s">
        <v>303</v>
      </c>
      <c r="D12" s="3" t="s">
        <v>304</v>
      </c>
      <c r="E12" s="3">
        <v>2.6</v>
      </c>
      <c r="F12" s="9"/>
    </row>
    <row r="13" ht="27" customHeight="1" spans="1:6">
      <c r="A13" s="3">
        <v>2</v>
      </c>
      <c r="B13" s="3" t="s">
        <v>305</v>
      </c>
      <c r="C13" s="3" t="s">
        <v>306</v>
      </c>
      <c r="D13" s="3" t="s">
        <v>304</v>
      </c>
      <c r="E13" s="3">
        <v>2.8</v>
      </c>
      <c r="F13" s="9"/>
    </row>
    <row r="14" ht="27" customHeight="1" spans="1:6">
      <c r="A14" s="3">
        <v>3</v>
      </c>
      <c r="B14" s="3" t="s">
        <v>307</v>
      </c>
      <c r="C14" s="3" t="s">
        <v>308</v>
      </c>
      <c r="D14" s="3" t="s">
        <v>304</v>
      </c>
      <c r="E14" s="3">
        <v>4.42</v>
      </c>
      <c r="F14" s="9"/>
    </row>
    <row r="15" ht="27" customHeight="1" spans="1:6">
      <c r="A15" s="3">
        <v>4</v>
      </c>
      <c r="B15" s="3" t="s">
        <v>309</v>
      </c>
      <c r="C15" s="3" t="s">
        <v>310</v>
      </c>
      <c r="D15" s="3" t="s">
        <v>304</v>
      </c>
      <c r="E15" s="3">
        <v>2.1</v>
      </c>
      <c r="F15" s="9"/>
    </row>
    <row r="16" ht="27" customHeight="1" spans="1:6">
      <c r="A16" s="3">
        <v>5</v>
      </c>
      <c r="B16" s="3" t="s">
        <v>311</v>
      </c>
      <c r="C16" s="3" t="s">
        <v>312</v>
      </c>
      <c r="D16" s="3" t="s">
        <v>304</v>
      </c>
      <c r="E16" s="3">
        <v>4.58</v>
      </c>
      <c r="F16" s="9"/>
    </row>
    <row r="17" ht="27" customHeight="1" spans="1:6">
      <c r="A17" s="3">
        <v>6</v>
      </c>
      <c r="B17" s="3" t="s">
        <v>313</v>
      </c>
      <c r="C17" s="3" t="s">
        <v>314</v>
      </c>
      <c r="D17" s="3" t="s">
        <v>304</v>
      </c>
      <c r="E17" s="3">
        <v>3.88</v>
      </c>
      <c r="F17" s="9"/>
    </row>
    <row r="18" ht="27" customHeight="1" spans="1:6">
      <c r="A18" s="3">
        <v>7</v>
      </c>
      <c r="B18" s="3" t="s">
        <v>315</v>
      </c>
      <c r="C18" s="3" t="s">
        <v>316</v>
      </c>
      <c r="D18" s="3" t="s">
        <v>304</v>
      </c>
      <c r="E18" s="3">
        <v>1.9</v>
      </c>
      <c r="F18" s="9"/>
    </row>
    <row r="19" ht="27" customHeight="1" spans="1:6">
      <c r="A19" s="3">
        <v>8</v>
      </c>
      <c r="B19" s="3" t="s">
        <v>317</v>
      </c>
      <c r="C19" s="3" t="s">
        <v>318</v>
      </c>
      <c r="D19" s="3" t="s">
        <v>304</v>
      </c>
      <c r="E19" s="3">
        <v>2.45</v>
      </c>
      <c r="F19" s="9"/>
    </row>
    <row r="20" ht="27" customHeight="1" spans="1:6">
      <c r="A20" s="3">
        <v>9</v>
      </c>
      <c r="B20" s="3" t="s">
        <v>319</v>
      </c>
      <c r="C20" s="3" t="s">
        <v>320</v>
      </c>
      <c r="D20" s="3" t="s">
        <v>304</v>
      </c>
      <c r="E20" s="3">
        <v>4.8</v>
      </c>
      <c r="F20" s="9"/>
    </row>
    <row r="21" ht="27" customHeight="1" spans="1:6">
      <c r="A21" s="3">
        <v>10</v>
      </c>
      <c r="B21" s="3" t="s">
        <v>321</v>
      </c>
      <c r="C21" s="3" t="s">
        <v>322</v>
      </c>
      <c r="D21" s="3" t="s">
        <v>304</v>
      </c>
      <c r="E21" s="3">
        <v>3.2</v>
      </c>
      <c r="F21" s="9"/>
    </row>
    <row r="22" ht="27" customHeight="1" spans="1:6">
      <c r="A22" s="3">
        <v>11</v>
      </c>
      <c r="B22" s="3" t="s">
        <v>323</v>
      </c>
      <c r="C22" s="3" t="s">
        <v>324</v>
      </c>
      <c r="D22" s="3" t="s">
        <v>304</v>
      </c>
      <c r="E22" s="3">
        <v>1.3</v>
      </c>
      <c r="F22" s="9"/>
    </row>
    <row r="23" ht="27" customHeight="1" spans="1:6">
      <c r="A23" s="3">
        <v>12</v>
      </c>
      <c r="B23" s="3" t="s">
        <v>325</v>
      </c>
      <c r="C23" s="3" t="s">
        <v>326</v>
      </c>
      <c r="D23" s="3" t="s">
        <v>304</v>
      </c>
      <c r="E23" s="3">
        <v>2</v>
      </c>
      <c r="F23" s="9"/>
    </row>
    <row r="24" ht="27" customHeight="1" spans="1:6">
      <c r="A24" s="3">
        <v>13</v>
      </c>
      <c r="B24" s="3" t="s">
        <v>327</v>
      </c>
      <c r="C24" s="3" t="s">
        <v>328</v>
      </c>
      <c r="D24" s="3" t="s">
        <v>304</v>
      </c>
      <c r="E24" s="3">
        <v>4.6</v>
      </c>
      <c r="F24" s="9"/>
    </row>
    <row r="25" ht="27" customHeight="1" spans="1:6">
      <c r="A25" s="3">
        <v>14</v>
      </c>
      <c r="B25" s="3" t="s">
        <v>329</v>
      </c>
      <c r="C25" s="3" t="s">
        <v>330</v>
      </c>
      <c r="D25" s="3" t="s">
        <v>304</v>
      </c>
      <c r="E25" s="3">
        <v>3.4</v>
      </c>
      <c r="F25" s="9"/>
    </row>
    <row r="26" ht="27" customHeight="1" spans="1:6">
      <c r="A26" s="3">
        <v>15</v>
      </c>
      <c r="B26" s="3" t="s">
        <v>331</v>
      </c>
      <c r="C26" s="3" t="s">
        <v>332</v>
      </c>
      <c r="D26" s="3" t="s">
        <v>304</v>
      </c>
      <c r="E26" s="3">
        <v>2.8</v>
      </c>
      <c r="F26" s="9"/>
    </row>
    <row r="27" ht="27" customHeight="1" spans="1:6">
      <c r="A27" s="3">
        <v>16</v>
      </c>
      <c r="B27" s="3"/>
      <c r="C27" s="3" t="s">
        <v>333</v>
      </c>
      <c r="D27" s="3" t="s">
        <v>304</v>
      </c>
      <c r="E27" s="3">
        <v>0.6</v>
      </c>
      <c r="F27" s="9"/>
    </row>
    <row r="28" ht="27" customHeight="1" spans="1:6">
      <c r="A28" s="3"/>
      <c r="B28" s="10" t="s">
        <v>297</v>
      </c>
      <c r="C28" s="10"/>
      <c r="D28" s="11"/>
      <c r="E28" s="11">
        <v>47.43</v>
      </c>
      <c r="F28" s="9"/>
    </row>
  </sheetData>
  <mergeCells count="5">
    <mergeCell ref="A1:B1"/>
    <mergeCell ref="A2:F2"/>
    <mergeCell ref="B7:C7"/>
    <mergeCell ref="B11:C11"/>
    <mergeCell ref="B28:C28"/>
  </mergeCells>
  <pageMargins left="0.751388888888889" right="0.751388888888889" top="0.409027777777778" bottom="0.2125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10" sqref="D10"/>
    </sheetView>
  </sheetViews>
  <sheetFormatPr defaultColWidth="8.88888888888889" defaultRowHeight="14.4" outlineLevelCol="5"/>
  <cols>
    <col min="1" max="1" width="6.44444444444444" customWidth="1"/>
    <col min="2" max="2" width="16.6666666666667" customWidth="1"/>
    <col min="3" max="3" width="15.4444444444444" customWidth="1"/>
    <col min="4" max="4" width="13.2222222222222" customWidth="1"/>
    <col min="5" max="5" width="15.1111111111111" customWidth="1"/>
    <col min="6" max="6" width="19.7777777777778" customWidth="1"/>
  </cols>
  <sheetData>
    <row r="1" ht="15.6" spans="1:6">
      <c r="A1" s="1" t="s">
        <v>334</v>
      </c>
      <c r="B1" s="1"/>
    </row>
    <row r="2" ht="26.4" spans="1:6">
      <c r="A2" s="2" t="s">
        <v>335</v>
      </c>
      <c r="B2" s="2"/>
      <c r="C2" s="2"/>
      <c r="D2" s="2"/>
      <c r="E2" s="2"/>
      <c r="F2" s="2"/>
    </row>
    <row r="3" ht="42" customHeight="1" spans="1:6">
      <c r="A3" s="3" t="s">
        <v>2</v>
      </c>
      <c r="B3" s="3" t="s">
        <v>336</v>
      </c>
      <c r="C3" s="4" t="s">
        <v>337</v>
      </c>
      <c r="D3" s="4" t="s">
        <v>338</v>
      </c>
      <c r="E3" s="4" t="s">
        <v>339</v>
      </c>
      <c r="F3" s="4" t="s">
        <v>39</v>
      </c>
    </row>
    <row r="4" ht="42" customHeight="1" spans="1:6">
      <c r="A4" s="3">
        <v>1</v>
      </c>
      <c r="B4" s="3" t="s">
        <v>318</v>
      </c>
      <c r="C4" s="3">
        <v>2450</v>
      </c>
      <c r="D4" s="3">
        <v>4</v>
      </c>
      <c r="E4" s="3">
        <f t="shared" ref="E4:E8" si="0">C4*D4*2</f>
        <v>19600</v>
      </c>
      <c r="F4" s="4"/>
    </row>
    <row r="5" ht="42" customHeight="1" spans="1:6">
      <c r="A5" s="3">
        <v>2</v>
      </c>
      <c r="B5" s="3" t="s">
        <v>328</v>
      </c>
      <c r="C5" s="3">
        <v>4600</v>
      </c>
      <c r="D5" s="3">
        <v>6</v>
      </c>
      <c r="E5" s="3">
        <f t="shared" si="0"/>
        <v>55200</v>
      </c>
      <c r="F5" s="4"/>
    </row>
    <row r="6" ht="42" customHeight="1" spans="1:6">
      <c r="A6" s="3">
        <v>3</v>
      </c>
      <c r="B6" s="3" t="s">
        <v>316</v>
      </c>
      <c r="C6" s="3">
        <v>1900</v>
      </c>
      <c r="D6" s="3">
        <v>4</v>
      </c>
      <c r="E6" s="3">
        <f t="shared" si="0"/>
        <v>15200</v>
      </c>
      <c r="F6" s="4"/>
    </row>
    <row r="7" ht="42" customHeight="1" spans="1:6">
      <c r="A7" s="3">
        <v>4</v>
      </c>
      <c r="B7" s="3" t="s">
        <v>320</v>
      </c>
      <c r="C7" s="3">
        <v>4800</v>
      </c>
      <c r="D7" s="3">
        <v>8</v>
      </c>
      <c r="E7" s="3">
        <f t="shared" si="0"/>
        <v>76800</v>
      </c>
      <c r="F7" s="4"/>
    </row>
    <row r="8" ht="42" customHeight="1" spans="1:6">
      <c r="A8" s="3">
        <v>5</v>
      </c>
      <c r="B8" s="3" t="s">
        <v>312</v>
      </c>
      <c r="C8" s="3">
        <v>4580</v>
      </c>
      <c r="D8" s="3">
        <v>8</v>
      </c>
      <c r="E8" s="3">
        <f t="shared" si="0"/>
        <v>73280</v>
      </c>
      <c r="F8" s="4"/>
    </row>
    <row r="9" ht="42" customHeight="1" spans="1:6">
      <c r="A9" s="3" t="s">
        <v>28</v>
      </c>
      <c r="B9" s="3"/>
      <c r="C9" s="3">
        <f>SUM(C4:C8)</f>
        <v>18330</v>
      </c>
      <c r="D9" s="3"/>
      <c r="E9" s="3">
        <f>SUM(E4:E8)</f>
        <v>240080</v>
      </c>
      <c r="F9" s="3"/>
    </row>
  </sheetData>
  <mergeCells count="3">
    <mergeCell ref="A1:B1"/>
    <mergeCell ref="A2:F2"/>
    <mergeCell ref="A9:B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1基本情况</vt:lpstr>
      <vt:lpstr>2农路</vt:lpstr>
      <vt:lpstr>2.1管养道路</vt:lpstr>
      <vt:lpstr>3一二三级河道</vt:lpstr>
      <vt:lpstr>3.1三级河道绿化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七星瓢虫</cp:lastModifiedBy>
  <dcterms:created xsi:type="dcterms:W3CDTF">2023-04-21T11:23:00Z</dcterms:created>
  <dcterms:modified xsi:type="dcterms:W3CDTF">2025-11-25T06:56:40Z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A65E9DECEFC24527B2C8FE469A34DD86_13</vt:lpwstr>
  </property>
  <property fmtid="{D5CDD505-2E9C-101B-9397-08002B2CF9AE}" pid="3" name="KSOProductBuildVer">
    <vt:lpwstr>2052-12.1.0.23542</vt:lpwstr>
  </property>
</Properties>
</file>