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630" windowHeight="84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10" i="1" l="1"/>
  <c r="G109" i="1"/>
  <c r="G108" i="1"/>
  <c r="G107" i="1"/>
  <c r="G106" i="1"/>
  <c r="G105" i="1"/>
  <c r="G104" i="1"/>
  <c r="G103" i="1"/>
  <c r="G102" i="1"/>
  <c r="F101" i="1"/>
  <c r="G101" i="1" s="1"/>
  <c r="G100" i="1"/>
  <c r="G99" i="1"/>
  <c r="G98" i="1"/>
  <c r="G96" i="1"/>
  <c r="G95" i="1"/>
  <c r="G94" i="1"/>
  <c r="G93" i="1"/>
  <c r="G92" i="1"/>
  <c r="G90" i="1"/>
  <c r="G89" i="1"/>
  <c r="G88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52" i="1"/>
  <c r="G51" i="1"/>
  <c r="G49" i="1"/>
  <c r="G48" i="1"/>
  <c r="G47" i="1"/>
  <c r="G46" i="1"/>
  <c r="G45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0" i="1"/>
  <c r="G19" i="1"/>
  <c r="G18" i="1"/>
  <c r="G17" i="1"/>
  <c r="G16" i="1"/>
  <c r="G15" i="1"/>
  <c r="G13" i="1"/>
  <c r="G11" i="1"/>
  <c r="G10" i="1"/>
  <c r="G8" i="1"/>
  <c r="G7" i="1"/>
  <c r="G6" i="1"/>
  <c r="G5" i="1"/>
  <c r="G111" i="1" l="1"/>
</calcChain>
</file>

<file path=xl/sharedStrings.xml><?xml version="1.0" encoding="utf-8"?>
<sst xmlns="http://schemas.openxmlformats.org/spreadsheetml/2006/main" count="353" uniqueCount="248">
  <si>
    <t>教学楼C座楼内工程量清单</t>
  </si>
  <si>
    <t>序号</t>
  </si>
  <si>
    <t>项目名称</t>
  </si>
  <si>
    <t>项目特征</t>
  </si>
  <si>
    <t>计量单位</t>
  </si>
  <si>
    <t>金额</t>
  </si>
  <si>
    <t>备注</t>
  </si>
  <si>
    <t>工程量小计</t>
  </si>
  <si>
    <t>综合单价</t>
  </si>
  <si>
    <t>合计</t>
  </si>
  <si>
    <t>拆除工程</t>
  </si>
  <si>
    <t>设备移除</t>
  </si>
  <si>
    <t>项</t>
    <phoneticPr fontId="2" type="noConversion"/>
  </si>
  <si>
    <t>信息化系统拆除、安装费</t>
    <phoneticPr fontId="2" type="noConversion"/>
  </si>
  <si>
    <t>拆除及清运处置费1</t>
  </si>
  <si>
    <t>1.卫生间墙地面
2.一至五层顶面、洁具、隔断，教室黑板、门、窗帘、讲台地砖等
3.垃圾清理外运、处置费
4.外走廊拆除
5.最终拆除需满足开工要求
6.一旦中标该部分一次性包干，今后不作调整;含粉刷等修复费用；拆除物品并根据需要搬至指定场地或外运、处置</t>
    <phoneticPr fontId="2" type="noConversion"/>
  </si>
  <si>
    <t>项</t>
  </si>
  <si>
    <t>建筑拆除费</t>
    <phoneticPr fontId="2" type="noConversion"/>
  </si>
  <si>
    <t>拆除及清运处置费2</t>
  </si>
  <si>
    <t>1.所有固定型课桌椅拆除，搬运至楼下指定场地及地面铆钉切割
2.教室课桌椅搬运至楼下指定场地
3.老旧讲台搬运至楼下指定场地
4.只能搬，不能扔
5.最终拆除需满足开工要求
6.一旦中标该部分一次性包干，今后不作调整;含粉刷等修复费用；拆除物品并根据需要搬至指定场地或外运、处置</t>
    <phoneticPr fontId="2" type="noConversion"/>
  </si>
  <si>
    <t>家具拆除搬运费</t>
    <phoneticPr fontId="2" type="noConversion"/>
  </si>
  <si>
    <t>清洁费</t>
    <phoneticPr fontId="2" type="noConversion"/>
  </si>
  <si>
    <t>项目结束完成初步清洁施工</t>
    <phoneticPr fontId="2" type="noConversion"/>
  </si>
  <si>
    <t>砌筑工程</t>
  </si>
  <si>
    <t>零星砌砖</t>
  </si>
  <si>
    <t>1.砌筑地台
2.MU10砼标准砖砌筑
3.M5水泥砂浆;
4.封边使用美缝工艺</t>
    <phoneticPr fontId="2" type="noConversion"/>
  </si>
  <si>
    <t>m³</t>
  </si>
  <si>
    <t>1.教室内讲台区台阶添置
2.其他</t>
    <phoneticPr fontId="2" type="noConversion"/>
  </si>
  <si>
    <t>卫生间墙体</t>
  </si>
  <si>
    <t>西边1楼男卫生间开裂墙体重塑</t>
  </si>
  <si>
    <t>木结构工程</t>
  </si>
  <si>
    <t>其他木构件</t>
  </si>
  <si>
    <t>1.木质休息凳
2.木龙骨（防腐）
3.20mm厚阻燃板基层
4.木饰面
5.环保材料封边</t>
    <phoneticPr fontId="2" type="noConversion"/>
  </si>
  <si>
    <t>㎡</t>
  </si>
  <si>
    <t>楼楼梯间学生固定休息椅子</t>
  </si>
  <si>
    <t>门窗工程</t>
  </si>
  <si>
    <t>金属纱窗</t>
  </si>
  <si>
    <t>1.塑钢纱窗
2.边框不易变形</t>
    <phoneticPr fontId="2" type="noConversion"/>
  </si>
  <si>
    <t>教室防虫纱窗</t>
  </si>
  <si>
    <t>木质门</t>
  </si>
  <si>
    <t>1.楼梯间新增成品木质门900*2100</t>
    <phoneticPr fontId="2" type="noConversion"/>
  </si>
  <si>
    <t>樘</t>
  </si>
  <si>
    <t>1.1楼梯下储存间木门
2.洗手间门</t>
  </si>
  <si>
    <t>1.木质门油漆翻新</t>
    <phoneticPr fontId="2" type="noConversion"/>
  </si>
  <si>
    <t>1.普通房间大门翻新</t>
  </si>
  <si>
    <t>1.木质教学专用门油漆翻新</t>
    <phoneticPr fontId="2" type="noConversion"/>
  </si>
  <si>
    <t>1.教室大门翻新</t>
  </si>
  <si>
    <t>门锁安装、木门修复</t>
  </si>
  <si>
    <t>1.木质门更换执手锁;
2.破损修复</t>
  </si>
  <si>
    <t>把</t>
  </si>
  <si>
    <t xml:space="preserve">1.房间大门五金件更换
</t>
  </si>
  <si>
    <t>木质防火门</t>
  </si>
  <si>
    <t>1防火木门油漆翻新</t>
    <phoneticPr fontId="2" type="noConversion"/>
  </si>
  <si>
    <t>1.防火门翻新</t>
  </si>
  <si>
    <t>楼地面装饰工程</t>
  </si>
  <si>
    <t>楼（地）面 涂膜防水</t>
  </si>
  <si>
    <t>1卫生间地面聚氨酯防水涂料，四周上翻300</t>
    <phoneticPr fontId="2" type="noConversion"/>
  </si>
  <si>
    <t>1.重建卫生间防水</t>
  </si>
  <si>
    <t>橡胶板卷材楼地面</t>
  </si>
  <si>
    <t>1.PVC地板2mm厚，同质透心材质
2.台阶使用宽铝合金压条
3.接缝使用美缝工艺</t>
    <phoneticPr fontId="2" type="noConversion"/>
  </si>
  <si>
    <t>教室门牌C301、C302、C401、C402、C403、C404、C405、C406、C407、C503、C504、C506、C104、C105、C202、C203等</t>
  </si>
  <si>
    <t>块料楼地面</t>
    <phoneticPr fontId="2" type="noConversion"/>
  </si>
  <si>
    <t>1.卫生间：600*600防滑地砖干硬性水泥砂浆黏贴</t>
    <phoneticPr fontId="2" type="noConversion"/>
  </si>
  <si>
    <t>2.重建卫生间地砖</t>
  </si>
  <si>
    <t>块料楼地面</t>
  </si>
  <si>
    <t>1.破损地砖面修复:800*800/600*600地砖干硬性水泥砂浆黏贴
2.地面找平</t>
    <phoneticPr fontId="2" type="noConversion"/>
  </si>
  <si>
    <t>1.非洗手间破损地砖修复
2.各类开槽地砖修复</t>
  </si>
  <si>
    <t>细石混凝土地面</t>
  </si>
  <si>
    <t>1.卫生间（男女卫洗漱区）细石混凝土重新铺设（4CM以上）</t>
    <phoneticPr fontId="2" type="noConversion"/>
  </si>
  <si>
    <t>墙、柱面装饰与隔断、幕墙工程</t>
  </si>
  <si>
    <t>块料墙面</t>
  </si>
  <si>
    <t>1.卫生间墙面：300*600面砖
2.白水泥沙浆擦缝
3.6mm 1:2.5水泥沙浆粉面
4.12mm 1:3水泥沙浆打底
5.刷界面剂一道</t>
    <phoneticPr fontId="2" type="noConversion"/>
  </si>
  <si>
    <t>重建卫生间墙砖</t>
  </si>
  <si>
    <t>墙面装饰板</t>
  </si>
  <si>
    <t>其他隔断</t>
  </si>
  <si>
    <t>楼梯间仓库墙面</t>
  </si>
  <si>
    <t>1.新建轻质隔断墙体：木龙骨基层
2.石膏板墙面12MM
3.两底两面乳胶漆面层
4.接缝布覆盖</t>
    <phoneticPr fontId="2" type="noConversion"/>
  </si>
  <si>
    <t>公共区域、教室内消防水管包覆</t>
  </si>
  <si>
    <t>成品隔断</t>
  </si>
  <si>
    <t>1.卫生间成品隔断：抗倍特板隔断15mm
2.304不锈钢配件</t>
    <phoneticPr fontId="2" type="noConversion"/>
  </si>
  <si>
    <t>间</t>
  </si>
  <si>
    <t>1-4层大便隔断</t>
  </si>
  <si>
    <t>1.小便池成品隔断：抗倍特板隔断15mm
2.304不锈钢配件</t>
    <phoneticPr fontId="2" type="noConversion"/>
  </si>
  <si>
    <t>套</t>
  </si>
  <si>
    <t>1-4层小便隔断</t>
  </si>
  <si>
    <t>柱（梁）面装饰</t>
  </si>
  <si>
    <t>1、2、3、4楼卫生间砖砌包管、多孔砖砌筑、水泥砂浆粉刷</t>
  </si>
  <si>
    <t>卫生间包管</t>
  </si>
  <si>
    <t>窗帘盒</t>
  </si>
  <si>
    <t>阶梯教室窗帘盒</t>
  </si>
  <si>
    <t>m</t>
  </si>
  <si>
    <t>地脚线</t>
  </si>
  <si>
    <t>修补缺失地脚线</t>
  </si>
  <si>
    <t>铝合金L型收边条</t>
    <phoneticPr fontId="2" type="noConversion"/>
  </si>
  <si>
    <t>1.铝合金材质
2.30mm以上宽
3.使用膨胀螺丝固定
4.美缝封边</t>
    <phoneticPr fontId="2" type="noConversion"/>
  </si>
  <si>
    <t>天棚</t>
  </si>
  <si>
    <t>吊顶天棚</t>
  </si>
  <si>
    <t>C106、C107、C109、C108、C109、C110、C113吊顶外圈部分及“凹”字灯带槽
C104、C105分层吊顶“凹”字灯带槽</t>
    <phoneticPr fontId="2" type="noConversion"/>
  </si>
  <si>
    <t>教学楼走廊及教室吊顶（5楼走廊不吊顶）</t>
  </si>
  <si>
    <t>1.卫生间：满孔铝方板吊顶
2.规格：300*300*0.6或600*600*0.6
3.Φ8吊筋
4.50系列轻钢龙骨</t>
    <phoneticPr fontId="2" type="noConversion"/>
  </si>
  <si>
    <t>所有卫生间及洗漱间吊顶</t>
    <phoneticPr fontId="2" type="noConversion"/>
  </si>
  <si>
    <t>油漆、涂料、裱糊工程</t>
  </si>
  <si>
    <t>抹灰面油漆</t>
  </si>
  <si>
    <t>1.新建内墙面：批腻子二遍
2.白色乳胶漆二遍</t>
    <phoneticPr fontId="2" type="noConversion"/>
  </si>
  <si>
    <t>存储间及少量其他新建油漆</t>
  </si>
  <si>
    <t>原墙面修复初新</t>
  </si>
  <si>
    <t>1.铲除所有松动、裂缝部位至基层
2.腻子修补
3.全墙白色乳胶漆二遍</t>
    <phoneticPr fontId="2" type="noConversion"/>
  </si>
  <si>
    <t xml:space="preserve">所有墙壁修复初新
</t>
  </si>
  <si>
    <t>原顶面初新</t>
  </si>
  <si>
    <t>1.铲除所有松动、裂缝部位至基层
2.腻子修补
3.全顶白色乳胶漆二遍</t>
    <phoneticPr fontId="2" type="noConversion"/>
  </si>
  <si>
    <t xml:space="preserve">所有顶面修复初新
</t>
  </si>
  <si>
    <t>黑板背景墙彩色喷漆</t>
  </si>
  <si>
    <t>1.铲除所有松动、裂缝部位至基层
2.腻子修补
3.彩色乳胶漆三遍</t>
    <phoneticPr fontId="2" type="noConversion"/>
  </si>
  <si>
    <t>所有教室黑板背景墙上灰色</t>
  </si>
  <si>
    <t>铝合金窗做氟碳漆</t>
  </si>
  <si>
    <t>1.过道高窗铝合金外壳清理打磨涂黑色氟碳漆</t>
    <phoneticPr fontId="2" type="noConversion"/>
  </si>
  <si>
    <t>其他装饰工程</t>
  </si>
  <si>
    <t>金属门窗套</t>
  </si>
  <si>
    <t>1.木龙骨
2.18MM细木工板打底3.
3.2mm厚304黑钛拉丝不锈钢板面层
4.接缝美缝工艺</t>
    <phoneticPr fontId="2" type="noConversion"/>
  </si>
  <si>
    <t>1.所有卫生间门口包边
2.东大厅和休息室包边</t>
    <phoneticPr fontId="2" type="noConversion"/>
  </si>
  <si>
    <t>洗漱台</t>
  </si>
  <si>
    <t>1.石材洗漱台：白色人造石18mm
2.含石材面开孔、磨边
3.含5#镀锌角钢支架</t>
    <phoneticPr fontId="2" type="noConversion"/>
  </si>
  <si>
    <t>洗手间洗漱台</t>
  </si>
  <si>
    <t>镜面玻璃</t>
  </si>
  <si>
    <t>1.成品银镜无基层无框</t>
    <phoneticPr fontId="2" type="noConversion"/>
  </si>
  <si>
    <t>洗手间洗漱台玻璃</t>
  </si>
  <si>
    <t>窗帘</t>
  </si>
  <si>
    <t>室内窗帘</t>
  </si>
  <si>
    <t>开孔、检修窗</t>
  </si>
  <si>
    <t>1.卫生间排风扇、灯光及其他开孔</t>
    <phoneticPr fontId="2" type="noConversion"/>
  </si>
  <si>
    <t>个</t>
  </si>
  <si>
    <t>卫生间排风扇、他开孔和检修窗</t>
  </si>
  <si>
    <t>强电</t>
  </si>
  <si>
    <t>配电箱</t>
  </si>
  <si>
    <t>1.暗装
2.智能照明控制箱
3.含开墙及修复</t>
    <phoneticPr fontId="2" type="noConversion"/>
  </si>
  <si>
    <t>台</t>
  </si>
  <si>
    <t>外走廊智能灯光系统</t>
  </si>
  <si>
    <t>分路空气开关</t>
  </si>
  <si>
    <t>1.1P、16A空气开关</t>
    <phoneticPr fontId="2" type="noConversion"/>
  </si>
  <si>
    <t>只</t>
  </si>
  <si>
    <t>外走廊智能灯光系统</t>
    <phoneticPr fontId="2" type="noConversion"/>
  </si>
  <si>
    <t>总气孔开关</t>
  </si>
  <si>
    <t>1.2P、32A空气开关</t>
    <phoneticPr fontId="2" type="noConversion"/>
  </si>
  <si>
    <t>智能照明控制模块</t>
  </si>
  <si>
    <t>1.控制4路以上灯光，输出电流合计40A
2.手动自动设置、独立时控、独立光控
3.液晶显示
4.通讯接口：CAN通讯、RS485通讯接口
5.继电器磁性保持，支持白炽灯8.8KW，LED灯2KW
6.含亮度感应及控制
7.挂墙含保护壳</t>
    <phoneticPr fontId="2" type="noConversion"/>
  </si>
  <si>
    <t>配管</t>
  </si>
  <si>
    <t>1.吊顶内明配
2.刚性阻燃管
3.PC20</t>
    <phoneticPr fontId="2" type="noConversion"/>
  </si>
  <si>
    <t>吊顶线管</t>
    <phoneticPr fontId="2" type="noConversion"/>
  </si>
  <si>
    <t>1.暗装
2.刚性阻燃管
3.PC20</t>
    <phoneticPr fontId="2" type="noConversion"/>
  </si>
  <si>
    <t>墙内线管</t>
  </si>
  <si>
    <t>凿（压）槽</t>
  </si>
  <si>
    <t>1.墙面开槽补槽</t>
    <phoneticPr fontId="2" type="noConversion"/>
  </si>
  <si>
    <t>强电开槽，课桌椅通电开槽，弱电，门禁，班牌</t>
    <phoneticPr fontId="2" type="noConversion"/>
  </si>
  <si>
    <t>1.地面开槽补槽</t>
    <phoneticPr fontId="2" type="noConversion"/>
  </si>
  <si>
    <t>强电开槽，课桌椅通电开槽，弱电</t>
    <phoneticPr fontId="2" type="noConversion"/>
  </si>
  <si>
    <t>4、5楼 电源线（明改暗）</t>
  </si>
  <si>
    <t>明线埋墙</t>
  </si>
  <si>
    <t>配线</t>
  </si>
  <si>
    <t>1.管内穿照明线
2.WDZ-BYJ-1.5</t>
    <phoneticPr fontId="2" type="noConversion"/>
  </si>
  <si>
    <t>1.面板至天花板抽线穿管及灯具之间全部使用新线
2.网络、监控等信息系统线路损坏更换</t>
    <phoneticPr fontId="2" type="noConversion"/>
  </si>
  <si>
    <t>弱电系统供电</t>
  </si>
  <si>
    <t>1.RVV3*2.5软护套电缆线
2.暗装
3.套管</t>
    <phoneticPr fontId="2" type="noConversion"/>
  </si>
  <si>
    <t>1.配电箱至讲台
2.讲台至大屏</t>
    <phoneticPr fontId="2" type="noConversion"/>
  </si>
  <si>
    <t>装饰灯</t>
  </si>
  <si>
    <t>1.300*300平板灯
2.嵌入式
3.LED
4.洗手间
5.5000K左右色温，无屏闪，护眼</t>
    <phoneticPr fontId="2" type="noConversion"/>
  </si>
  <si>
    <t>普通灯具</t>
  </si>
  <si>
    <t>1.300*300平板灯吸顶或吊灯
2.LED
3.洗漱间及其他
4.5000K左右色温，无屏闪，护眼</t>
    <phoneticPr fontId="2" type="noConversion"/>
  </si>
  <si>
    <t>1.600*600平板灯
2.48瓦以上
3.LED
4.教学楼C公共内走廊
5.5000K左右色温，无屏闪，护眼</t>
    <phoneticPr fontId="2" type="noConversion"/>
  </si>
  <si>
    <t>1.1200*300平板灯
2.48瓦以上
3.嵌入式
4.LED
5.教室1楼室内
6.5000K左右色温，无屏闪，护眼</t>
    <phoneticPr fontId="2" type="noConversion"/>
  </si>
  <si>
    <t>1.600*600平板灯
2.48瓦以上
3.嵌入式
4.LED
5.教室2-5楼室内
6.5000K左右色温，无屏闪，护眼</t>
    <phoneticPr fontId="2" type="noConversion"/>
  </si>
  <si>
    <t>1.嵌入式射灯
2.LED
3.教学楼C公共内走廊
4.功率可选</t>
    <phoneticPr fontId="2" type="noConversion"/>
  </si>
  <si>
    <t>1.可调角度轨道射灯
2.LED
3.教学黑板灯
4.功率可选</t>
    <phoneticPr fontId="2" type="noConversion"/>
  </si>
  <si>
    <t>1.LED灯带，暖色或冷色，多种功率可选
2.1楼阶梯教室分层灯槽内安装与一组日光灯联动
3.1楼普通教室外圈石膏板吊顶灯槽内安装与一组日光灯联动
4.含电源控制器
5.1楼黑板造型灯与大屏联动</t>
    <phoneticPr fontId="2" type="noConversion"/>
  </si>
  <si>
    <t>1.壁灯
2.LED
3.4-5楼、楼梯间</t>
    <phoneticPr fontId="2" type="noConversion"/>
  </si>
  <si>
    <t>1.led吸顶圆灯</t>
    <phoneticPr fontId="2" type="noConversion"/>
  </si>
  <si>
    <t>东大厅休息区</t>
  </si>
  <si>
    <t>风扇</t>
  </si>
  <si>
    <t>1.卫生间排气扇</t>
    <phoneticPr fontId="2" type="noConversion"/>
  </si>
  <si>
    <t>圆周扇</t>
  </si>
  <si>
    <t>1.教师顶部安装
2.含开关暗装</t>
    <phoneticPr fontId="2" type="noConversion"/>
  </si>
  <si>
    <t>吊扇</t>
  </si>
  <si>
    <t>1.电风扇轻音铁叶大风力
2.加长吊杆固定至板底
3.多种颜色可选
4.56寸/1.4米
5.含调速器
6.确保不会与天花板产生共震</t>
    <phoneticPr fontId="2" type="noConversion"/>
  </si>
  <si>
    <t>铜电机、五档调速</t>
  </si>
  <si>
    <t>照明开关</t>
  </si>
  <si>
    <t>1.双联单控开关
2.含盒子</t>
    <phoneticPr fontId="2" type="noConversion"/>
  </si>
  <si>
    <t>1.三联单控开关
2.含盒子</t>
    <phoneticPr fontId="2" type="noConversion"/>
  </si>
  <si>
    <t>教室配电盒盖板</t>
    <phoneticPr fontId="2" type="noConversion"/>
  </si>
  <si>
    <t>插座</t>
  </si>
  <si>
    <t>1.单相五孔插座
2.教室、其他地方用
3.含盒子</t>
    <phoneticPr fontId="2" type="noConversion"/>
  </si>
  <si>
    <t>接线盒</t>
  </si>
  <si>
    <t>1.塑料线盒</t>
    <phoneticPr fontId="2" type="noConversion"/>
  </si>
  <si>
    <t>接线盒（地）</t>
    <phoneticPr fontId="2" type="noConversion"/>
  </si>
  <si>
    <t>1.金属地盒
2.不锈钢防水盖板
3.中间为护线套防护环
4.接线采用防水工艺</t>
    <phoneticPr fontId="2" type="noConversion"/>
  </si>
  <si>
    <t>弱电（开槽、埋管）</t>
  </si>
  <si>
    <t>1.暗配
2.刚性阻燃管
3.PC20</t>
    <phoneticPr fontId="2" type="noConversion"/>
  </si>
  <si>
    <t>1.暗配
2.刚性阻燃管
3.PC25</t>
    <phoneticPr fontId="2" type="noConversion"/>
  </si>
  <si>
    <t>1.暗配
2.阻燃管
3.PVC50</t>
    <phoneticPr fontId="2" type="noConversion"/>
  </si>
  <si>
    <t>洁具（原旧的换新）</t>
  </si>
  <si>
    <t>大便器</t>
  </si>
  <si>
    <t>1.新装蹲便器
2.手压阀
3.含角阀
4.软管等配件</t>
    <phoneticPr fontId="2" type="noConversion"/>
  </si>
  <si>
    <t>组</t>
  </si>
  <si>
    <t>小便器</t>
  </si>
  <si>
    <t>1.新装挂式小便器
2.手压阀
3.含角阀
4.软管等配件</t>
    <phoneticPr fontId="2" type="noConversion"/>
  </si>
  <si>
    <t>洗涤盆</t>
  </si>
  <si>
    <t>1.新装拖把池
2.含龙头等配件</t>
    <phoneticPr fontId="2" type="noConversion"/>
  </si>
  <si>
    <t>洗脸盆</t>
  </si>
  <si>
    <t>1.新装台下盆
2.含龙头、软管、角阀、下水器等配件</t>
    <phoneticPr fontId="2" type="noConversion"/>
  </si>
  <si>
    <t>地漏</t>
  </si>
  <si>
    <t>220V到桌面（34间）</t>
    <phoneticPr fontId="2" type="noConversion"/>
  </si>
  <si>
    <t>6平方5芯电线（电缆）</t>
  </si>
  <si>
    <t>1.楼层强电间至阶梯教室后门入户
2.采用品牌足标材料
3.天花板桥架上铺设
4.入户后采用并线器分线，需安全负载20KW电力。</t>
    <phoneticPr fontId="2" type="noConversion"/>
  </si>
  <si>
    <t>米</t>
  </si>
  <si>
    <t>6平方电线（单芯硬线）</t>
  </si>
  <si>
    <t>1.阶梯教室内插排用总线
2.暗装套管铺设
3.经地盒与桌子拖面板连接
4.采用品牌足标材料，需安全负载10KW电力
5.配合课桌椅供应商定位</t>
    <phoneticPr fontId="2" type="noConversion"/>
  </si>
  <si>
    <t>6平方4芯电线（电缆）</t>
    <phoneticPr fontId="2" type="noConversion"/>
  </si>
  <si>
    <t>1.楼层强电间至普通教室后门入户
2.靠门侧暗装套管铺设，靠窗侧由天花板上套管架设，经地盒与桌腿线路连接
3.采用品牌足标材料
4.天花板桥架上铺设
5.入户后采用并线器分线，需安全负载15KW电力</t>
    <phoneticPr fontId="2" type="noConversion"/>
  </si>
  <si>
    <t>6平方3芯电线（电缆）</t>
    <phoneticPr fontId="2" type="noConversion"/>
  </si>
  <si>
    <t>1.普通教室桌腿内用总线
2.铺设在桌腿中
3.采用品牌足标材料，需安全负载8KW电力
4.配合课桌椅供应商定位</t>
    <phoneticPr fontId="2" type="noConversion"/>
  </si>
  <si>
    <t>1.5平方3线（接拖线板电缆）</t>
  </si>
  <si>
    <t>1.1.5平方米3芯带保护皮软线</t>
    <phoneticPr fontId="2" type="noConversion"/>
  </si>
  <si>
    <t>品字对插头</t>
    <phoneticPr fontId="2" type="noConversion"/>
  </si>
  <si>
    <t>1.负载15A电流
2.公母成对
3.阻燃外壳
4.黄铜镀镍
5.含安装</t>
    <phoneticPr fontId="2" type="noConversion"/>
  </si>
  <si>
    <t>对</t>
    <phoneticPr fontId="2" type="noConversion"/>
  </si>
  <si>
    <t>防电波纹管</t>
    <phoneticPr fontId="2" type="noConversion"/>
  </si>
  <si>
    <t>1.加厚尼龙防漏电波纹管
2.尺寸可选
3.坚固不易碎</t>
    <phoneticPr fontId="2" type="noConversion"/>
  </si>
  <si>
    <t>m</t>
    <phoneticPr fontId="2" type="noConversion"/>
  </si>
  <si>
    <t>大功率分线器</t>
    <phoneticPr fontId="2" type="noConversion"/>
  </si>
  <si>
    <t>1.T型接线端子纯铜一进二出接线器</t>
    <phoneticPr fontId="2" type="noConversion"/>
  </si>
  <si>
    <t>漏电保护器</t>
    <phoneticPr fontId="2" type="noConversion"/>
  </si>
  <si>
    <t>1.采用品牌50A/2P漏电保护器，普通教室2个</t>
    <phoneticPr fontId="2" type="noConversion"/>
  </si>
  <si>
    <t>1.采用品牌50A/2P漏电保护器，阶梯教室3个</t>
    <phoneticPr fontId="2" type="noConversion"/>
  </si>
  <si>
    <t>桥架</t>
  </si>
  <si>
    <t>1.20cm*10cm金属桥架
2.固定在墙面、打孔和总桥架相连接</t>
    <phoneticPr fontId="2" type="noConversion"/>
  </si>
  <si>
    <t>动力柜</t>
    <phoneticPr fontId="2" type="noConversion"/>
  </si>
  <si>
    <t>1.采用1.2m*0.8m*0.4*m动力柜</t>
    <phoneticPr fontId="2" type="noConversion"/>
  </si>
  <si>
    <t>辅料</t>
  </si>
  <si>
    <t>1.课桌椅插座施工期间所需的辅料配件等（如：螺丝、3M双面胶、扎带）。</t>
    <phoneticPr fontId="2" type="noConversion"/>
  </si>
  <si>
    <t>项目总计</t>
  </si>
  <si>
    <t>1.一楼仓库隔间
2.带铝合金龙骨
3.2.0厚铝单板干挂
4.表层腻子两遍乳胶漆</t>
    <phoneticPr fontId="2" type="noConversion"/>
  </si>
  <si>
    <t>东侧大厅2楼栏杆及室内门头</t>
    <phoneticPr fontId="2" type="noConversion"/>
  </si>
  <si>
    <t>1.门厅二层栏杆处门头9mm护墙板包封
2.木龙骨
3.阻燃板15mm基层</t>
    <phoneticPr fontId="2" type="noConversion"/>
  </si>
  <si>
    <t>1.成品卷轴窗帘
2.遮光度可选</t>
    <phoneticPr fontId="2" type="noConversion"/>
  </si>
  <si>
    <t>1.讲台台阶地板砖：防滑地板砖
2.规格：150*800
3.含原砖清除
4.含找平，铺设，美缝</t>
    <phoneticPr fontId="2" type="noConversion"/>
  </si>
  <si>
    <t>1.开裂墙体拆除
2.含金属骨架加固
3.重砌墙体</t>
    <phoneticPr fontId="2" type="noConversion"/>
  </si>
  <si>
    <r>
      <t>1.Ф8吊筋
2.50系列轻钢龙骨
3.面层材料品种、规格、：12mm纸面石膏板
4.整体低于内部吊顶30cm左右，宽60cm左右，根据需要开检修口
5.普通教室吊顶内圈下沿采用“凹”字造型灯带槽，内置暖色灯带，阶梯教室分层处“凹”字造型灯带槽
6.嵌缝材料种类：板缝贴自粘胶带，板面钉眼封点防锈漆，面层刷批腻子刷白色乳胶漆各</t>
    </r>
    <r>
      <rPr>
        <sz val="10"/>
        <color indexed="60"/>
        <rFont val="宋体"/>
        <family val="3"/>
        <charset val="134"/>
      </rPr>
      <t>二</t>
    </r>
    <r>
      <rPr>
        <sz val="10"/>
        <color indexed="8"/>
        <rFont val="宋体"/>
        <family val="3"/>
        <charset val="134"/>
      </rPr>
      <t>遍</t>
    </r>
    <phoneticPr fontId="2" type="noConversion"/>
  </si>
  <si>
    <r>
      <t>1.Ф8吊筋
2.50系列轻钢龙骨
3.面层材料品种、规格：12mm打孔吸音石膏板
4.嵌缝材料种类：面层刷批腻子刷白色乳胶漆各</t>
    </r>
    <r>
      <rPr>
        <sz val="10"/>
        <color indexed="60"/>
        <rFont val="宋体"/>
        <family val="3"/>
        <charset val="134"/>
      </rPr>
      <t>二</t>
    </r>
    <r>
      <rPr>
        <sz val="10"/>
        <color indexed="8"/>
        <rFont val="宋体"/>
        <family val="3"/>
        <charset val="134"/>
      </rPr>
      <t>遍
5.阶梯教室采用4段阶梯造型，普通教室采用内圈平整造型</t>
    </r>
    <phoneticPr fontId="2" type="noConversion"/>
  </si>
  <si>
    <t>1.Ф8吊筋
2.50系列轻钢龙骨
3.防火材质
4.吸音矿棉板600*600*14吊顶</t>
    <phoneticPr fontId="2" type="noConversion"/>
  </si>
  <si>
    <t>1.所有设备保护性移除
2.设备清洁
3.设备检修
4.设备建挡
5.设备安装
6.设备调试
7.装修导致损坏设备新购
8.由教学楼代维人员施用，费用和双方自行协商决定
9.最终拆除需满足开工要求
10.一旦中标该部分一次性包干，今后不作调整;含粉刷等修复费用；拆除物品并根据需要搬至指定场地或外运、处置
11.此项为固定价不作下浮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</si>
</sst>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_);[Red]\(0.000\)"/>
  </numFmts>
  <fonts count="8" x14ac:knownFonts="1"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6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177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77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readingOrder="1"/>
    </xf>
    <xf numFmtId="0" fontId="6" fillId="2" borderId="3" xfId="0" applyNumberFormat="1" applyFont="1" applyFill="1" applyBorder="1" applyAlignment="1" applyProtection="1">
      <alignment horizontal="left" vertical="center" wrapText="1" readingOrder="1"/>
    </xf>
    <xf numFmtId="0" fontId="4" fillId="4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B7" workbookViewId="0">
      <selection activeCell="C11" sqref="C11"/>
    </sheetView>
  </sheetViews>
  <sheetFormatPr defaultColWidth="9" defaultRowHeight="13.5" x14ac:dyDescent="0.15"/>
  <cols>
    <col min="1" max="1" width="9" style="17"/>
    <col min="2" max="2" width="25.625" style="17" customWidth="1"/>
    <col min="3" max="3" width="33" style="18" customWidth="1"/>
    <col min="4" max="4" width="9" style="17" customWidth="1"/>
    <col min="5" max="6" width="10.625" style="17" customWidth="1"/>
    <col min="7" max="7" width="19" style="19" customWidth="1"/>
    <col min="8" max="8" width="29.25" style="20" customWidth="1"/>
    <col min="9" max="16384" width="9" style="17"/>
  </cols>
  <sheetData>
    <row r="1" spans="1:8" x14ac:dyDescent="0.15">
      <c r="A1" s="26" t="s">
        <v>0</v>
      </c>
      <c r="B1" s="26"/>
      <c r="C1" s="26"/>
      <c r="D1" s="26"/>
      <c r="E1" s="26"/>
      <c r="F1" s="26"/>
      <c r="G1" s="26"/>
      <c r="H1" s="26"/>
    </row>
    <row r="2" spans="1:8" x14ac:dyDescent="0.15">
      <c r="A2" s="27" t="s">
        <v>1</v>
      </c>
      <c r="B2" s="27" t="s">
        <v>2</v>
      </c>
      <c r="C2" s="27" t="s">
        <v>3</v>
      </c>
      <c r="D2" s="27" t="s">
        <v>4</v>
      </c>
      <c r="E2" s="16"/>
      <c r="F2" s="28" t="s">
        <v>5</v>
      </c>
      <c r="G2" s="28"/>
      <c r="H2" s="27" t="s">
        <v>6</v>
      </c>
    </row>
    <row r="3" spans="1:8" x14ac:dyDescent="0.15">
      <c r="A3" s="27"/>
      <c r="B3" s="27"/>
      <c r="C3" s="27"/>
      <c r="D3" s="27"/>
      <c r="E3" s="1" t="s">
        <v>7</v>
      </c>
      <c r="F3" s="1" t="s">
        <v>8</v>
      </c>
      <c r="G3" s="2" t="s">
        <v>9</v>
      </c>
      <c r="H3" s="27"/>
    </row>
    <row r="4" spans="1:8" x14ac:dyDescent="0.15">
      <c r="A4" s="3"/>
      <c r="B4" s="21" t="s">
        <v>10</v>
      </c>
      <c r="C4" s="4"/>
      <c r="D4" s="3"/>
      <c r="E4" s="5"/>
      <c r="F4" s="5"/>
      <c r="G4" s="6"/>
      <c r="H4" s="7"/>
    </row>
    <row r="5" spans="1:8" ht="168" x14ac:dyDescent="0.15">
      <c r="A5" s="8">
        <v>1</v>
      </c>
      <c r="B5" s="8" t="s">
        <v>11</v>
      </c>
      <c r="C5" s="9" t="s">
        <v>247</v>
      </c>
      <c r="D5" s="8" t="s">
        <v>12</v>
      </c>
      <c r="E5" s="8">
        <v>1</v>
      </c>
      <c r="F5" s="8">
        <v>15000.19</v>
      </c>
      <c r="G5" s="10">
        <f>E5*F5</f>
        <v>15000.19</v>
      </c>
      <c r="H5" s="9" t="s">
        <v>13</v>
      </c>
    </row>
    <row r="6" spans="1:8" ht="108" x14ac:dyDescent="0.15">
      <c r="A6" s="8">
        <v>2</v>
      </c>
      <c r="B6" s="8" t="s">
        <v>14</v>
      </c>
      <c r="C6" s="9" t="s">
        <v>15</v>
      </c>
      <c r="D6" s="8" t="s">
        <v>16</v>
      </c>
      <c r="E6" s="8">
        <v>1</v>
      </c>
      <c r="F6" s="8">
        <v>80000</v>
      </c>
      <c r="G6" s="10">
        <f t="shared" ref="G6:G8" si="0">E6*F6</f>
        <v>80000</v>
      </c>
      <c r="H6" s="9" t="s">
        <v>17</v>
      </c>
    </row>
    <row r="7" spans="1:8" ht="108" x14ac:dyDescent="0.15">
      <c r="A7" s="8">
        <v>3</v>
      </c>
      <c r="B7" s="8" t="s">
        <v>18</v>
      </c>
      <c r="C7" s="9" t="s">
        <v>19</v>
      </c>
      <c r="D7" s="8" t="s">
        <v>16</v>
      </c>
      <c r="E7" s="8">
        <v>1</v>
      </c>
      <c r="F7" s="8">
        <v>20000</v>
      </c>
      <c r="G7" s="10">
        <f t="shared" si="0"/>
        <v>20000</v>
      </c>
      <c r="H7" s="9" t="s">
        <v>20</v>
      </c>
    </row>
    <row r="8" spans="1:8" x14ac:dyDescent="0.15">
      <c r="A8" s="8">
        <v>4</v>
      </c>
      <c r="B8" s="8" t="s">
        <v>21</v>
      </c>
      <c r="C8" s="9" t="s">
        <v>22</v>
      </c>
      <c r="D8" s="8" t="s">
        <v>16</v>
      </c>
      <c r="E8" s="8">
        <v>1</v>
      </c>
      <c r="F8" s="8">
        <v>20000</v>
      </c>
      <c r="G8" s="10">
        <f t="shared" si="0"/>
        <v>20000</v>
      </c>
      <c r="H8" s="9" t="s">
        <v>21</v>
      </c>
    </row>
    <row r="9" spans="1:8" x14ac:dyDescent="0.15">
      <c r="A9" s="3"/>
      <c r="B9" s="21" t="s">
        <v>23</v>
      </c>
      <c r="C9" s="4"/>
      <c r="D9" s="3"/>
      <c r="E9" s="5"/>
      <c r="F9" s="5"/>
      <c r="G9" s="6"/>
      <c r="H9" s="4"/>
    </row>
    <row r="10" spans="1:8" ht="48" x14ac:dyDescent="0.15">
      <c r="A10" s="8">
        <v>5</v>
      </c>
      <c r="B10" s="8" t="s">
        <v>24</v>
      </c>
      <c r="C10" s="9" t="s">
        <v>25</v>
      </c>
      <c r="D10" s="8" t="s">
        <v>26</v>
      </c>
      <c r="E10" s="8">
        <v>56.099999999999994</v>
      </c>
      <c r="F10" s="8">
        <v>880</v>
      </c>
      <c r="G10" s="10">
        <f>E10*F10</f>
        <v>49367.999999999993</v>
      </c>
      <c r="H10" s="9" t="s">
        <v>27</v>
      </c>
    </row>
    <row r="11" spans="1:8" ht="36" x14ac:dyDescent="0.15">
      <c r="A11" s="8">
        <v>6</v>
      </c>
      <c r="B11" s="8" t="s">
        <v>28</v>
      </c>
      <c r="C11" s="9" t="s">
        <v>243</v>
      </c>
      <c r="D11" s="8" t="s">
        <v>26</v>
      </c>
      <c r="E11" s="8">
        <v>1.764</v>
      </c>
      <c r="F11" s="8">
        <v>1000</v>
      </c>
      <c r="G11" s="10">
        <f>E11*F11</f>
        <v>1764</v>
      </c>
      <c r="H11" s="9" t="s">
        <v>29</v>
      </c>
    </row>
    <row r="12" spans="1:8" x14ac:dyDescent="0.15">
      <c r="A12" s="3"/>
      <c r="B12" s="21" t="s">
        <v>30</v>
      </c>
      <c r="C12" s="4"/>
      <c r="D12" s="3"/>
      <c r="E12" s="3"/>
      <c r="F12" s="5"/>
      <c r="G12" s="6"/>
      <c r="H12" s="4"/>
    </row>
    <row r="13" spans="1:8" ht="60" x14ac:dyDescent="0.15">
      <c r="A13" s="8">
        <v>7</v>
      </c>
      <c r="B13" s="8" t="s">
        <v>31</v>
      </c>
      <c r="C13" s="9" t="s">
        <v>32</v>
      </c>
      <c r="D13" s="8" t="s">
        <v>33</v>
      </c>
      <c r="E13" s="8">
        <v>18.48</v>
      </c>
      <c r="F13" s="8">
        <v>253.5</v>
      </c>
      <c r="G13" s="10">
        <f>E13*F13</f>
        <v>4684.68</v>
      </c>
      <c r="H13" s="9" t="s">
        <v>34</v>
      </c>
    </row>
    <row r="14" spans="1:8" x14ac:dyDescent="0.15">
      <c r="A14" s="3"/>
      <c r="B14" s="21" t="s">
        <v>35</v>
      </c>
      <c r="C14" s="4"/>
      <c r="D14" s="3"/>
      <c r="E14" s="3"/>
      <c r="F14" s="5"/>
      <c r="G14" s="6"/>
      <c r="H14" s="4"/>
    </row>
    <row r="15" spans="1:8" ht="24" x14ac:dyDescent="0.15">
      <c r="A15" s="8">
        <v>8</v>
      </c>
      <c r="B15" s="8" t="s">
        <v>36</v>
      </c>
      <c r="C15" s="9" t="s">
        <v>37</v>
      </c>
      <c r="D15" s="8" t="s">
        <v>33</v>
      </c>
      <c r="E15" s="8">
        <v>54.199999999999996</v>
      </c>
      <c r="F15" s="8">
        <v>134.69999999999999</v>
      </c>
      <c r="G15" s="10">
        <f t="shared" ref="G15:G20" si="1">E15*F15</f>
        <v>7300.7399999999989</v>
      </c>
      <c r="H15" s="9" t="s">
        <v>38</v>
      </c>
    </row>
    <row r="16" spans="1:8" ht="24" x14ac:dyDescent="0.15">
      <c r="A16" s="8">
        <v>9</v>
      </c>
      <c r="B16" s="8" t="s">
        <v>39</v>
      </c>
      <c r="C16" s="9" t="s">
        <v>40</v>
      </c>
      <c r="D16" s="8" t="s">
        <v>41</v>
      </c>
      <c r="E16" s="8">
        <v>17</v>
      </c>
      <c r="F16" s="8">
        <v>1000</v>
      </c>
      <c r="G16" s="10">
        <f t="shared" si="1"/>
        <v>17000</v>
      </c>
      <c r="H16" s="9" t="s">
        <v>42</v>
      </c>
    </row>
    <row r="17" spans="1:8" x14ac:dyDescent="0.15">
      <c r="A17" s="8">
        <v>10</v>
      </c>
      <c r="B17" s="8" t="s">
        <v>39</v>
      </c>
      <c r="C17" s="9" t="s">
        <v>43</v>
      </c>
      <c r="D17" s="8" t="s">
        <v>33</v>
      </c>
      <c r="E17" s="8">
        <v>10</v>
      </c>
      <c r="F17" s="8">
        <v>33.67</v>
      </c>
      <c r="G17" s="10">
        <f t="shared" si="1"/>
        <v>336.70000000000005</v>
      </c>
      <c r="H17" s="9" t="s">
        <v>44</v>
      </c>
    </row>
    <row r="18" spans="1:8" x14ac:dyDescent="0.15">
      <c r="A18" s="8">
        <v>11</v>
      </c>
      <c r="B18" s="8" t="s">
        <v>39</v>
      </c>
      <c r="C18" s="9" t="s">
        <v>45</v>
      </c>
      <c r="D18" s="8" t="s">
        <v>33</v>
      </c>
      <c r="E18" s="8">
        <v>550</v>
      </c>
      <c r="F18" s="8">
        <v>33.6</v>
      </c>
      <c r="G18" s="10">
        <f t="shared" si="1"/>
        <v>18480</v>
      </c>
      <c r="H18" s="9" t="s">
        <v>46</v>
      </c>
    </row>
    <row r="19" spans="1:8" ht="24" x14ac:dyDescent="0.15">
      <c r="A19" s="8">
        <v>12</v>
      </c>
      <c r="B19" s="8" t="s">
        <v>47</v>
      </c>
      <c r="C19" s="9" t="s">
        <v>48</v>
      </c>
      <c r="D19" s="8" t="s">
        <v>49</v>
      </c>
      <c r="E19" s="8">
        <v>8</v>
      </c>
      <c r="F19" s="8">
        <v>115.7</v>
      </c>
      <c r="G19" s="10">
        <f t="shared" si="1"/>
        <v>925.6</v>
      </c>
      <c r="H19" s="9" t="s">
        <v>50</v>
      </c>
    </row>
    <row r="20" spans="1:8" x14ac:dyDescent="0.15">
      <c r="A20" s="8">
        <v>13</v>
      </c>
      <c r="B20" s="8" t="s">
        <v>51</v>
      </c>
      <c r="C20" s="9" t="s">
        <v>52</v>
      </c>
      <c r="D20" s="8" t="s">
        <v>33</v>
      </c>
      <c r="E20" s="8">
        <v>78</v>
      </c>
      <c r="F20" s="8">
        <v>33.6</v>
      </c>
      <c r="G20" s="10">
        <f t="shared" si="1"/>
        <v>2620.8000000000002</v>
      </c>
      <c r="H20" s="9" t="s">
        <v>53</v>
      </c>
    </row>
    <row r="21" spans="1:8" x14ac:dyDescent="0.15">
      <c r="A21" s="3"/>
      <c r="B21" s="22" t="s">
        <v>54</v>
      </c>
      <c r="C21" s="4"/>
      <c r="D21" s="3"/>
      <c r="E21" s="3"/>
      <c r="F21" s="5"/>
      <c r="G21" s="6"/>
      <c r="H21" s="4"/>
    </row>
    <row r="22" spans="1:8" x14ac:dyDescent="0.15">
      <c r="A22" s="8">
        <v>14</v>
      </c>
      <c r="B22" s="8" t="s">
        <v>55</v>
      </c>
      <c r="C22" s="9" t="s">
        <v>56</v>
      </c>
      <c r="D22" s="8" t="s">
        <v>33</v>
      </c>
      <c r="E22" s="8">
        <v>554.4</v>
      </c>
      <c r="F22" s="8">
        <v>45.5</v>
      </c>
      <c r="G22" s="10">
        <f t="shared" ref="G22:G27" si="2">E22*F22</f>
        <v>25225.200000000001</v>
      </c>
      <c r="H22" s="9" t="s">
        <v>57</v>
      </c>
    </row>
    <row r="23" spans="1:8" ht="48" x14ac:dyDescent="0.15">
      <c r="A23" s="8">
        <v>15</v>
      </c>
      <c r="B23" s="8" t="s">
        <v>58</v>
      </c>
      <c r="C23" s="9" t="s">
        <v>59</v>
      </c>
      <c r="D23" s="8" t="s">
        <v>33</v>
      </c>
      <c r="E23" s="8">
        <v>1780</v>
      </c>
      <c r="F23" s="8">
        <v>122.2</v>
      </c>
      <c r="G23" s="10">
        <f t="shared" si="2"/>
        <v>217516</v>
      </c>
      <c r="H23" s="9" t="s">
        <v>60</v>
      </c>
    </row>
    <row r="24" spans="1:8" ht="48" x14ac:dyDescent="0.15">
      <c r="A24" s="8">
        <v>16</v>
      </c>
      <c r="B24" s="8" t="s">
        <v>61</v>
      </c>
      <c r="C24" s="9" t="s">
        <v>242</v>
      </c>
      <c r="D24" s="8" t="s">
        <v>33</v>
      </c>
      <c r="E24" s="8">
        <v>308</v>
      </c>
      <c r="F24" s="8">
        <v>114</v>
      </c>
      <c r="G24" s="10">
        <f t="shared" si="2"/>
        <v>35112</v>
      </c>
      <c r="H24" s="9"/>
    </row>
    <row r="25" spans="1:8" ht="24" x14ac:dyDescent="0.15">
      <c r="A25" s="8">
        <v>17</v>
      </c>
      <c r="B25" s="8" t="s">
        <v>61</v>
      </c>
      <c r="C25" s="9" t="s">
        <v>62</v>
      </c>
      <c r="D25" s="8" t="s">
        <v>33</v>
      </c>
      <c r="E25" s="8">
        <v>462</v>
      </c>
      <c r="F25" s="8">
        <v>150</v>
      </c>
      <c r="G25" s="10">
        <f t="shared" si="2"/>
        <v>69300</v>
      </c>
      <c r="H25" s="9" t="s">
        <v>63</v>
      </c>
    </row>
    <row r="26" spans="1:8" ht="36" x14ac:dyDescent="0.15">
      <c r="A26" s="8">
        <v>18</v>
      </c>
      <c r="B26" s="8" t="s">
        <v>64</v>
      </c>
      <c r="C26" s="9" t="s">
        <v>65</v>
      </c>
      <c r="D26" s="8" t="s">
        <v>33</v>
      </c>
      <c r="E26" s="8">
        <v>485</v>
      </c>
      <c r="F26" s="8">
        <v>150</v>
      </c>
      <c r="G26" s="10">
        <f t="shared" si="2"/>
        <v>72750</v>
      </c>
      <c r="H26" s="9" t="s">
        <v>66</v>
      </c>
    </row>
    <row r="27" spans="1:8" ht="24" x14ac:dyDescent="0.15">
      <c r="A27" s="8">
        <v>19</v>
      </c>
      <c r="B27" s="8" t="s">
        <v>67</v>
      </c>
      <c r="C27" s="9" t="s">
        <v>68</v>
      </c>
      <c r="D27" s="8" t="s">
        <v>33</v>
      </c>
      <c r="E27" s="8">
        <v>270</v>
      </c>
      <c r="F27" s="8">
        <v>40</v>
      </c>
      <c r="G27" s="10">
        <f t="shared" si="2"/>
        <v>10800</v>
      </c>
      <c r="H27" s="9"/>
    </row>
    <row r="28" spans="1:8" x14ac:dyDescent="0.15">
      <c r="A28" s="3"/>
      <c r="B28" s="22" t="s">
        <v>69</v>
      </c>
      <c r="C28" s="4"/>
      <c r="D28" s="3"/>
      <c r="E28" s="3"/>
      <c r="F28" s="5"/>
      <c r="G28" s="6"/>
      <c r="H28" s="4"/>
    </row>
    <row r="29" spans="1:8" ht="60" x14ac:dyDescent="0.15">
      <c r="A29" s="8">
        <v>20</v>
      </c>
      <c r="B29" s="8" t="s">
        <v>70</v>
      </c>
      <c r="C29" s="9" t="s">
        <v>71</v>
      </c>
      <c r="D29" s="8" t="s">
        <v>33</v>
      </c>
      <c r="E29" s="8">
        <v>1094</v>
      </c>
      <c r="F29" s="8">
        <v>169</v>
      </c>
      <c r="G29" s="10">
        <f t="shared" ref="G29:G38" si="3">E29*F29</f>
        <v>184886</v>
      </c>
      <c r="H29" s="9" t="s">
        <v>72</v>
      </c>
    </row>
    <row r="30" spans="1:8" ht="36" x14ac:dyDescent="0.15">
      <c r="A30" s="8">
        <v>21</v>
      </c>
      <c r="B30" s="8" t="s">
        <v>73</v>
      </c>
      <c r="C30" s="9" t="s">
        <v>240</v>
      </c>
      <c r="D30" s="8" t="s">
        <v>33</v>
      </c>
      <c r="E30" s="8">
        <v>39.6</v>
      </c>
      <c r="F30" s="8">
        <v>230</v>
      </c>
      <c r="G30" s="10">
        <f t="shared" si="3"/>
        <v>9108</v>
      </c>
      <c r="H30" s="9" t="s">
        <v>239</v>
      </c>
    </row>
    <row r="31" spans="1:8" ht="59.25" customHeight="1" x14ac:dyDescent="0.15">
      <c r="A31" s="8">
        <v>22</v>
      </c>
      <c r="B31" s="8" t="s">
        <v>74</v>
      </c>
      <c r="C31" s="9" t="s">
        <v>238</v>
      </c>
      <c r="D31" s="8" t="s">
        <v>33</v>
      </c>
      <c r="E31" s="8">
        <v>56</v>
      </c>
      <c r="F31" s="8">
        <v>715</v>
      </c>
      <c r="G31" s="10">
        <f t="shared" si="3"/>
        <v>40040</v>
      </c>
      <c r="H31" s="9" t="s">
        <v>75</v>
      </c>
    </row>
    <row r="32" spans="1:8" ht="48" x14ac:dyDescent="0.15">
      <c r="A32" s="8">
        <v>23</v>
      </c>
      <c r="B32" s="8" t="s">
        <v>74</v>
      </c>
      <c r="C32" s="9" t="s">
        <v>76</v>
      </c>
      <c r="D32" s="8" t="s">
        <v>33</v>
      </c>
      <c r="E32" s="8">
        <v>72.3</v>
      </c>
      <c r="F32" s="8">
        <v>157.9</v>
      </c>
      <c r="G32" s="10">
        <f t="shared" si="3"/>
        <v>11416.17</v>
      </c>
      <c r="H32" s="9" t="s">
        <v>77</v>
      </c>
    </row>
    <row r="33" spans="1:8" ht="24" x14ac:dyDescent="0.15">
      <c r="A33" s="8">
        <v>24</v>
      </c>
      <c r="B33" s="8" t="s">
        <v>78</v>
      </c>
      <c r="C33" s="9" t="s">
        <v>79</v>
      </c>
      <c r="D33" s="8" t="s">
        <v>80</v>
      </c>
      <c r="E33" s="8">
        <v>102</v>
      </c>
      <c r="F33" s="8">
        <v>850</v>
      </c>
      <c r="G33" s="10">
        <f t="shared" si="3"/>
        <v>86700</v>
      </c>
      <c r="H33" s="9" t="s">
        <v>81</v>
      </c>
    </row>
    <row r="34" spans="1:8" ht="24" x14ac:dyDescent="0.15">
      <c r="A34" s="8">
        <v>25</v>
      </c>
      <c r="B34" s="8" t="s">
        <v>74</v>
      </c>
      <c r="C34" s="9" t="s">
        <v>82</v>
      </c>
      <c r="D34" s="8" t="s">
        <v>83</v>
      </c>
      <c r="E34" s="8">
        <v>48</v>
      </c>
      <c r="F34" s="8">
        <v>152</v>
      </c>
      <c r="G34" s="10">
        <f t="shared" si="3"/>
        <v>7296</v>
      </c>
      <c r="H34" s="9" t="s">
        <v>84</v>
      </c>
    </row>
    <row r="35" spans="1:8" ht="24" x14ac:dyDescent="0.15">
      <c r="A35" s="8">
        <v>26</v>
      </c>
      <c r="B35" s="8" t="s">
        <v>85</v>
      </c>
      <c r="C35" s="9" t="s">
        <v>86</v>
      </c>
      <c r="D35" s="8" t="s">
        <v>33</v>
      </c>
      <c r="E35" s="8">
        <v>77.66</v>
      </c>
      <c r="F35" s="8">
        <v>220</v>
      </c>
      <c r="G35" s="10">
        <f t="shared" si="3"/>
        <v>17085.2</v>
      </c>
      <c r="H35" s="9" t="s">
        <v>87</v>
      </c>
    </row>
    <row r="36" spans="1:8" x14ac:dyDescent="0.15">
      <c r="A36" s="8">
        <v>27</v>
      </c>
      <c r="B36" s="8" t="s">
        <v>88</v>
      </c>
      <c r="C36" s="9" t="s">
        <v>89</v>
      </c>
      <c r="D36" s="8" t="s">
        <v>90</v>
      </c>
      <c r="E36" s="8">
        <v>77</v>
      </c>
      <c r="F36" s="8">
        <v>92</v>
      </c>
      <c r="G36" s="10">
        <f t="shared" si="3"/>
        <v>7084</v>
      </c>
      <c r="H36" s="9" t="s">
        <v>89</v>
      </c>
    </row>
    <row r="37" spans="1:8" x14ac:dyDescent="0.15">
      <c r="A37" s="8">
        <v>28</v>
      </c>
      <c r="B37" s="8" t="s">
        <v>91</v>
      </c>
      <c r="C37" s="9" t="s">
        <v>92</v>
      </c>
      <c r="D37" s="8" t="s">
        <v>90</v>
      </c>
      <c r="E37" s="8">
        <v>220</v>
      </c>
      <c r="F37" s="8">
        <v>45</v>
      </c>
      <c r="G37" s="10">
        <f t="shared" si="3"/>
        <v>9900</v>
      </c>
      <c r="H37" s="9"/>
    </row>
    <row r="38" spans="1:8" ht="48" x14ac:dyDescent="0.15">
      <c r="A38" s="8">
        <v>29</v>
      </c>
      <c r="B38" s="8" t="s">
        <v>93</v>
      </c>
      <c r="C38" s="9" t="s">
        <v>94</v>
      </c>
      <c r="D38" s="8" t="s">
        <v>90</v>
      </c>
      <c r="E38" s="8">
        <v>216</v>
      </c>
      <c r="F38" s="8">
        <v>25</v>
      </c>
      <c r="G38" s="10">
        <f t="shared" si="3"/>
        <v>5400</v>
      </c>
      <c r="H38" s="9"/>
    </row>
    <row r="39" spans="1:8" x14ac:dyDescent="0.15">
      <c r="A39" s="3"/>
      <c r="B39" s="22" t="s">
        <v>95</v>
      </c>
      <c r="C39" s="4"/>
      <c r="D39" s="3"/>
      <c r="E39" s="3"/>
      <c r="F39" s="3"/>
      <c r="G39" s="6"/>
      <c r="H39" s="4"/>
    </row>
    <row r="40" spans="1:8" ht="165.75" customHeight="1" x14ac:dyDescent="0.15">
      <c r="A40" s="8">
        <v>30</v>
      </c>
      <c r="B40" s="8" t="s">
        <v>96</v>
      </c>
      <c r="C40" s="23" t="s">
        <v>244</v>
      </c>
      <c r="D40" s="8" t="s">
        <v>33</v>
      </c>
      <c r="E40" s="8">
        <v>284.89999999999998</v>
      </c>
      <c r="F40" s="8">
        <v>160</v>
      </c>
      <c r="G40" s="10">
        <f>E40*F40</f>
        <v>45584</v>
      </c>
      <c r="H40" s="9" t="s">
        <v>97</v>
      </c>
    </row>
    <row r="41" spans="1:8" ht="114.75" customHeight="1" x14ac:dyDescent="0.15">
      <c r="A41" s="8">
        <v>31</v>
      </c>
      <c r="B41" s="8" t="s">
        <v>96</v>
      </c>
      <c r="C41" s="24" t="s">
        <v>245</v>
      </c>
      <c r="D41" s="8" t="s">
        <v>33</v>
      </c>
      <c r="E41" s="8">
        <v>907.1</v>
      </c>
      <c r="F41" s="8">
        <v>160</v>
      </c>
      <c r="G41" s="10">
        <f>E41*F41</f>
        <v>145136</v>
      </c>
      <c r="H41" s="9"/>
    </row>
    <row r="42" spans="1:8" ht="48" x14ac:dyDescent="0.15">
      <c r="A42" s="8">
        <v>32</v>
      </c>
      <c r="B42" s="8" t="s">
        <v>96</v>
      </c>
      <c r="C42" s="9" t="s">
        <v>246</v>
      </c>
      <c r="D42" s="8" t="s">
        <v>33</v>
      </c>
      <c r="E42" s="8">
        <v>3432</v>
      </c>
      <c r="F42" s="8">
        <v>90</v>
      </c>
      <c r="G42" s="10">
        <f>E42*F42</f>
        <v>308880</v>
      </c>
      <c r="H42" s="9" t="s">
        <v>98</v>
      </c>
    </row>
    <row r="43" spans="1:8" ht="48" x14ac:dyDescent="0.15">
      <c r="A43" s="8">
        <v>33</v>
      </c>
      <c r="B43" s="8" t="s">
        <v>96</v>
      </c>
      <c r="C43" s="9" t="s">
        <v>99</v>
      </c>
      <c r="D43" s="8" t="s">
        <v>33</v>
      </c>
      <c r="E43" s="8">
        <v>402</v>
      </c>
      <c r="F43" s="8">
        <v>139.5</v>
      </c>
      <c r="G43" s="10">
        <f>E43*F43</f>
        <v>56079</v>
      </c>
      <c r="H43" s="9" t="s">
        <v>100</v>
      </c>
    </row>
    <row r="44" spans="1:8" x14ac:dyDescent="0.15">
      <c r="A44" s="3"/>
      <c r="B44" s="22" t="s">
        <v>101</v>
      </c>
      <c r="C44" s="4"/>
      <c r="D44" s="3"/>
      <c r="E44" s="3"/>
      <c r="F44" s="5"/>
      <c r="G44" s="6"/>
      <c r="H44" s="4"/>
    </row>
    <row r="45" spans="1:8" ht="24" x14ac:dyDescent="0.15">
      <c r="A45" s="8">
        <v>34</v>
      </c>
      <c r="B45" s="8" t="s">
        <v>102</v>
      </c>
      <c r="C45" s="9" t="s">
        <v>103</v>
      </c>
      <c r="D45" s="8" t="s">
        <v>33</v>
      </c>
      <c r="E45" s="8">
        <v>500</v>
      </c>
      <c r="F45" s="8">
        <v>27.3</v>
      </c>
      <c r="G45" s="10">
        <f>E45*F45</f>
        <v>13650</v>
      </c>
      <c r="H45" s="9" t="s">
        <v>104</v>
      </c>
    </row>
    <row r="46" spans="1:8" ht="36" x14ac:dyDescent="0.15">
      <c r="A46" s="8">
        <v>35</v>
      </c>
      <c r="B46" s="8" t="s">
        <v>105</v>
      </c>
      <c r="C46" s="9" t="s">
        <v>106</v>
      </c>
      <c r="D46" s="8" t="s">
        <v>33</v>
      </c>
      <c r="E46" s="8">
        <v>5474.7</v>
      </c>
      <c r="F46" s="8">
        <v>13</v>
      </c>
      <c r="G46" s="10">
        <f>E46*F46</f>
        <v>71171.099999999991</v>
      </c>
      <c r="H46" s="9" t="s">
        <v>107</v>
      </c>
    </row>
    <row r="47" spans="1:8" ht="36" x14ac:dyDescent="0.15">
      <c r="A47" s="8">
        <v>36</v>
      </c>
      <c r="B47" s="8" t="s">
        <v>108</v>
      </c>
      <c r="C47" s="9" t="s">
        <v>109</v>
      </c>
      <c r="D47" s="8" t="s">
        <v>33</v>
      </c>
      <c r="E47" s="8">
        <v>1013</v>
      </c>
      <c r="F47" s="8">
        <v>15</v>
      </c>
      <c r="G47" s="10">
        <f>E47*F47</f>
        <v>15195</v>
      </c>
      <c r="H47" s="9" t="s">
        <v>110</v>
      </c>
    </row>
    <row r="48" spans="1:8" ht="36" x14ac:dyDescent="0.15">
      <c r="A48" s="8">
        <v>37</v>
      </c>
      <c r="B48" s="8" t="s">
        <v>111</v>
      </c>
      <c r="C48" s="9" t="s">
        <v>112</v>
      </c>
      <c r="D48" s="8" t="s">
        <v>33</v>
      </c>
      <c r="E48" s="8">
        <v>3212</v>
      </c>
      <c r="F48" s="8">
        <v>20</v>
      </c>
      <c r="G48" s="10">
        <f>E48*F48</f>
        <v>64240</v>
      </c>
      <c r="H48" s="9" t="s">
        <v>113</v>
      </c>
    </row>
    <row r="49" spans="1:8" ht="24" x14ac:dyDescent="0.15">
      <c r="A49" s="8">
        <v>38</v>
      </c>
      <c r="B49" s="8" t="s">
        <v>114</v>
      </c>
      <c r="C49" s="9" t="s">
        <v>115</v>
      </c>
      <c r="D49" s="8" t="s">
        <v>83</v>
      </c>
      <c r="E49" s="8">
        <v>78</v>
      </c>
      <c r="F49" s="8">
        <v>125</v>
      </c>
      <c r="G49" s="10">
        <f>E49*F49</f>
        <v>9750</v>
      </c>
      <c r="H49" s="9"/>
    </row>
    <row r="50" spans="1:8" x14ac:dyDescent="0.15">
      <c r="A50" s="3"/>
      <c r="B50" s="22" t="s">
        <v>116</v>
      </c>
      <c r="C50" s="4"/>
      <c r="D50" s="3"/>
      <c r="E50" s="3">
        <v>0</v>
      </c>
      <c r="F50" s="5"/>
      <c r="G50" s="6"/>
      <c r="H50" s="4"/>
    </row>
    <row r="51" spans="1:8" ht="48" x14ac:dyDescent="0.15">
      <c r="A51" s="8">
        <v>39</v>
      </c>
      <c r="B51" s="8" t="s">
        <v>117</v>
      </c>
      <c r="C51" s="9" t="s">
        <v>118</v>
      </c>
      <c r="D51" s="8" t="s">
        <v>33</v>
      </c>
      <c r="E51" s="8">
        <v>37</v>
      </c>
      <c r="F51" s="8">
        <v>540</v>
      </c>
      <c r="G51" s="10">
        <f>E51*F51</f>
        <v>19980</v>
      </c>
      <c r="H51" s="9" t="s">
        <v>119</v>
      </c>
    </row>
    <row r="52" spans="1:8" ht="36" x14ac:dyDescent="0.15">
      <c r="A52" s="8">
        <v>40</v>
      </c>
      <c r="B52" s="8" t="s">
        <v>120</v>
      </c>
      <c r="C52" s="9" t="s">
        <v>121</v>
      </c>
      <c r="D52" s="8" t="s">
        <v>33</v>
      </c>
      <c r="E52" s="8">
        <v>11</v>
      </c>
      <c r="F52" s="8">
        <v>826.1</v>
      </c>
      <c r="G52" s="10">
        <f>E52*F52</f>
        <v>9087.1</v>
      </c>
      <c r="H52" s="9" t="s">
        <v>122</v>
      </c>
    </row>
    <row r="53" spans="1:8" x14ac:dyDescent="0.15">
      <c r="A53" s="8">
        <v>41</v>
      </c>
      <c r="B53" s="8" t="s">
        <v>123</v>
      </c>
      <c r="C53" s="9" t="s">
        <v>124</v>
      </c>
      <c r="D53" s="8" t="s">
        <v>33</v>
      </c>
      <c r="E53" s="8">
        <v>23.32</v>
      </c>
      <c r="F53" s="8">
        <v>165</v>
      </c>
      <c r="G53" s="10">
        <f>E53*F53</f>
        <v>3847.8</v>
      </c>
      <c r="H53" s="9" t="s">
        <v>125</v>
      </c>
    </row>
    <row r="54" spans="1:8" ht="24" x14ac:dyDescent="0.15">
      <c r="A54" s="8">
        <v>42</v>
      </c>
      <c r="B54" s="8" t="s">
        <v>126</v>
      </c>
      <c r="C54" s="9" t="s">
        <v>241</v>
      </c>
      <c r="D54" s="8" t="s">
        <v>33</v>
      </c>
      <c r="E54" s="8">
        <v>979</v>
      </c>
      <c r="F54" s="8">
        <v>60</v>
      </c>
      <c r="G54" s="10">
        <f>E54*F54</f>
        <v>58740</v>
      </c>
      <c r="H54" s="9" t="s">
        <v>127</v>
      </c>
    </row>
    <row r="55" spans="1:8" ht="21" customHeight="1" x14ac:dyDescent="0.15">
      <c r="A55" s="8">
        <v>43</v>
      </c>
      <c r="B55" s="8" t="s">
        <v>128</v>
      </c>
      <c r="C55" s="9" t="s">
        <v>129</v>
      </c>
      <c r="D55" s="8" t="s">
        <v>130</v>
      </c>
      <c r="E55" s="8">
        <v>335</v>
      </c>
      <c r="F55" s="8">
        <v>50</v>
      </c>
      <c r="G55" s="10">
        <f>E55*F55</f>
        <v>16750</v>
      </c>
      <c r="H55" s="9" t="s">
        <v>131</v>
      </c>
    </row>
    <row r="56" spans="1:8" x14ac:dyDescent="0.15">
      <c r="A56" s="3"/>
      <c r="B56" s="22" t="s">
        <v>132</v>
      </c>
      <c r="C56" s="4"/>
      <c r="D56" s="3"/>
      <c r="E56" s="3"/>
      <c r="F56" s="5"/>
      <c r="G56" s="6"/>
      <c r="H56" s="4"/>
    </row>
    <row r="57" spans="1:8" ht="36" x14ac:dyDescent="0.15">
      <c r="A57" s="8">
        <v>44</v>
      </c>
      <c r="B57" s="8" t="s">
        <v>133</v>
      </c>
      <c r="C57" s="9" t="s">
        <v>134</v>
      </c>
      <c r="D57" s="8" t="s">
        <v>135</v>
      </c>
      <c r="E57" s="8">
        <v>3</v>
      </c>
      <c r="F57" s="8">
        <v>240.5</v>
      </c>
      <c r="G57" s="10">
        <f t="shared" ref="G57:G86" si="4">E57*F57</f>
        <v>721.5</v>
      </c>
      <c r="H57" s="9" t="s">
        <v>136</v>
      </c>
    </row>
    <row r="58" spans="1:8" x14ac:dyDescent="0.15">
      <c r="A58" s="8">
        <v>45</v>
      </c>
      <c r="B58" s="8" t="s">
        <v>137</v>
      </c>
      <c r="C58" s="9" t="s">
        <v>138</v>
      </c>
      <c r="D58" s="8" t="s">
        <v>139</v>
      </c>
      <c r="E58" s="8">
        <v>12</v>
      </c>
      <c r="F58" s="8">
        <v>28.86</v>
      </c>
      <c r="G58" s="10">
        <f t="shared" si="4"/>
        <v>346.32</v>
      </c>
      <c r="H58" s="9" t="s">
        <v>140</v>
      </c>
    </row>
    <row r="59" spans="1:8" x14ac:dyDescent="0.15">
      <c r="A59" s="8">
        <v>46</v>
      </c>
      <c r="B59" s="8" t="s">
        <v>141</v>
      </c>
      <c r="C59" s="9" t="s">
        <v>142</v>
      </c>
      <c r="D59" s="8" t="s">
        <v>139</v>
      </c>
      <c r="E59" s="8">
        <v>3</v>
      </c>
      <c r="F59" s="8">
        <v>57.72</v>
      </c>
      <c r="G59" s="10">
        <f t="shared" si="4"/>
        <v>173.16</v>
      </c>
      <c r="H59" s="9" t="s">
        <v>136</v>
      </c>
    </row>
    <row r="60" spans="1:8" ht="96" x14ac:dyDescent="0.15">
      <c r="A60" s="8">
        <v>47</v>
      </c>
      <c r="B60" s="8" t="s">
        <v>143</v>
      </c>
      <c r="C60" s="9" t="s">
        <v>144</v>
      </c>
      <c r="D60" s="8" t="s">
        <v>139</v>
      </c>
      <c r="E60" s="8">
        <v>3</v>
      </c>
      <c r="F60" s="8">
        <v>865.8</v>
      </c>
      <c r="G60" s="10">
        <f t="shared" si="4"/>
        <v>2597.3999999999996</v>
      </c>
      <c r="H60" s="9" t="s">
        <v>136</v>
      </c>
    </row>
    <row r="61" spans="1:8" ht="36" x14ac:dyDescent="0.15">
      <c r="A61" s="8">
        <v>48</v>
      </c>
      <c r="B61" s="8" t="s">
        <v>145</v>
      </c>
      <c r="C61" s="9" t="s">
        <v>146</v>
      </c>
      <c r="D61" s="8" t="s">
        <v>90</v>
      </c>
      <c r="E61" s="8">
        <v>3751</v>
      </c>
      <c r="F61" s="8">
        <v>11</v>
      </c>
      <c r="G61" s="10">
        <f t="shared" si="4"/>
        <v>41261</v>
      </c>
      <c r="H61" s="9" t="s">
        <v>147</v>
      </c>
    </row>
    <row r="62" spans="1:8" ht="36" x14ac:dyDescent="0.15">
      <c r="A62" s="8">
        <v>49</v>
      </c>
      <c r="B62" s="8" t="s">
        <v>145</v>
      </c>
      <c r="C62" s="9" t="s">
        <v>148</v>
      </c>
      <c r="D62" s="8" t="s">
        <v>90</v>
      </c>
      <c r="E62" s="8">
        <v>880</v>
      </c>
      <c r="F62" s="8">
        <v>12.9</v>
      </c>
      <c r="G62" s="10">
        <f t="shared" si="4"/>
        <v>11352</v>
      </c>
      <c r="H62" s="9" t="s">
        <v>149</v>
      </c>
    </row>
    <row r="63" spans="1:8" ht="24" x14ac:dyDescent="0.15">
      <c r="A63" s="8">
        <v>50</v>
      </c>
      <c r="B63" s="8" t="s">
        <v>150</v>
      </c>
      <c r="C63" s="9" t="s">
        <v>151</v>
      </c>
      <c r="D63" s="8" t="s">
        <v>90</v>
      </c>
      <c r="E63" s="8">
        <v>776</v>
      </c>
      <c r="F63" s="8">
        <v>13.5</v>
      </c>
      <c r="G63" s="10">
        <f t="shared" si="4"/>
        <v>10476</v>
      </c>
      <c r="H63" s="9" t="s">
        <v>152</v>
      </c>
    </row>
    <row r="64" spans="1:8" x14ac:dyDescent="0.15">
      <c r="A64" s="8">
        <v>51</v>
      </c>
      <c r="B64" s="8" t="s">
        <v>150</v>
      </c>
      <c r="C64" s="9" t="s">
        <v>153</v>
      </c>
      <c r="D64" s="8" t="s">
        <v>90</v>
      </c>
      <c r="E64" s="8">
        <v>766.7</v>
      </c>
      <c r="F64" s="8">
        <v>19</v>
      </c>
      <c r="G64" s="10">
        <f t="shared" si="4"/>
        <v>14567.300000000001</v>
      </c>
      <c r="H64" s="9" t="s">
        <v>154</v>
      </c>
    </row>
    <row r="65" spans="1:8" x14ac:dyDescent="0.15">
      <c r="A65" s="8">
        <v>52</v>
      </c>
      <c r="B65" s="8" t="s">
        <v>155</v>
      </c>
      <c r="C65" s="9"/>
      <c r="D65" s="8" t="s">
        <v>16</v>
      </c>
      <c r="E65" s="8">
        <v>1</v>
      </c>
      <c r="F65" s="8">
        <v>2600</v>
      </c>
      <c r="G65" s="10">
        <f t="shared" si="4"/>
        <v>2600</v>
      </c>
      <c r="H65" s="9" t="s">
        <v>156</v>
      </c>
    </row>
    <row r="66" spans="1:8" ht="36" x14ac:dyDescent="0.15">
      <c r="A66" s="8">
        <v>53</v>
      </c>
      <c r="B66" s="8" t="s">
        <v>157</v>
      </c>
      <c r="C66" s="9" t="s">
        <v>158</v>
      </c>
      <c r="D66" s="8" t="s">
        <v>90</v>
      </c>
      <c r="E66" s="8">
        <v>4892.8</v>
      </c>
      <c r="F66" s="8">
        <v>3.8</v>
      </c>
      <c r="G66" s="10">
        <f t="shared" si="4"/>
        <v>18592.64</v>
      </c>
      <c r="H66" s="9" t="s">
        <v>159</v>
      </c>
    </row>
    <row r="67" spans="1:8" ht="37.5" customHeight="1" x14ac:dyDescent="0.15">
      <c r="A67" s="8">
        <v>54</v>
      </c>
      <c r="B67" s="8" t="s">
        <v>160</v>
      </c>
      <c r="C67" s="9" t="s">
        <v>161</v>
      </c>
      <c r="D67" s="8" t="s">
        <v>90</v>
      </c>
      <c r="E67" s="8">
        <v>1058.2</v>
      </c>
      <c r="F67" s="8">
        <v>14.5</v>
      </c>
      <c r="G67" s="10">
        <f t="shared" si="4"/>
        <v>15343.900000000001</v>
      </c>
      <c r="H67" s="9" t="s">
        <v>162</v>
      </c>
    </row>
    <row r="68" spans="1:8" ht="60" x14ac:dyDescent="0.15">
      <c r="A68" s="8">
        <v>55</v>
      </c>
      <c r="B68" s="8" t="s">
        <v>163</v>
      </c>
      <c r="C68" s="9" t="s">
        <v>164</v>
      </c>
      <c r="D68" s="8" t="s">
        <v>83</v>
      </c>
      <c r="E68" s="8">
        <v>76</v>
      </c>
      <c r="F68" s="8">
        <v>137.9</v>
      </c>
      <c r="G68" s="10">
        <f t="shared" si="4"/>
        <v>10480.4</v>
      </c>
      <c r="H68" s="9"/>
    </row>
    <row r="69" spans="1:8" ht="48" x14ac:dyDescent="0.15">
      <c r="A69" s="8">
        <v>56</v>
      </c>
      <c r="B69" s="8" t="s">
        <v>165</v>
      </c>
      <c r="C69" s="9" t="s">
        <v>166</v>
      </c>
      <c r="D69" s="8" t="s">
        <v>83</v>
      </c>
      <c r="E69" s="8">
        <v>18</v>
      </c>
      <c r="F69" s="8">
        <v>143.30000000000001</v>
      </c>
      <c r="G69" s="10">
        <f t="shared" si="4"/>
        <v>2579.4</v>
      </c>
      <c r="H69" s="9"/>
    </row>
    <row r="70" spans="1:8" ht="60" x14ac:dyDescent="0.15">
      <c r="A70" s="8">
        <v>57</v>
      </c>
      <c r="B70" s="8" t="s">
        <v>163</v>
      </c>
      <c r="C70" s="9" t="s">
        <v>167</v>
      </c>
      <c r="D70" s="8" t="s">
        <v>83</v>
      </c>
      <c r="E70" s="8">
        <v>106</v>
      </c>
      <c r="F70" s="8">
        <v>160</v>
      </c>
      <c r="G70" s="10">
        <f t="shared" si="4"/>
        <v>16960</v>
      </c>
      <c r="H70" s="9"/>
    </row>
    <row r="71" spans="1:8" ht="72" x14ac:dyDescent="0.15">
      <c r="A71" s="8">
        <v>58</v>
      </c>
      <c r="B71" s="8" t="s">
        <v>163</v>
      </c>
      <c r="C71" s="9" t="s">
        <v>168</v>
      </c>
      <c r="D71" s="8" t="s">
        <v>83</v>
      </c>
      <c r="E71" s="8">
        <v>185</v>
      </c>
      <c r="F71" s="8">
        <v>160</v>
      </c>
      <c r="G71" s="10">
        <f t="shared" si="4"/>
        <v>29600</v>
      </c>
      <c r="H71" s="9"/>
    </row>
    <row r="72" spans="1:8" ht="72" x14ac:dyDescent="0.15">
      <c r="A72" s="8">
        <v>59</v>
      </c>
      <c r="B72" s="8" t="s">
        <v>163</v>
      </c>
      <c r="C72" s="9" t="s">
        <v>169</v>
      </c>
      <c r="D72" s="8" t="s">
        <v>83</v>
      </c>
      <c r="E72" s="8">
        <v>798</v>
      </c>
      <c r="F72" s="8">
        <v>160</v>
      </c>
      <c r="G72" s="10">
        <f t="shared" si="4"/>
        <v>127680</v>
      </c>
      <c r="H72" s="9"/>
    </row>
    <row r="73" spans="1:8" ht="48" x14ac:dyDescent="0.15">
      <c r="A73" s="8">
        <v>60</v>
      </c>
      <c r="B73" s="8" t="s">
        <v>163</v>
      </c>
      <c r="C73" s="9" t="s">
        <v>170</v>
      </c>
      <c r="D73" s="8" t="s">
        <v>83</v>
      </c>
      <c r="E73" s="8">
        <v>41</v>
      </c>
      <c r="F73" s="8">
        <v>89</v>
      </c>
      <c r="G73" s="10">
        <f t="shared" si="4"/>
        <v>3649</v>
      </c>
      <c r="H73" s="9"/>
    </row>
    <row r="74" spans="1:8" ht="48" x14ac:dyDescent="0.15">
      <c r="A74" s="8">
        <v>61</v>
      </c>
      <c r="B74" s="8" t="s">
        <v>163</v>
      </c>
      <c r="C74" s="9" t="s">
        <v>171</v>
      </c>
      <c r="D74" s="8" t="s">
        <v>83</v>
      </c>
      <c r="E74" s="8">
        <v>123</v>
      </c>
      <c r="F74" s="8">
        <v>100</v>
      </c>
      <c r="G74" s="10">
        <f t="shared" si="4"/>
        <v>12300</v>
      </c>
      <c r="H74" s="9"/>
    </row>
    <row r="75" spans="1:8" ht="84" x14ac:dyDescent="0.15">
      <c r="A75" s="8">
        <v>62</v>
      </c>
      <c r="B75" s="8" t="s">
        <v>163</v>
      </c>
      <c r="C75" s="9" t="s">
        <v>172</v>
      </c>
      <c r="D75" s="8" t="s">
        <v>90</v>
      </c>
      <c r="E75" s="8">
        <v>436.15</v>
      </c>
      <c r="F75" s="8">
        <v>50</v>
      </c>
      <c r="G75" s="10">
        <f t="shared" si="4"/>
        <v>21807.5</v>
      </c>
      <c r="H75" s="9"/>
    </row>
    <row r="76" spans="1:8" ht="36" x14ac:dyDescent="0.15">
      <c r="A76" s="8">
        <v>63</v>
      </c>
      <c r="B76" s="8" t="s">
        <v>165</v>
      </c>
      <c r="C76" s="9" t="s">
        <v>173</v>
      </c>
      <c r="D76" s="8" t="s">
        <v>83</v>
      </c>
      <c r="E76" s="8">
        <v>16</v>
      </c>
      <c r="F76" s="8">
        <v>97.8</v>
      </c>
      <c r="G76" s="10">
        <f t="shared" si="4"/>
        <v>1564.8</v>
      </c>
      <c r="H76" s="9"/>
    </row>
    <row r="77" spans="1:8" x14ac:dyDescent="0.15">
      <c r="A77" s="8">
        <v>64</v>
      </c>
      <c r="B77" s="8" t="s">
        <v>165</v>
      </c>
      <c r="C77" s="9" t="s">
        <v>174</v>
      </c>
      <c r="D77" s="8" t="s">
        <v>83</v>
      </c>
      <c r="E77" s="8">
        <v>16</v>
      </c>
      <c r="F77" s="8">
        <v>92</v>
      </c>
      <c r="G77" s="10">
        <f t="shared" si="4"/>
        <v>1472</v>
      </c>
      <c r="H77" s="9" t="s">
        <v>175</v>
      </c>
    </row>
    <row r="78" spans="1:8" x14ac:dyDescent="0.15">
      <c r="A78" s="8">
        <v>65</v>
      </c>
      <c r="B78" s="8" t="s">
        <v>176</v>
      </c>
      <c r="C78" s="9" t="s">
        <v>177</v>
      </c>
      <c r="D78" s="8" t="s">
        <v>135</v>
      </c>
      <c r="E78" s="8">
        <v>60</v>
      </c>
      <c r="F78" s="8">
        <v>191</v>
      </c>
      <c r="G78" s="10">
        <f t="shared" si="4"/>
        <v>11460</v>
      </c>
      <c r="H78" s="9"/>
    </row>
    <row r="79" spans="1:8" ht="24" x14ac:dyDescent="0.15">
      <c r="A79" s="8">
        <v>66</v>
      </c>
      <c r="B79" s="8" t="s">
        <v>178</v>
      </c>
      <c r="C79" s="9" t="s">
        <v>179</v>
      </c>
      <c r="D79" s="8" t="s">
        <v>83</v>
      </c>
      <c r="E79" s="8">
        <v>37</v>
      </c>
      <c r="F79" s="8">
        <v>190</v>
      </c>
      <c r="G79" s="10">
        <f t="shared" si="4"/>
        <v>7030</v>
      </c>
      <c r="H79" s="9"/>
    </row>
    <row r="80" spans="1:8" ht="72" x14ac:dyDescent="0.15">
      <c r="A80" s="8">
        <v>67</v>
      </c>
      <c r="B80" s="8" t="s">
        <v>180</v>
      </c>
      <c r="C80" s="9" t="s">
        <v>181</v>
      </c>
      <c r="D80" s="8" t="s">
        <v>83</v>
      </c>
      <c r="E80" s="8">
        <v>152</v>
      </c>
      <c r="F80" s="8">
        <v>300</v>
      </c>
      <c r="G80" s="10">
        <f t="shared" si="4"/>
        <v>45600</v>
      </c>
      <c r="H80" s="9" t="s">
        <v>182</v>
      </c>
    </row>
    <row r="81" spans="1:8" ht="26.25" customHeight="1" x14ac:dyDescent="0.15">
      <c r="A81" s="8">
        <v>68</v>
      </c>
      <c r="B81" s="8" t="s">
        <v>183</v>
      </c>
      <c r="C81" s="9" t="s">
        <v>184</v>
      </c>
      <c r="D81" s="8" t="s">
        <v>130</v>
      </c>
      <c r="E81" s="8">
        <v>55</v>
      </c>
      <c r="F81" s="8">
        <v>20</v>
      </c>
      <c r="G81" s="10">
        <f t="shared" si="4"/>
        <v>1100</v>
      </c>
      <c r="H81" s="9"/>
    </row>
    <row r="82" spans="1:8" ht="24" x14ac:dyDescent="0.15">
      <c r="A82" s="8">
        <v>69</v>
      </c>
      <c r="B82" s="8" t="s">
        <v>183</v>
      </c>
      <c r="C82" s="9" t="s">
        <v>185</v>
      </c>
      <c r="D82" s="8" t="s">
        <v>130</v>
      </c>
      <c r="E82" s="8">
        <v>38</v>
      </c>
      <c r="F82" s="8">
        <v>25</v>
      </c>
      <c r="G82" s="10">
        <f t="shared" si="4"/>
        <v>950</v>
      </c>
      <c r="H82" s="9"/>
    </row>
    <row r="83" spans="1:8" x14ac:dyDescent="0.15">
      <c r="A83" s="8">
        <v>70</v>
      </c>
      <c r="B83" s="8" t="s">
        <v>186</v>
      </c>
      <c r="C83" s="9"/>
      <c r="D83" s="8" t="s">
        <v>130</v>
      </c>
      <c r="E83" s="8">
        <v>40</v>
      </c>
      <c r="F83" s="8">
        <v>30</v>
      </c>
      <c r="G83" s="10">
        <f t="shared" si="4"/>
        <v>1200</v>
      </c>
      <c r="H83" s="9"/>
    </row>
    <row r="84" spans="1:8" ht="36" x14ac:dyDescent="0.15">
      <c r="A84" s="8">
        <v>71</v>
      </c>
      <c r="B84" s="8" t="s">
        <v>187</v>
      </c>
      <c r="C84" s="9" t="s">
        <v>188</v>
      </c>
      <c r="D84" s="8" t="s">
        <v>130</v>
      </c>
      <c r="E84" s="8">
        <v>360</v>
      </c>
      <c r="F84" s="8">
        <v>22.3</v>
      </c>
      <c r="G84" s="10">
        <f t="shared" si="4"/>
        <v>8028</v>
      </c>
      <c r="H84" s="9"/>
    </row>
    <row r="85" spans="1:8" x14ac:dyDescent="0.15">
      <c r="A85" s="8">
        <v>72</v>
      </c>
      <c r="B85" s="8" t="s">
        <v>189</v>
      </c>
      <c r="C85" s="9" t="s">
        <v>190</v>
      </c>
      <c r="D85" s="8" t="s">
        <v>130</v>
      </c>
      <c r="E85" s="8">
        <v>100</v>
      </c>
      <c r="F85" s="8">
        <v>7.1</v>
      </c>
      <c r="G85" s="10">
        <f t="shared" si="4"/>
        <v>710</v>
      </c>
      <c r="H85" s="9"/>
    </row>
    <row r="86" spans="1:8" ht="48" x14ac:dyDescent="0.15">
      <c r="A86" s="8">
        <v>73</v>
      </c>
      <c r="B86" s="8" t="s">
        <v>191</v>
      </c>
      <c r="C86" s="9" t="s">
        <v>192</v>
      </c>
      <c r="D86" s="8" t="s">
        <v>130</v>
      </c>
      <c r="E86" s="8">
        <v>228</v>
      </c>
      <c r="F86" s="8">
        <v>50</v>
      </c>
      <c r="G86" s="10">
        <f t="shared" si="4"/>
        <v>11400</v>
      </c>
      <c r="H86" s="9"/>
    </row>
    <row r="87" spans="1:8" x14ac:dyDescent="0.15">
      <c r="A87" s="3"/>
      <c r="B87" s="22" t="s">
        <v>193</v>
      </c>
      <c r="C87" s="4"/>
      <c r="D87" s="3"/>
      <c r="E87" s="3"/>
      <c r="F87" s="5"/>
      <c r="G87" s="6"/>
      <c r="H87" s="4"/>
    </row>
    <row r="88" spans="1:8" ht="36" x14ac:dyDescent="0.15">
      <c r="A88" s="8">
        <v>74</v>
      </c>
      <c r="B88" s="8" t="s">
        <v>145</v>
      </c>
      <c r="C88" s="9" t="s">
        <v>194</v>
      </c>
      <c r="D88" s="8" t="s">
        <v>90</v>
      </c>
      <c r="E88" s="8">
        <v>1831.5</v>
      </c>
      <c r="F88" s="8">
        <v>9</v>
      </c>
      <c r="G88" s="10">
        <f>E88*F88</f>
        <v>16483.5</v>
      </c>
      <c r="H88" s="9"/>
    </row>
    <row r="89" spans="1:8" ht="36" x14ac:dyDescent="0.15">
      <c r="A89" s="8">
        <v>75</v>
      </c>
      <c r="B89" s="8" t="s">
        <v>145</v>
      </c>
      <c r="C89" s="9" t="s">
        <v>195</v>
      </c>
      <c r="D89" s="8" t="s">
        <v>90</v>
      </c>
      <c r="E89" s="8">
        <v>561</v>
      </c>
      <c r="F89" s="8">
        <v>10</v>
      </c>
      <c r="G89" s="10">
        <f>E89*F89</f>
        <v>5610</v>
      </c>
      <c r="H89" s="9"/>
    </row>
    <row r="90" spans="1:8" ht="36" x14ac:dyDescent="0.15">
      <c r="A90" s="8">
        <v>76</v>
      </c>
      <c r="B90" s="8" t="s">
        <v>145</v>
      </c>
      <c r="C90" s="9" t="s">
        <v>196</v>
      </c>
      <c r="D90" s="8" t="s">
        <v>90</v>
      </c>
      <c r="E90" s="8">
        <v>561</v>
      </c>
      <c r="F90" s="8">
        <v>25</v>
      </c>
      <c r="G90" s="10">
        <f>E90*F90</f>
        <v>14025</v>
      </c>
      <c r="H90" s="9"/>
    </row>
    <row r="91" spans="1:8" x14ac:dyDescent="0.15">
      <c r="A91" s="3"/>
      <c r="B91" s="22" t="s">
        <v>197</v>
      </c>
      <c r="C91" s="4"/>
      <c r="D91" s="3"/>
      <c r="E91" s="3"/>
      <c r="F91" s="5"/>
      <c r="G91" s="6"/>
      <c r="H91" s="4"/>
    </row>
    <row r="92" spans="1:8" ht="48" x14ac:dyDescent="0.15">
      <c r="A92" s="8">
        <v>77</v>
      </c>
      <c r="B92" s="8" t="s">
        <v>198</v>
      </c>
      <c r="C92" s="9" t="s">
        <v>199</v>
      </c>
      <c r="D92" s="8" t="s">
        <v>200</v>
      </c>
      <c r="E92" s="8">
        <v>102</v>
      </c>
      <c r="F92" s="8">
        <v>673.4</v>
      </c>
      <c r="G92" s="10">
        <f>E92*F92</f>
        <v>68686.8</v>
      </c>
      <c r="H92" s="9"/>
    </row>
    <row r="93" spans="1:8" ht="48" x14ac:dyDescent="0.15">
      <c r="A93" s="8">
        <v>78</v>
      </c>
      <c r="B93" s="8" t="s">
        <v>201</v>
      </c>
      <c r="C93" s="9" t="s">
        <v>202</v>
      </c>
      <c r="D93" s="8" t="s">
        <v>200</v>
      </c>
      <c r="E93" s="8">
        <v>48</v>
      </c>
      <c r="F93" s="8">
        <v>606.05999999999995</v>
      </c>
      <c r="G93" s="10">
        <f>E93*F93</f>
        <v>29090.879999999997</v>
      </c>
      <c r="H93" s="9"/>
    </row>
    <row r="94" spans="1:8" ht="24" x14ac:dyDescent="0.15">
      <c r="A94" s="8">
        <v>79</v>
      </c>
      <c r="B94" s="8" t="s">
        <v>203</v>
      </c>
      <c r="C94" s="9" t="s">
        <v>204</v>
      </c>
      <c r="D94" s="8" t="s">
        <v>200</v>
      </c>
      <c r="E94" s="8">
        <v>12</v>
      </c>
      <c r="F94" s="8">
        <v>461.76</v>
      </c>
      <c r="G94" s="10">
        <f>E94*F94</f>
        <v>5541.12</v>
      </c>
      <c r="H94" s="9"/>
    </row>
    <row r="95" spans="1:8" ht="24" x14ac:dyDescent="0.15">
      <c r="A95" s="8">
        <v>80</v>
      </c>
      <c r="B95" s="8" t="s">
        <v>205</v>
      </c>
      <c r="C95" s="9" t="s">
        <v>206</v>
      </c>
      <c r="D95" s="8" t="s">
        <v>200</v>
      </c>
      <c r="E95" s="8">
        <v>20</v>
      </c>
      <c r="F95" s="8">
        <v>625.29999999999995</v>
      </c>
      <c r="G95" s="10">
        <f>E95*F95</f>
        <v>12506</v>
      </c>
      <c r="H95" s="9"/>
    </row>
    <row r="96" spans="1:8" x14ac:dyDescent="0.15">
      <c r="A96" s="8">
        <v>81</v>
      </c>
      <c r="B96" s="8" t="s">
        <v>207</v>
      </c>
      <c r="C96" s="9"/>
      <c r="D96" s="8" t="s">
        <v>130</v>
      </c>
      <c r="E96" s="8">
        <v>30</v>
      </c>
      <c r="F96" s="8">
        <v>80</v>
      </c>
      <c r="G96" s="10">
        <f>E96*F96</f>
        <v>2400</v>
      </c>
      <c r="H96" s="9"/>
    </row>
    <row r="97" spans="1:8" x14ac:dyDescent="0.15">
      <c r="A97" s="3"/>
      <c r="B97" s="22" t="s">
        <v>208</v>
      </c>
      <c r="C97" s="4"/>
      <c r="D97" s="3"/>
      <c r="E97" s="3"/>
      <c r="F97" s="3"/>
      <c r="G97" s="6"/>
      <c r="H97" s="4"/>
    </row>
    <row r="98" spans="1:8" ht="60" x14ac:dyDescent="0.15">
      <c r="A98" s="8">
        <v>82</v>
      </c>
      <c r="B98" s="8" t="s">
        <v>209</v>
      </c>
      <c r="C98" s="9" t="s">
        <v>210</v>
      </c>
      <c r="D98" s="8" t="s">
        <v>211</v>
      </c>
      <c r="E98" s="8">
        <v>422.4</v>
      </c>
      <c r="F98" s="8">
        <v>50</v>
      </c>
      <c r="G98" s="10">
        <f t="shared" ref="G98:G110" si="5">E98*F98</f>
        <v>21120</v>
      </c>
      <c r="H98" s="9"/>
    </row>
    <row r="99" spans="1:8" ht="60" x14ac:dyDescent="0.15">
      <c r="A99" s="8">
        <v>83</v>
      </c>
      <c r="B99" s="8" t="s">
        <v>212</v>
      </c>
      <c r="C99" s="9" t="s">
        <v>213</v>
      </c>
      <c r="D99" s="8" t="s">
        <v>211</v>
      </c>
      <c r="E99" s="8">
        <v>1496</v>
      </c>
      <c r="F99" s="8">
        <v>7</v>
      </c>
      <c r="G99" s="10">
        <f t="shared" si="5"/>
        <v>10472</v>
      </c>
      <c r="H99" s="9"/>
    </row>
    <row r="100" spans="1:8" ht="84" x14ac:dyDescent="0.15">
      <c r="A100" s="8">
        <v>84</v>
      </c>
      <c r="B100" s="8" t="s">
        <v>214</v>
      </c>
      <c r="C100" s="9" t="s">
        <v>215</v>
      </c>
      <c r="D100" s="8" t="s">
        <v>211</v>
      </c>
      <c r="E100" s="8">
        <v>1921.6999999999998</v>
      </c>
      <c r="F100" s="8">
        <v>35</v>
      </c>
      <c r="G100" s="10">
        <f t="shared" si="5"/>
        <v>67259.5</v>
      </c>
      <c r="H100" s="9"/>
    </row>
    <row r="101" spans="1:8" ht="48" x14ac:dyDescent="0.15">
      <c r="A101" s="8">
        <v>85</v>
      </c>
      <c r="B101" s="8" t="s">
        <v>216</v>
      </c>
      <c r="C101" s="9" t="s">
        <v>217</v>
      </c>
      <c r="D101" s="8" t="s">
        <v>211</v>
      </c>
      <c r="E101" s="8">
        <v>1159.4000000000001</v>
      </c>
      <c r="F101" s="8">
        <f>13*2.5</f>
        <v>32.5</v>
      </c>
      <c r="G101" s="10">
        <f t="shared" si="5"/>
        <v>37680.5</v>
      </c>
      <c r="H101" s="9"/>
    </row>
    <row r="102" spans="1:8" x14ac:dyDescent="0.15">
      <c r="A102" s="8">
        <v>86</v>
      </c>
      <c r="B102" s="8" t="s">
        <v>218</v>
      </c>
      <c r="C102" s="9" t="s">
        <v>219</v>
      </c>
      <c r="D102" s="8" t="s">
        <v>211</v>
      </c>
      <c r="E102" s="8">
        <v>2824.8</v>
      </c>
      <c r="F102" s="8">
        <v>10</v>
      </c>
      <c r="G102" s="10">
        <f t="shared" si="5"/>
        <v>28248</v>
      </c>
      <c r="H102" s="9"/>
    </row>
    <row r="103" spans="1:8" ht="60" x14ac:dyDescent="0.15">
      <c r="A103" s="8">
        <v>87</v>
      </c>
      <c r="B103" s="8" t="s">
        <v>220</v>
      </c>
      <c r="C103" s="9" t="s">
        <v>221</v>
      </c>
      <c r="D103" s="8" t="s">
        <v>222</v>
      </c>
      <c r="E103" s="8">
        <v>380</v>
      </c>
      <c r="F103" s="8">
        <v>35</v>
      </c>
      <c r="G103" s="10">
        <f t="shared" si="5"/>
        <v>13300</v>
      </c>
      <c r="H103" s="9"/>
    </row>
    <row r="104" spans="1:8" ht="36" x14ac:dyDescent="0.15">
      <c r="A104" s="8">
        <v>88</v>
      </c>
      <c r="B104" s="8" t="s">
        <v>223</v>
      </c>
      <c r="C104" s="9" t="s">
        <v>224</v>
      </c>
      <c r="D104" s="8" t="s">
        <v>225</v>
      </c>
      <c r="E104" s="8">
        <v>930</v>
      </c>
      <c r="F104" s="8">
        <v>6</v>
      </c>
      <c r="G104" s="10">
        <f t="shared" si="5"/>
        <v>5580</v>
      </c>
      <c r="H104" s="9"/>
    </row>
    <row r="105" spans="1:8" x14ac:dyDescent="0.15">
      <c r="A105" s="8">
        <v>89</v>
      </c>
      <c r="B105" s="8" t="s">
        <v>226</v>
      </c>
      <c r="C105" s="9" t="s">
        <v>227</v>
      </c>
      <c r="D105" s="8" t="s">
        <v>139</v>
      </c>
      <c r="E105" s="8">
        <v>1140</v>
      </c>
      <c r="F105" s="8">
        <v>4.8</v>
      </c>
      <c r="G105" s="10">
        <f t="shared" si="5"/>
        <v>5472</v>
      </c>
      <c r="H105" s="9"/>
    </row>
    <row r="106" spans="1:8" x14ac:dyDescent="0.15">
      <c r="A106" s="8">
        <v>90</v>
      </c>
      <c r="B106" s="8" t="s">
        <v>228</v>
      </c>
      <c r="C106" s="9" t="s">
        <v>229</v>
      </c>
      <c r="D106" s="8" t="s">
        <v>139</v>
      </c>
      <c r="E106" s="8">
        <v>60</v>
      </c>
      <c r="F106" s="8">
        <v>87.5</v>
      </c>
      <c r="G106" s="10">
        <f t="shared" si="5"/>
        <v>5250</v>
      </c>
      <c r="H106" s="9"/>
    </row>
    <row r="107" spans="1:8" x14ac:dyDescent="0.15">
      <c r="A107" s="8">
        <v>91</v>
      </c>
      <c r="B107" s="8" t="s">
        <v>228</v>
      </c>
      <c r="C107" s="9" t="s">
        <v>230</v>
      </c>
      <c r="D107" s="8" t="s">
        <v>139</v>
      </c>
      <c r="E107" s="8">
        <v>12</v>
      </c>
      <c r="F107" s="8">
        <v>87.5</v>
      </c>
      <c r="G107" s="10">
        <f t="shared" si="5"/>
        <v>1050</v>
      </c>
      <c r="H107" s="9"/>
    </row>
    <row r="108" spans="1:8" ht="24" x14ac:dyDescent="0.15">
      <c r="A108" s="8">
        <v>92</v>
      </c>
      <c r="B108" s="8" t="s">
        <v>231</v>
      </c>
      <c r="C108" s="9" t="s">
        <v>232</v>
      </c>
      <c r="D108" s="8" t="s">
        <v>211</v>
      </c>
      <c r="E108" s="8">
        <v>40</v>
      </c>
      <c r="F108" s="8">
        <v>50</v>
      </c>
      <c r="G108" s="10">
        <f t="shared" si="5"/>
        <v>2000</v>
      </c>
      <c r="H108" s="9"/>
    </row>
    <row r="109" spans="1:8" x14ac:dyDescent="0.15">
      <c r="A109" s="8">
        <v>93</v>
      </c>
      <c r="B109" s="8" t="s">
        <v>233</v>
      </c>
      <c r="C109" s="9" t="s">
        <v>234</v>
      </c>
      <c r="D109" s="8" t="s">
        <v>83</v>
      </c>
      <c r="E109" s="8">
        <v>4</v>
      </c>
      <c r="F109" s="8">
        <v>750</v>
      </c>
      <c r="G109" s="10">
        <f t="shared" si="5"/>
        <v>3000</v>
      </c>
      <c r="H109" s="9"/>
    </row>
    <row r="110" spans="1:8" ht="24" x14ac:dyDescent="0.15">
      <c r="A110" s="8">
        <v>94</v>
      </c>
      <c r="B110" s="8" t="s">
        <v>235</v>
      </c>
      <c r="C110" s="9" t="s">
        <v>236</v>
      </c>
      <c r="D110" s="8" t="s">
        <v>16</v>
      </c>
      <c r="E110" s="8">
        <v>4</v>
      </c>
      <c r="F110" s="8">
        <v>553.4</v>
      </c>
      <c r="G110" s="10">
        <f t="shared" si="5"/>
        <v>2213.6</v>
      </c>
      <c r="H110" s="9"/>
    </row>
    <row r="111" spans="1:8" x14ac:dyDescent="0.15">
      <c r="A111" s="25" t="s">
        <v>237</v>
      </c>
      <c r="B111" s="25"/>
      <c r="C111" s="25"/>
      <c r="D111" s="25"/>
      <c r="E111" s="25"/>
      <c r="F111" s="25"/>
      <c r="G111" s="11">
        <f>SUM(G5:G110)</f>
        <v>2675780.4999999995</v>
      </c>
      <c r="H111" s="4"/>
    </row>
    <row r="112" spans="1:8" x14ac:dyDescent="0.15">
      <c r="A112" s="12"/>
      <c r="B112" s="12"/>
      <c r="C112" s="13"/>
      <c r="D112" s="12"/>
      <c r="E112" s="12"/>
      <c r="F112" s="12"/>
      <c r="G112" s="14"/>
      <c r="H112" s="15"/>
    </row>
  </sheetData>
  <mergeCells count="8">
    <mergeCell ref="A111:F111"/>
    <mergeCell ref="A1:H1"/>
    <mergeCell ref="A2:A3"/>
    <mergeCell ref="B2:B3"/>
    <mergeCell ref="C2:C3"/>
    <mergeCell ref="D2:D3"/>
    <mergeCell ref="F2:G2"/>
    <mergeCell ref="H2:H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2024-11-08T01:05:06Z</dcterms:modified>
</cp:coreProperties>
</file>