
<file path=[Content_Types].xml><?xml version="1.0" encoding="utf-8"?>
<Types xmlns="http://schemas.openxmlformats.org/package/2006/content-types">
  <Default ContentType="image/jpeg" Extension="jpeg"/>
  <Default ContentType="image/png" Extension="png"/>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drawing+xml" PartName="/xl/drawings/drawing8.xml"/>
  <Override ContentType="application/vnd.openxmlformats-officedocument.drawing+xml" PartName="/xl/drawings/drawing9.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Types>
</file>

<file path=_rels/.rels><?xml version="1.0" encoding="UTF-8" standalone="yes"?><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autoCompressPictures="1" defaultThemeVersion="124226"/>
  <bookViews>
    <workbookView xWindow="120" yWindow="15" windowWidth="18975" windowHeight="11955"/>
  </bookViews>
  <sheets>
    <sheet name="1 封面" sheetId="1" r:id="rId1"/>
    <sheet name="投标总价" sheetId="2" r:id="rId2"/>
    <sheet name="3 表1-1总说明" sheetId="3" r:id="rId3"/>
    <sheet name="4 表1-2建筑工程分类分项工程量清单" sheetId="4" r:id="rId4"/>
    <sheet name="5 表1-3设备采购和安装工程分类分项工程量清单" sheetId="5" r:id="rId5"/>
    <sheet name="6 表1-4措施项目清单" sheetId="6" r:id="rId6"/>
    <sheet name="7 表1-5其他项目清单" sheetId="7" r:id="rId7"/>
    <sheet name="8 表1-6零星工作项目清单" sheetId="8" r:id="rId8"/>
    <sheet name="9 安全文明措施费分解表" sheetId="9" r:id="rId9"/>
  </sheets>
  <definedNames>
    <definedName name="_xlnm.Print_Area" localSheetId="0">'1 封面'!$A$1:$P$20</definedName>
    <definedName name="_xlnm.Print_Area" localSheetId="1">'投标总价'!$A$1:$K$20</definedName>
    <definedName name="_xlnm.Print_Area" localSheetId="2">'3 表1-1总说明'!$A$1:$G$17</definedName>
    <definedName name="_xlnm.Print_Area" localSheetId="3">'4 表1-2建筑工程分类分项工程量清单'!$A$1:$L$76</definedName>
    <definedName name="_xlnm.Print_Area" localSheetId="4">'5 表1-3设备采购和安装工程分类分项工程量清单'!$A$1:$L$44</definedName>
    <definedName name="_xlnm.Print_Area" localSheetId="5">'6 表1-4措施项目清单'!$A$1:$J$41</definedName>
    <definedName name="_xlnm.Print_Area" localSheetId="6">'7 表1-5其他项目清单'!$A$1:$F$44</definedName>
    <definedName name="_xlnm.Print_Area" localSheetId="7">'8 表1-6零星工作项目清单'!$A$1:$J$44</definedName>
    <definedName name="_xlnm.Print_Area" localSheetId="8">'9 安全文明措施费分解表'!$A$1:$I$69</definedName>
  </definedNames>
  <calcPr calcId="124519" calcMode="auto" fullCalcOnLoad="1" refMode="A1" iterate="0" fullPrecision="0" calcCompleted="0" calcOnSave="0" concurrentCalc="0" forceFullCalc="0"/>
</workbook>
</file>

<file path=xl/sharedStrings.xml><?xml version="1.0" encoding="utf-8"?>
<sst xmlns="http://schemas.openxmlformats.org/spreadsheetml/2006/main" count="234" uniqueCount="234">
  <si>
    <t>2025年度废黄河南堤（翔宇北道-南昌北路）维修养护项目二期工程</t>
  </si>
  <si>
    <t>工程</t>
  </si>
  <si>
    <t>工程量清单</t>
  </si>
  <si>
    <t>合同编号：</t>
  </si>
  <si>
    <t>20250917</t>
  </si>
  <si>
    <t xml:space="preserve">招   标   人：</t>
  </si>
  <si>
    <t>(单位盖章)</t>
  </si>
  <si>
    <t xml:space="preserve"> 法定代表人
（或委托代理人）：</t>
  </si>
  <si>
    <t>(签字并盖章)</t>
  </si>
  <si>
    <t xml:space="preserve">中介机构法定代表人
（或委托代理人）：</t>
  </si>
  <si>
    <t>造价工程师及注册证号：</t>
  </si>
  <si>
    <t>（签字并盖执业专用章）</t>
  </si>
  <si>
    <t>编 制 时 间：</t>
  </si>
  <si>
    <t>2025-09-17</t>
  </si>
  <si>
    <t xml:space="preserve">投  标  总  价</t>
  </si>
  <si>
    <t xml:space="preserve">工  程  名  称：</t>
  </si>
  <si>
    <t xml:space="preserve">合  同  编  号：</t>
  </si>
  <si>
    <t>投标总价(小写)：</t>
  </si>
  <si>
    <t>(元)</t>
  </si>
  <si>
    <t>(大写)：</t>
  </si>
  <si>
    <t xml:space="preserve">投    标    人：</t>
  </si>
  <si>
    <t>法 定 代 表 人</t>
  </si>
  <si>
    <t xml:space="preserve"> (或委托代理人)：</t>
  </si>
  <si>
    <t xml:space="preserve">编  制  时  间：</t>
  </si>
  <si>
    <t>总 说 明</t>
  </si>
  <si>
    <t>工程名称：</t>
  </si>
  <si>
    <t>第1页 共1页</t>
  </si>
  <si>
    <t xml:space="preserve">1、工程概况
2、招标范围
3、发包人提供的条件
4、工程主要技术指标
5、合同工期及重要节点工期要求
6、质量、安全和环境保护要求
7、其他需说明的事项</t>
  </si>
  <si>
    <t>【新点水利软件江苏版 V10.3.6】</t>
  </si>
  <si>
    <t>建筑工程分类分项工程量清单</t>
  </si>
  <si>
    <t>合同编号：20250917</t>
  </si>
  <si>
    <t>第1页 共3页</t>
  </si>
  <si>
    <t>工程名称：2025年度废黄河南堤（翔宇北道-南昌北路）维修养护项目二期工程</t>
  </si>
  <si>
    <t>序号</t>
  </si>
  <si>
    <t>项目编码</t>
  </si>
  <si>
    <t>项目名称</t>
  </si>
  <si>
    <t>项目特征描述</t>
  </si>
  <si>
    <t>计量单位</t>
  </si>
  <si>
    <t>工程数量</t>
  </si>
  <si>
    <t>单价（元）</t>
  </si>
  <si>
    <t>合价（元）</t>
  </si>
  <si>
    <t xml:space="preserve">主要技术
条款编码</t>
  </si>
  <si>
    <t>备注</t>
  </si>
  <si>
    <t>1</t>
  </si>
  <si>
    <t>50</t>
  </si>
  <si>
    <t>水利工程</t>
  </si>
  <si>
    <t/>
  </si>
  <si>
    <t>1.1</t>
  </si>
  <si>
    <t>5001</t>
  </si>
  <si>
    <t>水利建筑工程</t>
  </si>
  <si>
    <t>1.1.1</t>
  </si>
  <si>
    <t>500101</t>
  </si>
  <si>
    <t>土方开挖工程</t>
  </si>
  <si>
    <t>1.1.1.1</t>
  </si>
  <si>
    <t>500101001001</t>
  </si>
  <si>
    <t>场地平整</t>
  </si>
  <si>
    <t xml:space="preserve">1、护坡清理修整，清除杂草、杂树等植被
2、清理杂物外运，运距由投标人根据现场情况及施工组织综合考虑，满足地方管理及建设单位要求
3、可能发生的渣土费由施工单位综合考虑后含在综合单价内，结算时单价不调整。</t>
  </si>
  <si>
    <t>m2</t>
  </si>
  <si>
    <t>2185.92</t>
  </si>
  <si>
    <t>1.1.1.2</t>
  </si>
  <si>
    <t>500101002001</t>
  </si>
  <si>
    <t>一般土方开挖</t>
  </si>
  <si>
    <t xml:space="preserve">1、土类分级：由投标人根据现场情况及勘察设计文件，综合考虑自行确定
2、开挖厚度：按施工图设计断面，满足坡度、坡比要求后综合确定开挖厚度
3、余土运距：由投标人根据现场情况及施工组织综合考虑，满足地方管理及建设单位要求，或余土整理、修坡
4、含整坡土方开挖、10cm保护层人工土方及桩膜围堰土方
5、可能发生的渣土费由施工单位综合考虑后含在综合单价内，结算时单价不调整。</t>
  </si>
  <si>
    <t>m3</t>
  </si>
  <si>
    <t>1945.22</t>
  </si>
  <si>
    <t>1.1.2</t>
  </si>
  <si>
    <t>500103</t>
  </si>
  <si>
    <t>土石方填筑工程</t>
  </si>
  <si>
    <t>1.1.2.1</t>
  </si>
  <si>
    <t>500103001001</t>
  </si>
  <si>
    <t>一般土方填筑</t>
  </si>
  <si>
    <t xml:space="preserve">1、施工图断面局部雷诺护垫下填土修坡
2、分层回填压实，压实度0.91
3、取土运距由投标人自行综合考虑调配，满足地方管理及建设单位要求</t>
  </si>
  <si>
    <t>133.9</t>
  </si>
  <si>
    <t>第2页 共3页</t>
  </si>
  <si>
    <t>1.1.2.2</t>
  </si>
  <si>
    <t>500103007001</t>
  </si>
  <si>
    <t>垫层料填筑</t>
  </si>
  <si>
    <t>1、10cm厚砂石垫层(1:1)</t>
  </si>
  <si>
    <t>160.99</t>
  </si>
  <si>
    <t>1.1.2.3</t>
  </si>
  <si>
    <t>500103014001</t>
  </si>
  <si>
    <t>土工布铺设</t>
  </si>
  <si>
    <t>1、土工布（SNG-PET-10-6)</t>
  </si>
  <si>
    <t>360</t>
  </si>
  <si>
    <t>1.1.2.4</t>
  </si>
  <si>
    <t>500103011001</t>
  </si>
  <si>
    <t>钢筋笼块石抛投</t>
  </si>
  <si>
    <t>1、雷诺护垫护坡（30cm厚），技术参数要求参照施工图大样</t>
  </si>
  <si>
    <t>482.98</t>
  </si>
  <si>
    <t>1.1.3</t>
  </si>
  <si>
    <t>500108</t>
  </si>
  <si>
    <t>基础防渗和地基加固工程</t>
  </si>
  <si>
    <t>1.1.3.1</t>
  </si>
  <si>
    <t>500108005001</t>
  </si>
  <si>
    <t>钢筋混凝土预制桩</t>
  </si>
  <si>
    <t xml:space="preserve">1、C30混凝土方桩，桩长6m，桩身截面为250*250mm
2、制作大样按设计图纸要求
3、含桩制作、钢筋笼制安、运输、吊装及施打等费用
4、打桩采用水上施打，考虑打桩平台措施在内</t>
  </si>
  <si>
    <t>根</t>
  </si>
  <si>
    <t>961</t>
  </si>
  <si>
    <t>1.1.3.2</t>
  </si>
  <si>
    <t>500108005002</t>
  </si>
  <si>
    <t xml:space="preserve">1、C30混凝土方桩，桩长8m，桩身截面为300*300mm
2、制作大样按设计图纸要求
3、含桩制作、钢筋、运输、吊装及施打等费用
4、打桩采用水上施打，考虑打桩平台措施在内</t>
  </si>
  <si>
    <t>401</t>
  </si>
  <si>
    <t>1.1.4</t>
  </si>
  <si>
    <t>500109</t>
  </si>
  <si>
    <t>混凝土工程</t>
  </si>
  <si>
    <t>1.1.4.1</t>
  </si>
  <si>
    <t>500109001001</t>
  </si>
  <si>
    <t>现浇格梗</t>
  </si>
  <si>
    <t xml:space="preserve">1、部位及类型：顶部现浇砼格梗
2、强度等级C25,抗冻等级F50
3、含模板制安及拆除</t>
  </si>
  <si>
    <t>54</t>
  </si>
  <si>
    <t>1.1.4.2</t>
  </si>
  <si>
    <t>500109009001</t>
  </si>
  <si>
    <t>伸缩缝</t>
  </si>
  <si>
    <t>1、耐腐蚀的 2cm 聚乙烯低发泡板</t>
  </si>
  <si>
    <t>7.2</t>
  </si>
  <si>
    <t>1.1.5</t>
  </si>
  <si>
    <t>500112</t>
  </si>
  <si>
    <t>预制混凝土工程</t>
  </si>
  <si>
    <t>1.1.5.1</t>
  </si>
  <si>
    <t>500112001001</t>
  </si>
  <si>
    <t>预制格梗</t>
  </si>
  <si>
    <t xml:space="preserve">1、部位及类型：底部及横向预制格梗
2、强度等级C30,抗冻等级F50
3、含模板制安及拆除</t>
  </si>
  <si>
    <t>64.06</t>
  </si>
  <si>
    <t>1.1.6</t>
  </si>
  <si>
    <t>500114</t>
  </si>
  <si>
    <t>其他建筑工程</t>
  </si>
  <si>
    <t>第3页 共3页</t>
  </si>
  <si>
    <t>1.1.6.1</t>
  </si>
  <si>
    <t>500114001001</t>
  </si>
  <si>
    <t>马尼拉草皮</t>
  </si>
  <si>
    <t xml:space="preserve">1、满铺马尼拉草皮
2、三级养护，养护期一年。</t>
  </si>
  <si>
    <t>1620</t>
  </si>
  <si>
    <t>1.1.6.2</t>
  </si>
  <si>
    <t>500114002001</t>
  </si>
  <si>
    <t>现状木桩拔除</t>
  </si>
  <si>
    <t xml:space="preserve">1、现状小梢径木桩拔除，拔除废旧木桩外运处理
2、由投标单位根据现场情况综合考虑，含拔除、垃圾清理归集、外运等费用</t>
  </si>
  <si>
    <t>项</t>
  </si>
  <si>
    <t>1.1.6.3</t>
  </si>
  <si>
    <t>500114002003</t>
  </si>
  <si>
    <t>施工临时便道</t>
  </si>
  <si>
    <t xml:space="preserve">1、施工临时便道由投标人根据组织设计综合考虑，满足施工需求
2、临时便道施工、拆除、恢复</t>
  </si>
  <si>
    <t>1.1.6.4</t>
  </si>
  <si>
    <t>500114002004</t>
  </si>
  <si>
    <t>树木移植及恢复</t>
  </si>
  <si>
    <t xml:space="preserve">1、现状树木施工期间移植，完工后恢复
2、由投标人根据现场情况综合考虑在本清单内
3、三级养护，养护期一年。</t>
  </si>
  <si>
    <t>合计</t>
  </si>
  <si>
    <t>设备采购和安装工程分类分项工程量清单</t>
  </si>
  <si>
    <t xml:space="preserve">计量
单位</t>
  </si>
  <si>
    <t xml:space="preserve">工程
数量</t>
  </si>
  <si>
    <t>措施项目清单</t>
  </si>
  <si>
    <t>单位</t>
  </si>
  <si>
    <t>数量</t>
  </si>
  <si>
    <t>环境保护措施</t>
  </si>
  <si>
    <t>2</t>
  </si>
  <si>
    <t>安全文明措施</t>
  </si>
  <si>
    <t>3</t>
  </si>
  <si>
    <t>临时工程</t>
  </si>
  <si>
    <t>4</t>
  </si>
  <si>
    <t>交通工程</t>
  </si>
  <si>
    <t>5</t>
  </si>
  <si>
    <t>保险费</t>
  </si>
  <si>
    <t>6</t>
  </si>
  <si>
    <t>施工企业进退场费</t>
  </si>
  <si>
    <t>7</t>
  </si>
  <si>
    <t>大型施工设备安拆费</t>
  </si>
  <si>
    <t>其他项目清单</t>
  </si>
  <si>
    <t>金额</t>
  </si>
  <si>
    <t>预留金</t>
  </si>
  <si>
    <t>零星工作项目清单</t>
  </si>
  <si>
    <t>编码</t>
  </si>
  <si>
    <t>名称</t>
  </si>
  <si>
    <t>暂定数量</t>
  </si>
  <si>
    <t>人工</t>
  </si>
  <si>
    <t>材料</t>
  </si>
  <si>
    <t>机械</t>
  </si>
  <si>
    <t>安全文明措施费分解表</t>
  </si>
  <si>
    <t>第1页 共2页</t>
  </si>
  <si>
    <t>一</t>
  </si>
  <si>
    <t>完善、改造和维护安全防护设施设备</t>
  </si>
  <si>
    <t>现场临时用电防护</t>
  </si>
  <si>
    <t>用电保护；高压区和用电危险区防护和围挡</t>
  </si>
  <si>
    <t>洞口、临边防护</t>
  </si>
  <si>
    <t>洞口、临边等危险部位防坠、防滑设施；临时防护盖板或围栏和隔离防护层</t>
  </si>
  <si>
    <t>机械设备防护</t>
  </si>
  <si>
    <t>钢防护网罩、防护挡板、防护栏杆等安全防护</t>
  </si>
  <si>
    <t>高处作业防护</t>
  </si>
  <si>
    <t>防止物体、人员坠落而设置的安全网、防护棚、防护栏杆、警戒线</t>
  </si>
  <si>
    <t>交叉作业防护</t>
  </si>
  <si>
    <t>平面、立面交叉作业时的防护</t>
  </si>
  <si>
    <t>防火、防爆、防尘、防毒</t>
  </si>
  <si>
    <t>防雷、防台风、防地质灾害</t>
  </si>
  <si>
    <t>8</t>
  </si>
  <si>
    <t>地下工程有害气体监测、通风</t>
  </si>
  <si>
    <t>9</t>
  </si>
  <si>
    <t>临时安全防护</t>
  </si>
  <si>
    <t>围堰安全监测、防护，高脚手、高立模安全防护</t>
  </si>
  <si>
    <t>10</t>
  </si>
  <si>
    <t>安全警示标志</t>
  </si>
  <si>
    <t>警告、提醒、指令、指示等标志、标牌；示警灯、报警闪光灯、夜间警示灯、照明灯</t>
  </si>
  <si>
    <t>二</t>
  </si>
  <si>
    <t>配备、维护、保养应急救援器材、设备和应急演练</t>
  </si>
  <si>
    <t>配备、维护、保养应急救援器材、设备</t>
  </si>
  <si>
    <t>应急救援器材、设备的配备、维护、保养和更新</t>
  </si>
  <si>
    <t>应急演练</t>
  </si>
  <si>
    <t>三</t>
  </si>
  <si>
    <t>重大危险源和事故隐患评估、监控和整改</t>
  </si>
  <si>
    <t>重大危险源评估、监控与管理</t>
  </si>
  <si>
    <t>事故隐患排查、评估和整改</t>
  </si>
  <si>
    <t>四</t>
  </si>
  <si>
    <t>安全文明生产检查、评价、咨询和标准化建设</t>
  </si>
  <si>
    <t>安全文明生产检查、评价、咨询和标准化建设持续改进等。不含企业安全生产标准化等级创建过程中给予咨询评价机构的评价咨询费用</t>
  </si>
  <si>
    <t>五</t>
  </si>
  <si>
    <t>配备和更新现场作业人员安全防护用品</t>
  </si>
  <si>
    <t>必须配备的安全防护用品及对安全防护用品的正常损耗进行必要补充</t>
  </si>
  <si>
    <t>六</t>
  </si>
  <si>
    <t>安全文明生产宣传、教育、培训</t>
  </si>
  <si>
    <t>安全文明宣传活动、标语、展板、音像、图片资料等；安全技术交底、安全操作规程培训、安全知识教育；知识竞赛、技能竞赛、专题会议；经验交流、现场观摩</t>
  </si>
  <si>
    <t>七</t>
  </si>
  <si>
    <t>安全文明生产适用的新技术、新标准、新工艺、新装备的推广应用</t>
  </si>
  <si>
    <t>八</t>
  </si>
  <si>
    <t>安全设施及特种设备检测检验</t>
  </si>
  <si>
    <t>第2页 共2页</t>
  </si>
  <si>
    <t>九</t>
  </si>
  <si>
    <t>文明施工、生活设施和环境的改善、运行和维护</t>
  </si>
  <si>
    <t>现场布置</t>
  </si>
  <si>
    <t>现场围挡、五板一图、企业标志</t>
  </si>
  <si>
    <t>办公和生活设施</t>
  </si>
  <si>
    <t>施工现场办公、生活区与作业区分开设置，保持安全距离；设施符合卫生和安全要求；文体卫生设施配备</t>
  </si>
  <si>
    <t>现场管理</t>
  </si>
  <si>
    <t>场容场貌；工地地面硬化处理等；材料堆放；扬尘控制；垃圾清运；环境美化、绿化；现场保洁</t>
  </si>
  <si>
    <t>十</t>
  </si>
  <si>
    <t>其他与安全文明施工直接相关的内容</t>
  </si>
  <si>
    <t>含廉政建设费用</t>
  </si>
  <si>
    <t>总计</t>
  </si>
</sst>
</file>

<file path=xl/styles.xml><?xml version="1.0" encoding="utf-8"?>
<styleSheet xmlns="http://schemas.openxmlformats.org/spreadsheetml/2006/main">
  <numFmts count="0"/>
  <fonts count="13">
    <font>
      <sz val="10"/>
      <color rgb="FF000000"/>
      <name val="Arial"/>
    </font>
    <font>
      <sz val="16"/>
      <color rgb="FF000000"/>
      <name val="宋体"/>
    </font>
    <font>
      <sz val="21"/>
      <color rgb="FF000000"/>
      <name val="宋体"/>
    </font>
    <font>
      <b/>
      <sz val="26"/>
      <color rgb="FF000000"/>
      <name val="宋体"/>
    </font>
    <font>
      <sz val="12"/>
      <color rgb="FF000000"/>
      <name val="宋体"/>
    </font>
    <font>
      <sz val="14"/>
      <color rgb="FF000000"/>
      <name val="宋体"/>
    </font>
    <font>
      <b/>
      <sz val="25"/>
      <color rgb="FF000000"/>
      <name val="宋体"/>
    </font>
    <font>
      <b/>
      <sz val="24"/>
      <color rgb="FF000000"/>
      <name val="宋体"/>
    </font>
    <font>
      <b/>
      <sz val="9"/>
      <color rgb="FF000000"/>
      <name val="宋体"/>
    </font>
    <font>
      <b/>
      <sz val="16"/>
      <color rgb="FF000000"/>
      <name val="宋体"/>
    </font>
    <font>
      <sz val="10"/>
      <color rgb="FF000000"/>
      <name val="黑体"/>
    </font>
    <font>
      <sz val="10"/>
      <color rgb="FF000000"/>
      <name val="宋体"/>
    </font>
    <font>
      <sz val="8"/>
      <color rgb="FF000000"/>
      <name val="Arial"/>
    </font>
  </fonts>
  <fills count="3">
    <fill>
      <patternFill patternType="none"/>
    </fill>
    <fill>
      <patternFill patternType="gray125"/>
    </fill>
    <fill>
      <patternFill patternType="solid">
        <fgColor rgb="FFFFFFFF"/>
        <bgColor indexed="64"/>
      </patternFill>
    </fill>
  </fills>
  <borders count="50">
    <border>
      <left/>
      <right/>
      <top/>
      <bottom/>
      <diagonal/>
    </border>
    <border>
      <left/>
      <right/>
      <top/>
      <bottom style="thin">
        <color rgb="FF000000"/>
      </bottom>
      <diagonal/>
    </border>
    <border>
      <left/>
      <right/>
      <top style="thin">
        <color rgb="FF000000"/>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right/>
      <top/>
      <bottom style="medium">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style="medium">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top/>
      <bottom style="medium">
        <color rgb="FF000000"/>
      </bottom>
      <diagonal/>
    </border>
    <border>
      <left/>
      <right style="thin">
        <color rgb="FF000000"/>
      </right>
      <top/>
      <bottom style="medium">
        <color rgb="FF000000"/>
      </bottom>
      <diagonal/>
    </border>
    <border>
      <left style="thin">
        <color rgb="FF000000"/>
      </left>
      <right style="medium">
        <color rgb="FF000000"/>
      </right>
      <top/>
      <bottom style="medium">
        <color rgb="FF000000"/>
      </bottom>
      <diagonal/>
    </border>
    <border>
      <left/>
      <right/>
      <top style="medium">
        <color rgb="FF000000"/>
      </top>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right/>
      <top style="thin">
        <color rgb="FF000000"/>
      </top>
      <bottom/>
      <diagonal/>
    </border>
    <border>
      <left style="thin">
        <color rgb="FF000000"/>
      </left>
      <right style="medium">
        <color rgb="FF000000"/>
      </right>
      <top style="thin">
        <color rgb="FF000000"/>
      </top>
      <bottom style="thin">
        <color rgb="FF000000"/>
      </bottom>
      <diagonal/>
    </border>
    <border>
      <left/>
      <right/>
      <top style="medium">
        <color rgb="FF000000"/>
      </top>
      <bottom style="thin">
        <color rgb="FF000000"/>
      </bottom>
      <diagonal/>
    </border>
    <border>
      <left/>
      <right/>
      <top style="thin">
        <color rgb="FF000000"/>
      </top>
      <bottom style="thin">
        <color rgb="FF000000"/>
      </bottom>
      <diagonal/>
    </border>
    <border>
      <left/>
      <right/>
      <top style="thin">
        <color rgb="FF000000"/>
      </top>
      <bottom style="medium">
        <color rgb="FF000000"/>
      </bottom>
      <diagonal/>
    </border>
    <border>
      <left/>
      <right style="medium">
        <color rgb="FF000000"/>
      </right>
      <top style="medium">
        <color rgb="FF000000"/>
      </top>
      <bottom style="thin">
        <color rgb="FF000000"/>
      </bottom>
      <diagonal/>
    </border>
    <border>
      <left/>
      <right style="medium">
        <color rgb="FF000000"/>
      </right>
      <top style="thin">
        <color rgb="FF000000"/>
      </top>
      <bottom style="thin">
        <color rgb="FF000000"/>
      </bottom>
      <diagonal/>
    </border>
    <border>
      <left/>
      <right style="medium">
        <color rgb="FF000000"/>
      </right>
      <top style="thin">
        <color rgb="FF000000"/>
      </top>
      <bottom style="medium">
        <color rgb="FF000000"/>
      </bottom>
      <diagonal/>
    </border>
    <border>
      <left/>
      <right style="medium">
        <color rgb="FF000000"/>
      </right>
      <top style="thin">
        <color rgb="FF000000"/>
      </top>
      <bottom style="thin">
        <color rgb="FF000000"/>
      </bottom>
      <diagonal/>
    </border>
    <border>
      <left/>
      <right style="medium">
        <color rgb="FF000000"/>
      </right>
      <top style="thin">
        <color rgb="FF000000"/>
      </top>
      <bottom style="thin">
        <color rgb="FF000000"/>
      </bottom>
      <diagonal/>
    </border>
    <border>
      <left/>
      <right style="medium">
        <color rgb="FF000000"/>
      </right>
      <top style="thin">
        <color rgb="FF000000"/>
      </top>
      <bottom style="medium">
        <color rgb="FF000000"/>
      </bottom>
      <diagonal/>
    </border>
  </borders>
  <cellStyleXfs count="1">
    <xf numFmtId="0" fontId="0" fillId="0" borderId="0"/>
  </cellStyleXfs>
  <cellXfs count="105">
    <xf numFmtId="0" applyNumberFormat="1" fontId="0" applyFont="1" fillId="0" applyFill="1" borderId="0" applyBorder="1" xfId="0" applyProtection="1"/>
    <xf numFmtId="0" applyNumberFormat="1" fontId="1" applyFont="1" fillId="0" applyFill="1" borderId="1" applyBorder="1" xfId="0" applyProtection="1" applyAlignment="1">
      <alignment horizontal="center" wrapText="1"/>
    </xf>
    <xf numFmtId="0" applyNumberFormat="1" fontId="1" applyFont="1" fillId="0" applyFill="1" borderId="0" applyBorder="1" xfId="0" applyProtection="1" applyAlignment="1">
      <alignment horizontal="center" wrapText="1"/>
    </xf>
    <xf numFmtId="0" applyNumberFormat="1" fontId="2" applyFont="1" fillId="0" applyFill="1" borderId="0" applyBorder="1" xfId="0" applyProtection="1" applyAlignment="1">
      <alignment horizontal="left"/>
    </xf>
    <xf numFmtId="0" applyNumberFormat="1" fontId="0" applyFont="1" fillId="0" applyFill="1" borderId="2" applyBorder="1" xfId="0" applyProtection="1" applyAlignment="1">
      <alignment horizontal="left"/>
    </xf>
    <xf numFmtId="0" applyNumberFormat="1" fontId="3" applyFont="1" fillId="0" applyFill="1" borderId="0" applyBorder="1" xfId="0" applyProtection="1" applyAlignment="1">
      <alignment horizontal="center" vertical="center"/>
    </xf>
    <xf numFmtId="0" applyNumberFormat="1" fontId="4" applyFont="1" fillId="0" applyFill="1" borderId="0" applyBorder="1" xfId="0" applyProtection="1" applyAlignment="1">
      <alignment horizontal="right"/>
    </xf>
    <xf numFmtId="0" applyNumberFormat="1" fontId="5" applyFont="1" fillId="0" applyFill="1" borderId="0" applyBorder="1" xfId="0" applyProtection="1" applyAlignment="1">
      <alignment horizontal="left" wrapText="1"/>
    </xf>
    <xf numFmtId="0" applyNumberFormat="1" fontId="5" applyFont="1" fillId="0" applyFill="1" borderId="0" applyBorder="1" xfId="0" applyProtection="1" applyAlignment="1">
      <alignment horizontal="left"/>
    </xf>
    <xf numFmtId="0" applyNumberFormat="1" fontId="5" applyFont="1" fillId="0" applyFill="1" borderId="1" applyBorder="1" xfId="0" applyProtection="1" applyAlignment="1">
      <alignment horizontal="center" wrapText="1"/>
    </xf>
    <xf numFmtId="0" applyNumberFormat="1" fontId="5" applyFont="1" fillId="0" applyFill="1" borderId="1" applyBorder="1" xfId="0" applyProtection="1" applyAlignment="1">
      <alignment horizontal="center"/>
    </xf>
    <xf numFmtId="0" applyNumberFormat="1" fontId="6" applyFont="1" fillId="0" applyFill="1" borderId="0" applyBorder="1" xfId="0" applyProtection="1" applyAlignment="1">
      <alignment horizontal="left" vertical="center"/>
    </xf>
    <xf numFmtId="0" applyNumberFormat="1" fontId="5" applyFont="1" fillId="0" applyFill="1" borderId="0" applyBorder="1" xfId="0" applyProtection="1" applyAlignment="1">
      <alignment horizontal="right"/>
    </xf>
    <xf numFmtId="0" applyNumberFormat="1" fontId="5" applyFont="1" fillId="0" applyFill="1" borderId="0" applyBorder="1" xfId="0" applyProtection="1" applyAlignment="1">
      <alignment horizontal="center" wrapText="1"/>
    </xf>
    <xf numFmtId="0" applyNumberFormat="1" fontId="5" applyFont="1" fillId="0" applyFill="1" borderId="0" applyBorder="1" xfId="0" applyProtection="1" applyAlignment="1">
      <alignment horizontal="center"/>
    </xf>
    <xf numFmtId="0" applyNumberFormat="1" fontId="5" applyFont="1" fillId="0" applyFill="1" borderId="0" applyBorder="1" xfId="0" applyProtection="1" applyAlignment="1">
      <alignment horizontal="center" vertical="center" wrapText="1"/>
    </xf>
    <xf numFmtId="0" applyNumberFormat="1" fontId="7" applyFont="1" fillId="0" applyFill="1" borderId="0" applyBorder="1" xfId="0" applyProtection="1" applyAlignment="1">
      <alignment horizontal="center" vertical="center"/>
    </xf>
    <xf numFmtId="0" applyNumberFormat="1" fontId="5" applyFont="1" fillId="0" applyFill="1" borderId="0" applyBorder="1" xfId="0" applyProtection="1" applyAlignment="1">
      <alignment horizontal="left" vertical="center"/>
    </xf>
    <xf numFmtId="0" applyNumberFormat="1" fontId="5" applyFont="1" fillId="0" applyFill="1" borderId="0" applyBorder="1" xfId="0" applyProtection="1" applyAlignment="1">
      <alignment horizontal="left" vertical="center" wrapText="1"/>
    </xf>
    <xf numFmtId="0" applyNumberFormat="1" fontId="5" applyFont="1" fillId="0" applyFill="1" borderId="1" applyBorder="1" xfId="0" applyProtection="1" applyAlignment="1">
      <alignment horizontal="left" vertical="center" wrapText="1"/>
    </xf>
    <xf numFmtId="0" applyNumberFormat="1" fontId="0" applyFont="1" fillId="0" applyFill="1" borderId="1" applyBorder="1" xfId="0" applyProtection="1" applyAlignment="1">
      <alignment horizontal="left"/>
    </xf>
    <xf numFmtId="0" applyNumberFormat="1" fontId="5" applyFont="1" fillId="0" applyFill="1" borderId="3" applyBorder="1" xfId="0" applyProtection="1" applyAlignment="1">
      <alignment horizontal="left" vertical="top" wrapText="1"/>
    </xf>
    <xf numFmtId="0" applyNumberFormat="1" fontId="5" applyFont="1" fillId="0" applyFill="1" borderId="2" applyBorder="1" xfId="0" applyProtection="1" applyAlignment="1">
      <alignment horizontal="left" vertical="top" wrapText="1"/>
    </xf>
    <xf numFmtId="0" applyNumberFormat="1" fontId="5" applyFont="1" fillId="0" applyFill="1" borderId="4" applyBorder="1" xfId="0" applyProtection="1" applyAlignment="1">
      <alignment horizontal="left" vertical="top" wrapText="1"/>
    </xf>
    <xf numFmtId="0" applyNumberFormat="1" fontId="0" applyFont="1" fillId="0" applyFill="1" borderId="5" applyBorder="1" xfId="0" applyProtection="1" applyAlignment="1">
      <alignment horizontal="left"/>
    </xf>
    <xf numFmtId="0" applyNumberFormat="1" fontId="5" applyFont="1" fillId="0" applyFill="1" borderId="5" applyBorder="1" xfId="0" applyProtection="1" applyAlignment="1">
      <alignment horizontal="left" vertical="top" wrapText="1"/>
    </xf>
    <xf numFmtId="0" applyNumberFormat="1" fontId="5" applyFont="1" fillId="0" applyFill="1" borderId="0" applyBorder="1" xfId="0" applyProtection="1" applyAlignment="1">
      <alignment horizontal="left" vertical="top" wrapText="1"/>
    </xf>
    <xf numFmtId="0" applyNumberFormat="1" fontId="5" applyFont="1" fillId="0" applyFill="1" borderId="6" applyBorder="1" xfId="0" applyProtection="1" applyAlignment="1">
      <alignment horizontal="left" vertical="top" wrapText="1"/>
    </xf>
    <xf numFmtId="0" applyNumberFormat="1" fontId="5" applyFont="1" fillId="0" applyFill="1" borderId="7" applyBorder="1" xfId="0" applyProtection="1" applyAlignment="1">
      <alignment horizontal="left" vertical="top" wrapText="1"/>
    </xf>
    <xf numFmtId="0" applyNumberFormat="1" fontId="5" applyFont="1" fillId="0" applyFill="1" borderId="1" applyBorder="1" xfId="0" applyProtection="1" applyAlignment="1">
      <alignment horizontal="left" vertical="top" wrapText="1"/>
    </xf>
    <xf numFmtId="0" applyNumberFormat="1" fontId="5" applyFont="1" fillId="0" applyFill="1" borderId="8" applyBorder="1" xfId="0" applyProtection="1" applyAlignment="1">
      <alignment horizontal="left" vertical="top" wrapText="1"/>
    </xf>
    <xf numFmtId="0" applyNumberFormat="1" fontId="8" applyFont="1" fillId="0" applyFill="1" borderId="0" applyBorder="1" xfId="0" applyProtection="1" applyAlignment="1">
      <alignment horizontal="right" vertical="top"/>
    </xf>
    <xf numFmtId="0" applyNumberFormat="1" fontId="9" applyFont="1" fillId="0" applyFill="1" borderId="0" applyBorder="1" xfId="0" applyProtection="1" applyAlignment="1">
      <alignment horizontal="center" vertical="center"/>
    </xf>
    <xf numFmtId="0" applyNumberFormat="1" fontId="10" applyFont="1" fillId="0" applyFill="1" borderId="0" applyBorder="1" xfId="0" applyProtection="1" applyAlignment="1">
      <alignment horizontal="left" vertical="center" wrapText="1"/>
    </xf>
    <xf numFmtId="0" applyNumberFormat="1" fontId="10" applyFont="1" fillId="0" applyFill="1" borderId="0" applyBorder="1" xfId="0" applyProtection="1" applyAlignment="1">
      <alignment horizontal="right" vertical="center"/>
    </xf>
    <xf numFmtId="0" applyNumberFormat="1" fontId="10" applyFont="1" fillId="0" applyFill="1" borderId="9" applyBorder="1" xfId="0" applyProtection="1" applyAlignment="1">
      <alignment horizontal="left" vertical="center" wrapText="1"/>
    </xf>
    <xf numFmtId="0" applyNumberFormat="1" fontId="0" applyFont="1" fillId="0" applyFill="1" borderId="9" applyBorder="1" xfId="0" applyProtection="1" applyAlignment="1">
      <alignment horizontal="left"/>
    </xf>
    <xf numFmtId="0" applyNumberFormat="1" fontId="10" applyFont="1" fillId="2" applyFill="1" borderId="10" applyBorder="1" xfId="0" applyProtection="1" applyAlignment="1">
      <alignment horizontal="center" vertical="center" wrapText="1"/>
    </xf>
    <xf numFmtId="0" applyNumberFormat="1" fontId="10" applyFont="1" fillId="2" applyFill="1" borderId="11" applyBorder="1" xfId="0" applyProtection="1" applyAlignment="1">
      <alignment horizontal="center" vertical="center" wrapText="1"/>
    </xf>
    <xf numFmtId="0" applyNumberFormat="1" fontId="10" applyFont="1" fillId="2" applyFill="1" borderId="12" applyBorder="1" xfId="0" applyProtection="1" applyAlignment="1">
      <alignment horizontal="center" vertical="center" wrapText="1"/>
    </xf>
    <xf numFmtId="0" applyNumberFormat="1" fontId="10" applyFont="1" fillId="2" applyFill="1" borderId="13" applyBorder="1" xfId="0" applyProtection="1" applyAlignment="1">
      <alignment horizontal="center" vertical="center" wrapText="1"/>
    </xf>
    <xf numFmtId="0" applyNumberFormat="1" fontId="11" applyFont="1" fillId="0" applyFill="1" borderId="14" applyBorder="1" xfId="0" applyProtection="1" applyAlignment="1">
      <alignment horizontal="center" vertical="center" wrapText="1"/>
    </xf>
    <xf numFmtId="0" applyNumberFormat="1" fontId="11" applyFont="1" fillId="0" applyFill="1" borderId="3" applyBorder="1" xfId="0" applyProtection="1" applyAlignment="1">
      <alignment horizontal="left" vertical="center" wrapText="1"/>
    </xf>
    <xf numFmtId="0" applyNumberFormat="1" fontId="11" applyFont="1" fillId="0" applyFill="1" borderId="3" applyBorder="1" xfId="0" applyProtection="1" applyAlignment="1">
      <alignment horizontal="center" vertical="center" wrapText="1"/>
    </xf>
    <xf numFmtId="0" applyNumberFormat="1" fontId="11" applyFont="1" fillId="0" applyFill="1" borderId="3" applyBorder="1" xfId="0" applyProtection="1" applyAlignment="1">
      <alignment horizontal="right" vertical="center" wrapText="1"/>
    </xf>
    <xf numFmtId="0" applyNumberFormat="1" fontId="11" applyFont="1" fillId="0" applyFill="1" borderId="15" applyBorder="1" xfId="0" applyProtection="1" applyAlignment="1">
      <alignment horizontal="right" vertical="center" wrapText="1"/>
    </xf>
    <xf numFmtId="0" applyNumberFormat="1" fontId="11" applyFont="1" fillId="0" applyFill="1" borderId="16" applyBorder="1" xfId="0" applyProtection="1" applyAlignment="1">
      <alignment horizontal="left" vertical="center" wrapText="1"/>
    </xf>
    <xf numFmtId="0" applyNumberFormat="1" fontId="11" applyFont="1" fillId="0" applyFill="1" borderId="4" applyBorder="1" xfId="0" applyProtection="1" applyAlignment="1">
      <alignment horizontal="right" vertical="center" wrapText="1"/>
    </xf>
    <xf numFmtId="0" applyNumberFormat="1" fontId="11" applyFont="1" fillId="0" applyFill="1" borderId="17" applyBorder="1" xfId="0" applyProtection="1" applyAlignment="1">
      <alignment horizontal="center" vertical="center" wrapText="1"/>
    </xf>
    <xf numFmtId="0" applyNumberFormat="1" fontId="11" applyFont="1" fillId="0" applyFill="1" borderId="18" applyBorder="1" xfId="0" applyProtection="1" applyAlignment="1">
      <alignment horizontal="left" vertical="center" wrapText="1"/>
    </xf>
    <xf numFmtId="0" applyNumberFormat="1" fontId="11" applyFont="1" fillId="0" applyFill="1" borderId="18" applyBorder="1" xfId="0" applyProtection="1" applyAlignment="1">
      <alignment horizontal="center" vertical="center" wrapText="1"/>
    </xf>
    <xf numFmtId="0" applyNumberFormat="1" fontId="11" applyFont="1" fillId="0" applyFill="1" borderId="5" applyBorder="1" xfId="0" applyProtection="1" applyAlignment="1">
      <alignment horizontal="right" vertical="center" wrapText="1"/>
    </xf>
    <xf numFmtId="0" applyNumberFormat="1" fontId="11" applyFont="1" fillId="0" applyFill="1" borderId="6" applyBorder="1" xfId="0" applyProtection="1" applyAlignment="1">
      <alignment horizontal="right" vertical="center" wrapText="1"/>
    </xf>
    <xf numFmtId="0" applyNumberFormat="1" fontId="11" applyFont="1" fillId="0" applyFill="1" borderId="18" applyBorder="1" xfId="0" applyProtection="1" applyAlignment="1">
      <alignment horizontal="right" vertical="center" wrapText="1"/>
    </xf>
    <xf numFmtId="0" applyNumberFormat="1" fontId="11" applyFont="1" fillId="0" applyFill="1" borderId="19" applyBorder="1" xfId="0" applyProtection="1" applyAlignment="1">
      <alignment horizontal="left" vertical="center" wrapText="1"/>
    </xf>
    <xf numFmtId="0" applyNumberFormat="1" fontId="11" applyFont="1" fillId="0" applyFill="1" borderId="20" applyBorder="1" xfId="0" applyProtection="1" applyAlignment="1">
      <alignment horizontal="center" vertical="center" wrapText="1"/>
    </xf>
    <xf numFmtId="0" applyNumberFormat="1" fontId="11" applyFont="1" fillId="0" applyFill="1" borderId="21" applyBorder="1" xfId="0" applyProtection="1" applyAlignment="1">
      <alignment horizontal="left" vertical="center" wrapText="1"/>
    </xf>
    <xf numFmtId="0" applyNumberFormat="1" fontId="11" applyFont="1" fillId="0" applyFill="1" borderId="21" applyBorder="1" xfId="0" applyProtection="1" applyAlignment="1">
      <alignment horizontal="center" vertical="center" wrapText="1"/>
    </xf>
    <xf numFmtId="0" applyNumberFormat="1" fontId="11" applyFont="1" fillId="0" applyFill="1" borderId="7" applyBorder="1" xfId="0" applyProtection="1" applyAlignment="1">
      <alignment horizontal="right" vertical="center" wrapText="1"/>
    </xf>
    <xf numFmtId="0" applyNumberFormat="1" fontId="11" applyFont="1" fillId="0" applyFill="1" borderId="8" applyBorder="1" xfId="0" applyProtection="1" applyAlignment="1">
      <alignment horizontal="right" vertical="center" wrapText="1"/>
    </xf>
    <xf numFmtId="0" applyNumberFormat="1" fontId="11" applyFont="1" fillId="0" applyFill="1" borderId="21" applyBorder="1" xfId="0" applyProtection="1" applyAlignment="1">
      <alignment horizontal="right" vertical="center" wrapText="1"/>
    </xf>
    <xf numFmtId="0" applyNumberFormat="1" fontId="11" applyFont="1" fillId="0" applyFill="1" borderId="22" applyBorder="1" xfId="0" applyProtection="1" applyAlignment="1">
      <alignment horizontal="left" vertical="center" wrapText="1"/>
    </xf>
    <xf numFmtId="0" applyNumberFormat="1" fontId="11" applyFont="1" fillId="0" applyFill="1" borderId="23" applyBorder="1" xfId="0" applyProtection="1" applyAlignment="1">
      <alignment horizontal="center" vertical="center" wrapText="1"/>
    </xf>
    <xf numFmtId="0" applyNumberFormat="1" fontId="11" applyFont="1" fillId="0" applyFill="1" borderId="24" applyBorder="1" xfId="0" applyProtection="1" applyAlignment="1">
      <alignment horizontal="left" vertical="center" wrapText="1"/>
    </xf>
    <xf numFmtId="0" applyNumberFormat="1" fontId="11" applyFont="1" fillId="0" applyFill="1" borderId="24" applyBorder="1" xfId="0" applyProtection="1" applyAlignment="1">
      <alignment horizontal="center" vertical="center" wrapText="1"/>
    </xf>
    <xf numFmtId="0" applyNumberFormat="1" fontId="11" applyFont="1" fillId="0" applyFill="1" borderId="24" applyBorder="1" xfId="0" applyProtection="1" applyAlignment="1">
      <alignment horizontal="right" vertical="center" wrapText="1"/>
    </xf>
    <xf numFmtId="0" applyNumberFormat="1" fontId="11" applyFont="1" fillId="0" applyFill="1" borderId="25" applyBorder="1" xfId="0" applyProtection="1" applyAlignment="1">
      <alignment horizontal="left" vertical="center" wrapText="1"/>
    </xf>
    <xf numFmtId="0" applyNumberFormat="1" fontId="11" applyFont="1" fillId="0" applyFill="1" borderId="26" applyBorder="1" xfId="0" applyProtection="1" applyAlignment="1">
      <alignment horizontal="center" vertical="center" wrapText="1"/>
    </xf>
    <xf numFmtId="0" applyNumberFormat="1" fontId="11" applyFont="1" fillId="0" applyFill="1" borderId="27" applyBorder="1" xfId="0" applyProtection="1" applyAlignment="1">
      <alignment horizontal="left" vertical="center" wrapText="1"/>
    </xf>
    <xf numFmtId="0" applyNumberFormat="1" fontId="11" applyFont="1" fillId="0" applyFill="1" borderId="27" applyBorder="1" xfId="0" applyProtection="1" applyAlignment="1">
      <alignment horizontal="center" vertical="center" wrapText="1"/>
    </xf>
    <xf numFmtId="0" applyNumberFormat="1" fontId="11" applyFont="1" fillId="0" applyFill="1" borderId="28" applyBorder="1" xfId="0" applyProtection="1" applyAlignment="1">
      <alignment horizontal="right" vertical="center" wrapText="1"/>
    </xf>
    <xf numFmtId="0" applyNumberFormat="1" fontId="11" applyFont="1" fillId="0" applyFill="1" borderId="29" applyBorder="1" xfId="0" applyProtection="1" applyAlignment="1">
      <alignment horizontal="right" vertical="center" wrapText="1"/>
    </xf>
    <xf numFmtId="0" applyNumberFormat="1" fontId="11" applyFont="1" fillId="0" applyFill="1" borderId="27" applyBorder="1" xfId="0" applyProtection="1" applyAlignment="1">
      <alignment horizontal="right" vertical="center" wrapText="1"/>
    </xf>
    <xf numFmtId="0" applyNumberFormat="1" fontId="11" applyFont="1" fillId="0" applyFill="1" borderId="30" applyBorder="1" xfId="0" applyProtection="1" applyAlignment="1">
      <alignment horizontal="left" vertical="center" wrapText="1"/>
    </xf>
    <xf numFmtId="0" applyNumberFormat="1" fontId="12" applyFont="1" fillId="0" applyFill="1" borderId="31" applyBorder="1" xfId="0" applyProtection="1" applyAlignment="1">
      <alignment horizontal="left" vertical="top"/>
    </xf>
    <xf numFmtId="0" applyNumberFormat="1" fontId="8" applyFont="1" fillId="0" applyFill="1" borderId="0" applyBorder="1" xfId="0" applyProtection="1" applyAlignment="1">
      <alignment horizontal="right" vertical="top" wrapText="1"/>
    </xf>
    <xf numFmtId="0" applyNumberFormat="1" fontId="11" applyFont="1" fillId="0" applyFill="1" borderId="32" applyBorder="1" xfId="0" applyProtection="1" applyAlignment="1">
      <alignment horizontal="center" vertical="center" wrapText="1"/>
    </xf>
    <xf numFmtId="0" applyNumberFormat="1" fontId="11" applyFont="1" fillId="0" applyFill="1" borderId="33" applyBorder="1" xfId="0" applyProtection="1" applyAlignment="1">
      <alignment horizontal="left" vertical="center" wrapText="1"/>
    </xf>
    <xf numFmtId="0" applyNumberFormat="1" fontId="11" applyFont="1" fillId="0" applyFill="1" borderId="34" applyBorder="1" xfId="0" applyProtection="1" applyAlignment="1">
      <alignment horizontal="left" vertical="center" wrapText="1"/>
    </xf>
    <xf numFmtId="0" applyNumberFormat="1" fontId="11" applyFont="1" fillId="0" applyFill="1" borderId="35" applyBorder="1" xfId="0" applyProtection="1" applyAlignment="1">
      <alignment horizontal="center" vertical="center" wrapText="1"/>
    </xf>
    <xf numFmtId="0" applyNumberFormat="1" fontId="11" applyFont="1" fillId="0" applyFill="1" borderId="36" applyBorder="1" xfId="0" applyProtection="1" applyAlignment="1">
      <alignment horizontal="left" vertical="center" wrapText="1"/>
    </xf>
    <xf numFmtId="0" applyNumberFormat="1" fontId="11" applyFont="1" fillId="0" applyFill="1" borderId="37" applyBorder="1" xfId="0" applyProtection="1" applyAlignment="1">
      <alignment horizontal="right" vertical="center" wrapText="1"/>
    </xf>
    <xf numFmtId="0" applyNumberFormat="1" fontId="11" applyFont="1" fillId="0" applyFill="1" borderId="38" applyBorder="1" xfId="0" applyProtection="1" applyAlignment="1">
      <alignment horizontal="left" vertical="center" wrapText="1"/>
    </xf>
    <xf numFmtId="0" applyNumberFormat="1" fontId="12" applyFont="1" fillId="0" applyFill="1" borderId="39" applyBorder="1" xfId="0" applyProtection="1" applyAlignment="1">
      <alignment horizontal="left" vertical="top"/>
    </xf>
    <xf numFmtId="0" applyNumberFormat="1" fontId="11" applyFont="1" fillId="0" applyFill="1" borderId="40" applyBorder="1" xfId="0" applyProtection="1" applyAlignment="1">
      <alignment horizontal="left" vertical="center" wrapText="1"/>
    </xf>
    <xf numFmtId="0" applyNumberFormat="1" fontId="11" applyFont="1" fillId="0" applyFill="1" borderId="15" applyBorder="1" xfId="0" applyProtection="1" applyAlignment="1">
      <alignment horizontal="left" vertical="center" wrapText="1"/>
    </xf>
    <xf numFmtId="0" applyNumberFormat="1" fontId="11" applyFont="1" fillId="0" applyFill="1" borderId="37" applyBorder="1" xfId="0" applyProtection="1" applyAlignment="1">
      <alignment horizontal="left" vertical="center" wrapText="1"/>
    </xf>
    <xf numFmtId="0" applyNumberFormat="1" fontId="10" applyFont="1" fillId="0" applyFill="1" borderId="9" applyBorder="1" xfId="0" applyProtection="1" applyAlignment="1">
      <alignment horizontal="right" vertical="center"/>
    </xf>
    <xf numFmtId="0" applyNumberFormat="1" fontId="11" applyFont="1" fillId="0" applyFill="1" borderId="15" applyBorder="1" xfId="0" applyProtection="1" applyAlignment="1">
      <alignment horizontal="center" vertical="center" wrapText="1"/>
    </xf>
    <xf numFmtId="0" applyNumberFormat="1" fontId="11" applyFont="1" fillId="0" applyFill="1" borderId="37" applyBorder="1" xfId="0" applyProtection="1" applyAlignment="1">
      <alignment horizontal="center" vertical="center" wrapText="1"/>
    </xf>
    <xf numFmtId="0" applyNumberFormat="1" fontId="10" applyFont="1" fillId="2" applyFill="1" borderId="41" applyBorder="1" xfId="0" applyProtection="1" applyAlignment="1">
      <alignment horizontal="center" vertical="center" wrapText="1"/>
    </xf>
    <xf numFmtId="0" applyNumberFormat="1" fontId="11" applyFont="1" fillId="0" applyFill="1" borderId="42" applyBorder="1" xfId="0" applyProtection="1" applyAlignment="1">
      <alignment horizontal="right" vertical="center" wrapText="1"/>
    </xf>
    <xf numFmtId="0" applyNumberFormat="1" fontId="11" applyFont="1" fillId="0" applyFill="1" borderId="43" applyBorder="1" xfId="0" applyProtection="1" applyAlignment="1">
      <alignment horizontal="right" vertical="center" wrapText="1"/>
    </xf>
    <xf numFmtId="0" applyNumberFormat="1" fontId="10" applyFont="1" fillId="2" applyFill="1" borderId="44" applyBorder="1" xfId="0" applyProtection="1" applyAlignment="1">
      <alignment horizontal="center" vertical="center" wrapText="1"/>
    </xf>
    <xf numFmtId="0" applyNumberFormat="1" fontId="11" applyFont="1" fillId="0" applyFill="1" borderId="45" applyBorder="1" xfId="0" applyProtection="1" applyAlignment="1">
      <alignment horizontal="left" vertical="center" wrapText="1"/>
    </xf>
    <xf numFmtId="0" applyNumberFormat="1" fontId="11" applyFont="1" fillId="0" applyFill="1" borderId="46" applyBorder="1" xfId="0" applyProtection="1" applyAlignment="1">
      <alignment horizontal="left" vertical="center" wrapText="1"/>
    </xf>
    <xf numFmtId="0" applyNumberFormat="1" fontId="11" applyFont="1" fillId="0" applyFill="1" borderId="47" applyBorder="1" xfId="0" applyProtection="1" applyAlignment="1">
      <alignment horizontal="left" vertical="center" wrapText="1"/>
    </xf>
    <xf numFmtId="0" applyNumberFormat="1" fontId="11" applyFont="1" fillId="0" applyFill="1" borderId="48" applyBorder="1" xfId="0" applyProtection="1" applyAlignment="1">
      <alignment horizontal="left" vertical="center" wrapText="1"/>
    </xf>
    <xf numFmtId="0" applyNumberFormat="1" fontId="11" applyFont="1" fillId="0" applyFill="1" borderId="49" applyBorder="1" xfId="0" applyProtection="1" applyAlignment="1">
      <alignment horizontal="left" vertical="center" wrapText="1"/>
    </xf>
    <xf numFmtId="2" applyNumberFormat="1" fontId="11" applyFont="1" fillId="0" applyFill="1" borderId="3" applyBorder="1" xfId="0" applyProtection="1" applyAlignment="1">
      <alignment horizontal="right" vertical="center" wrapText="1"/>
    </xf>
    <xf numFmtId="0" applyNumberFormat="1" fontId="11" applyFont="1" fillId="0" applyFill="1" borderId="3" applyBorder="1" xfId="0" applyAlignment="1">
      <alignment horizontal="right" vertical="center" wrapText="1"/>
      <protection locked="0"/>
    </xf>
    <xf numFmtId="2" applyNumberFormat="1" fontId="11" applyFont="1" fillId="0" applyFill="1" borderId="24" applyBorder="1" xfId="0" applyProtection="1" applyAlignment="1">
      <alignment horizontal="right" vertical="center" wrapText="1"/>
    </xf>
    <xf numFmtId="0" applyNumberFormat="1" fontId="11" applyFont="1" fillId="0" applyFill="1" borderId="24" applyBorder="1" xfId="0" applyAlignment="1">
      <alignment horizontal="right" vertical="center" wrapText="1"/>
      <protection locked="0"/>
    </xf>
    <xf numFmtId="2" applyNumberFormat="1" fontId="11" applyFont="1" fillId="0" applyFill="1" borderId="7" applyBorder="1" xfId="0" applyProtection="1" applyAlignment="1">
      <alignment horizontal="right" vertical="center" wrapText="1"/>
    </xf>
    <xf numFmtId="2" applyNumberFormat="1" fontId="5" applyFont="1" fillId="0" applyFill="1" borderId="1" applyBorder="1" xfId="0" applyProtection="1" applyAlignment="1">
      <alignment horizontal="center" wrapText="1"/>
    </xf>
  </cellXfs>
  <cellStyles count="1">
    <cellStyle name="Normal" xfId="0" builtinId="0"/>
  </cellStyles>
  <dxfs count="0"/>
  <tableStyles count="0" defaultTableStyle="TableStyleMedium9" defaultPivotStyle="PivotStyleLight16"/>
</styleSheet>
</file>

<file path=xl/_rels/workbook.xml.rels><?xml version="1.0" encoding="UTF-8" standalone="yes"?><Relationships xmlns="http://schemas.openxmlformats.org/package/2006/relationships"><Relationship Id="rId1" Type="http://schemas.openxmlformats.org/officeDocument/2006/relationships/worksheet" Target="worksheets/sheet1.xml"/><Relationship Id="rId11" Type="http://schemas.openxmlformats.org/officeDocument/2006/relationships/styles" Target="styles.xml"/><Relationship Id="rId12" Type="http://schemas.openxmlformats.org/officeDocument/2006/relationships/sharedStrings" Target="sharedStrings.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worksheet" Target="worksheets/sheet6.xml"/><Relationship Id="rId7" Type="http://schemas.openxmlformats.org/officeDocument/2006/relationships/worksheet" Target="worksheets/sheet7.xml"/><Relationship Id="rId8" Type="http://schemas.openxmlformats.org/officeDocument/2006/relationships/worksheet" Target="worksheets/sheet8.xml"/><Relationship Id="rId9" Type="http://schemas.openxmlformats.org/officeDocument/2006/relationships/worksheet" Target="worksheets/sheet9.xml"/></Relationships>
</file>

<file path=xl/worksheets/sheet1.xml><?xml version="1.0" encoding="utf-8"?>
<worksheet xmlns="http://schemas.openxmlformats.org/spreadsheetml/2006/main" xmlns:r="http://schemas.openxmlformats.org/officeDocument/2006/relationships">
  <dimension ref="A3:O20"/>
  <sheetViews>
    <sheetView tabSelected="1" workbookViewId="0" view="pageBreakPreview" showGridLines="0">
      <selection activeCell="A1" sqref="A1"/>
    </sheetView>
  </sheetViews>
  <sheetFormatPr defaultRowHeight="15"/>
  <cols>
    <col min="1" max="1" width="6.03353528622615" customWidth="1"/>
    <col min="2" max="2" width="7.06052001579656" customWidth="1"/>
    <col min="3" max="3" width="12.1954436636486" customWidth="1"/>
    <col min="4" max="4" width="5.00655055665574" customWidth="1"/>
    <col min="5" max="5" width="2.05396945914082" customWidth="1"/>
    <col min="6" max="6" width="3.08095418871123" customWidth="1"/>
    <col min="7" max="7" width="22.2085447769601" customWidth="1"/>
    <col min="8" max="8" width="6.03353528622615" customWidth="1"/>
    <col min="9" max="9" width="2.56746182392602" customWidth="1"/>
    <col min="10" max="10" width="0.513492364785204" customWidth="1"/>
    <col min="11" max="11" width="1.02698472957041" customWidth="1"/>
    <col min="12" max="12" width="11.0400858428819" customWidth="1"/>
    <col min="13" max="13" width="3.08095418871123" customWidth="1"/>
    <col min="14" max="14" width="1.02698472957041" customWidth="1"/>
    <col min="15" max="15" width="1.02698472957041" customWidth="1"/>
    <col min="16" max="16" width="9.49960874852628" customWidth="1"/>
  </cols>
  <sheetData>
    <row r="1" ht="46.63008" customHeight="1"/>
    <row r="2" ht="46.63008" customHeight="1"/>
    <row r="3" ht="28.86624" customHeight="1">
      <c r="C3" s="1" t="s">
        <v>0</v>
      </c>
      <c r="D3" s="2"/>
      <c r="E3" s="2"/>
      <c r="F3" s="2"/>
      <c r="G3" s="2"/>
      <c r="H3" s="2"/>
      <c r="I3" s="2"/>
      <c r="J3" s="2"/>
      <c r="K3" s="3" t="s">
        <v>1</v>
      </c>
      <c r="L3" s="3"/>
    </row>
    <row r="4" ht="9.62208" customHeight="1">
      <c r="C4" s="1"/>
      <c r="D4" s="1"/>
      <c r="E4" s="1"/>
      <c r="F4" s="1"/>
      <c r="G4" s="1"/>
      <c r="H4" s="1"/>
      <c r="I4" s="1"/>
      <c r="J4" s="1"/>
    </row>
    <row r="5" ht="32.56704" customHeight="1">
      <c r="C5" s="4"/>
      <c r="D5" s="4"/>
      <c r="E5" s="4"/>
      <c r="F5" s="4"/>
      <c r="G5" s="4"/>
      <c r="H5" s="4"/>
      <c r="I5" s="4"/>
      <c r="J5" s="4"/>
    </row>
    <row r="6" ht="43.66944" customHeight="1">
      <c r="C6" s="5" t="s">
        <v>2</v>
      </c>
      <c r="D6" s="5"/>
      <c r="E6" s="5"/>
      <c r="F6" s="5"/>
      <c r="G6" s="5"/>
      <c r="H6" s="5"/>
      <c r="I6" s="5"/>
      <c r="J6" s="5"/>
      <c r="K6" s="5"/>
      <c r="L6" s="5"/>
    </row>
    <row r="7" ht="11.1024" customHeight="1"/>
    <row r="8" ht="23.68512" customHeight="1">
      <c r="C8" s="6" t="s">
        <v>3</v>
      </c>
      <c r="D8" s="6"/>
      <c r="E8" s="6"/>
      <c r="F8" s="6"/>
      <c r="G8" s="7" t="s">
        <v>4</v>
      </c>
      <c r="H8" s="7"/>
      <c r="I8" s="7"/>
      <c r="J8" s="7"/>
      <c r="K8" s="7"/>
      <c r="L8" s="7"/>
    </row>
    <row r="9" ht="40.7088" customHeight="1"/>
    <row r="10" ht="40.7088" customHeight="1"/>
    <row r="11" ht="34.78752" customHeight="1">
      <c r="B11" s="8" t="s">
        <v>5</v>
      </c>
      <c r="C11" s="8"/>
      <c r="D11" s="9"/>
      <c r="E11" s="9"/>
      <c r="F11" s="9"/>
      <c r="G11" s="9"/>
      <c r="H11" s="9"/>
      <c r="I11" s="9"/>
      <c r="J11" s="9"/>
      <c r="K11" s="9"/>
      <c r="L11" s="8" t="s">
        <v>6</v>
      </c>
      <c r="M11" s="8"/>
    </row>
    <row r="12" ht="52.55136" customHeight="1">
      <c r="D12" s="4"/>
      <c r="E12" s="4"/>
      <c r="F12" s="4"/>
      <c r="G12" s="4"/>
      <c r="H12" s="4"/>
      <c r="I12" s="4"/>
      <c r="J12" s="4"/>
      <c r="K12" s="4"/>
    </row>
    <row r="13" ht="40.7088" customHeight="1">
      <c r="B13" s="7" t="s">
        <v>7</v>
      </c>
      <c r="C13" s="7"/>
      <c r="D13" s="7"/>
      <c r="E13" s="9"/>
      <c r="F13" s="9"/>
      <c r="G13" s="9"/>
      <c r="H13" s="9"/>
      <c r="I13" s="9"/>
      <c r="K13" s="8" t="s">
        <v>8</v>
      </c>
      <c r="L13" s="8"/>
      <c r="M13" s="8"/>
      <c r="N13" s="8"/>
    </row>
    <row r="14" ht="38.48832" customHeight="1">
      <c r="E14" s="4"/>
      <c r="F14" s="4"/>
      <c r="G14" s="4"/>
      <c r="H14" s="4"/>
      <c r="I14" s="4"/>
    </row>
    <row r="15" ht="37.74816" customHeight="1"/>
    <row r="16" ht="40.7088" customHeight="1">
      <c r="B16" s="7" t="s">
        <v>9</v>
      </c>
      <c r="C16" s="7"/>
      <c r="D16" s="7"/>
      <c r="E16" s="9"/>
      <c r="F16" s="9"/>
      <c r="G16" s="9"/>
      <c r="H16" s="9"/>
      <c r="I16" s="9"/>
      <c r="J16" s="9"/>
      <c r="K16" s="9"/>
      <c r="L16" s="8" t="s">
        <v>8</v>
      </c>
      <c r="M16" s="8"/>
      <c r="N16" s="8"/>
      <c r="O16" s="8"/>
    </row>
    <row r="17" ht="58.47264" customHeight="1">
      <c r="E17" s="4"/>
      <c r="F17" s="4"/>
      <c r="G17" s="4"/>
      <c r="H17" s="4"/>
      <c r="I17" s="4"/>
      <c r="J17" s="4"/>
      <c r="K17" s="4"/>
    </row>
    <row r="18" ht="28.86624" customHeight="1">
      <c r="B18" s="8" t="s">
        <v>10</v>
      </c>
      <c r="C18" s="8"/>
      <c r="D18" s="8"/>
      <c r="E18" s="8"/>
      <c r="F18" s="9"/>
      <c r="G18" s="9"/>
      <c r="H18" s="8" t="s">
        <v>11</v>
      </c>
      <c r="I18" s="8"/>
      <c r="J18" s="8"/>
      <c r="K18" s="8"/>
      <c r="L18" s="8"/>
      <c r="M18" s="8"/>
      <c r="N18" s="8"/>
      <c r="O18" s="8"/>
    </row>
    <row r="19" ht="64.39392" customHeight="1">
      <c r="F19" s="4"/>
      <c r="G19" s="4"/>
    </row>
    <row r="20" ht="34.78752" customHeight="1">
      <c r="B20" s="8" t="s">
        <v>12</v>
      </c>
      <c r="C20" s="8"/>
      <c r="D20" s="10" t="s">
        <v>13</v>
      </c>
      <c r="E20" s="10"/>
      <c r="F20" s="10"/>
      <c r="G20" s="10"/>
      <c r="H20" s="10"/>
    </row>
  </sheetData>
  <mergeCells>
    <mergeCell ref="C3:J4"/>
    <mergeCell ref="K3:L3"/>
    <mergeCell ref="C6:L6"/>
    <mergeCell ref="C8:F8"/>
    <mergeCell ref="G8:L8"/>
    <mergeCell ref="B11:C11"/>
    <mergeCell ref="D11:K11"/>
    <mergeCell ref="L11:M11"/>
    <mergeCell ref="B13:D13"/>
    <mergeCell ref="E13:I13"/>
    <mergeCell ref="K13:N13"/>
    <mergeCell ref="B16:D16"/>
    <mergeCell ref="E16:K16"/>
    <mergeCell ref="L16:O16"/>
    <mergeCell ref="B18:E18"/>
    <mergeCell ref="F18:G18"/>
    <mergeCell ref="H18:O18"/>
    <mergeCell ref="B20:C20"/>
    <mergeCell ref="D20:H20"/>
  </mergeCells>
  <pageMargins left="0.590551181102362" right="0.393700787401575" top="0.393700787401575" bottom="0.47244094488189" header="0" footer="0"/>
  <pageSetup fitToHeight="0" orientation="portrait"/>
  <headerFooter/>
</worksheet>
</file>

<file path=xl/worksheets/sheet2.xml><?xml version="1.0" encoding="utf-8"?>
<worksheet xmlns="http://schemas.openxmlformats.org/spreadsheetml/2006/main" xmlns:r="http://schemas.openxmlformats.org/officeDocument/2006/relationships">
  <dimension ref="A2:J20"/>
  <sheetViews>
    <sheetView workbookViewId="0" view="pageBreakPreview">
      <selection activeCell="A1" sqref="A1"/>
    </sheetView>
  </sheetViews>
  <sheetFormatPr defaultRowHeight="15"/>
  <cols>
    <col min="1" max="1" width="3.08095418871123" customWidth="1"/>
    <col min="2" max="2" width="0.898611638374108" customWidth="1"/>
    <col min="3" max="3" width="20.2829484090156" customWidth="1"/>
    <col min="4" max="4" width="1.02698472957041" customWidth="1"/>
    <col min="5" max="5" width="6.03353528622615" customWidth="1"/>
    <col min="6" max="6" width="33.3770037110383" customWidth="1"/>
    <col min="7" max="7" width="11.1684589340782" customWidth="1"/>
    <col min="8" max="8" width="8.98611638374108" customWidth="1"/>
    <col min="9" max="9" width="4.10793891828163" customWidth="1"/>
    <col min="10" max="10" width="3.08095418871123" customWidth="1"/>
    <col min="11" max="11" width="3.97956582708533" customWidth="1"/>
  </cols>
  <sheetData>
    <row r="1" ht="64.39392" customHeight="1"/>
    <row r="2" ht="46.63008" customHeight="1">
      <c r="F2" s="11" t="s">
        <v>14</v>
      </c>
    </row>
    <row r="3" ht="40.7088" customHeight="1"/>
    <row r="4" ht="28.86624" customHeight="1">
      <c r="B4" s="12" t="s">
        <v>15</v>
      </c>
      <c r="C4" s="12"/>
      <c r="D4" s="12"/>
      <c r="E4" s="9" t="s">
        <v>0</v>
      </c>
      <c r="F4" s="13"/>
      <c r="G4" s="13"/>
    </row>
    <row r="5" ht="5.18112" customHeight="1">
      <c r="E5" s="9"/>
      <c r="F5" s="9"/>
      <c r="G5" s="9"/>
    </row>
    <row r="6" ht="46.63008" customHeight="1">
      <c r="E6" s="4"/>
      <c r="F6" s="4"/>
      <c r="G6" s="4"/>
    </row>
    <row r="7" ht="28.86624" customHeight="1">
      <c r="B7" s="12" t="s">
        <v>16</v>
      </c>
      <c r="C7" s="12"/>
      <c r="D7" s="12"/>
      <c r="E7" s="9" t="s">
        <v>4</v>
      </c>
      <c r="F7" s="9"/>
      <c r="G7" s="9"/>
    </row>
    <row r="8" ht="46.63008" customHeight="1">
      <c r="E8" s="4"/>
      <c r="F8" s="4"/>
      <c r="G8" s="4"/>
    </row>
    <row r="9" ht="29.6064" customHeight="1">
      <c r="B9" s="12" t="s">
        <v>17</v>
      </c>
      <c r="C9" s="12"/>
      <c r="D9" s="12"/>
      <c r="E9" s="104">
        <f>ROUND('4 表1-2建筑工程分类分项工程量清单'!I53+'5 表1-3设备采购和安装工程分类分项工程量清单'!I5+'6 表1-4措施项目清单'!H11+'7 表1-5其他项目清单'!C6+'8 表1-6零星工作项目清单'!H8,2)</f>
      </c>
      <c r="F9" s="9"/>
      <c r="G9" s="9"/>
      <c r="H9" s="14" t="s">
        <v>18</v>
      </c>
    </row>
    <row r="10" ht="46.63008" customHeight="1">
      <c r="E10" s="4"/>
      <c r="F10" s="4"/>
      <c r="G10" s="4"/>
    </row>
    <row r="11" ht="28.86624" customHeight="1">
      <c r="B11" s="12" t="s">
        <v>19</v>
      </c>
      <c r="C11" s="12"/>
      <c r="D11" s="12"/>
      <c r="E11" s="104">
        <f>IF(TRIM(E9) = "", "", IF(E9 = 0, "", IF(E9 &lt; 0, "负",) &amp; IF(INT(E9), TEXT(INT(ABS(E9)), "[dbnum2]") &amp; "元",) &amp; IF(INT(ABS(E9) * 10) - INT(ABS(E9)) * 10, TEXT(INT(ABS(E9) * 10) - INT(ABS(E9)) * 10, "[dbnum2]") &amp; "角", IF(INT(ABS(E9)) = ABS(E9),, IF(ABS(E9) &lt; 0.1,, "零"))) &amp; IF(ROUND(ABS(E9) * 100 - INT(ABS(E9) * 10) * 10,), TEXT(ROUND(ABS(E9) * 100 - INT(ABS(E9) * 10) * 10,), "[dbnum2]") &amp; "分", ""))&amp; IF(INT(E9)=E9,"整",""))</f>
      </c>
      <c r="F11" s="9"/>
      <c r="G11" s="9"/>
      <c r="H11" s="14" t="s">
        <v>18</v>
      </c>
    </row>
    <row r="12" ht="58.47264" customHeight="1">
      <c r="E12" s="4"/>
      <c r="F12" s="4"/>
      <c r="G12" s="4"/>
    </row>
    <row r="13" ht="28.86624" customHeight="1">
      <c r="B13" s="12" t="s">
        <v>20</v>
      </c>
      <c r="C13" s="12"/>
      <c r="D13" s="12"/>
      <c r="E13" s="9"/>
      <c r="F13" s="9"/>
      <c r="G13" s="9"/>
      <c r="H13" s="14" t="s">
        <v>6</v>
      </c>
      <c r="I13" s="14"/>
    </row>
    <row r="14" ht="64.39392" customHeight="1">
      <c r="E14" s="4"/>
      <c r="F14" s="4"/>
      <c r="G14" s="4"/>
    </row>
    <row r="15" ht="17.02368" customHeight="1">
      <c r="C15" s="15" t="s">
        <v>21</v>
      </c>
    </row>
    <row r="16" ht="5.92128" customHeight="1">
      <c r="B16" s="12" t="s">
        <v>22</v>
      </c>
      <c r="C16" s="12"/>
      <c r="D16" s="12"/>
      <c r="E16" s="9"/>
      <c r="F16" s="13"/>
      <c r="G16" s="13"/>
      <c r="H16" s="14" t="s">
        <v>8</v>
      </c>
      <c r="I16" s="14"/>
      <c r="J16" s="14"/>
    </row>
    <row r="17" ht="23.68512" customHeight="1">
      <c r="B17" s="12"/>
      <c r="C17" s="12"/>
      <c r="D17" s="12"/>
      <c r="E17" s="9"/>
      <c r="F17" s="9"/>
      <c r="G17" s="9"/>
      <c r="H17" s="14"/>
      <c r="I17" s="14"/>
      <c r="J17" s="14"/>
    </row>
    <row r="18" ht="37.74816" customHeight="1">
      <c r="E18" s="4"/>
      <c r="F18" s="4"/>
      <c r="G18" s="4"/>
    </row>
    <row r="19" ht="37.74816" customHeight="1"/>
    <row r="20" ht="28.86624" customHeight="1">
      <c r="B20" s="12" t="s">
        <v>23</v>
      </c>
      <c r="C20" s="12"/>
      <c r="D20" s="12"/>
      <c r="E20" s="9" t="s">
        <v>13</v>
      </c>
      <c r="F20" s="9"/>
      <c r="G20" s="9"/>
    </row>
  </sheetData>
  <mergeCells>
    <mergeCell ref="B4:D4"/>
    <mergeCell ref="E4:G5"/>
    <mergeCell ref="B7:D7"/>
    <mergeCell ref="E7:G7"/>
    <mergeCell ref="B9:D9"/>
    <mergeCell ref="E9:G9"/>
    <mergeCell ref="B11:D11"/>
    <mergeCell ref="E11:G11"/>
    <mergeCell ref="B13:D13"/>
    <mergeCell ref="E13:G13"/>
    <mergeCell ref="H13:I13"/>
    <mergeCell ref="B16:D17"/>
    <mergeCell ref="E16:G17"/>
    <mergeCell ref="H16:J17"/>
    <mergeCell ref="B20:D20"/>
    <mergeCell ref="E20:G20"/>
  </mergeCells>
  <pageMargins left="0.393700787401575" right="0.393700787401575" top="0.393700787401575" bottom="0.393700787401575" header="0" footer="0"/>
  <pageSetup fitToHeight="0" orientation="portrait"/>
  <headerFooter/>
</worksheet>
</file>

<file path=xl/worksheets/sheet3.xml><?xml version="1.0" encoding="utf-8"?>
<worksheet xmlns="http://schemas.openxmlformats.org/spreadsheetml/2006/main" xmlns:r="http://schemas.openxmlformats.org/officeDocument/2006/relationships">
  <dimension ref="A2:G17"/>
  <sheetViews>
    <sheetView workbookViewId="0" view="pageBreakPreview" showGridLines="0">
      <selection activeCell="A1" sqref="A1"/>
    </sheetView>
  </sheetViews>
  <sheetFormatPr defaultRowHeight="15"/>
  <cols>
    <col min="1" max="1" width="13.0940553020227" customWidth="1"/>
    <col min="2" max="2" width="52.6329673904834" customWidth="1"/>
    <col min="3" max="3" width="8.60099711015217" customWidth="1"/>
    <col min="4" max="4" width="1.54047709435561" customWidth="1"/>
    <col min="5" max="5" width="17.073621129108" customWidth="1"/>
    <col min="6" max="6" width="0.513492364785204" customWidth="1"/>
    <col min="7" max="7" width="0.513492364785204" customWidth="1"/>
  </cols>
  <sheetData>
    <row r="1" ht="22.94496" customHeight="1"/>
    <row r="2" ht="35.52768" customHeight="1">
      <c r="A2" s="16" t="s">
        <v>24</v>
      </c>
      <c r="B2" s="16"/>
      <c r="C2" s="16"/>
      <c r="D2" s="16"/>
      <c r="E2" s="16"/>
      <c r="F2" s="16"/>
      <c r="G2" s="16"/>
    </row>
    <row r="3" ht="28.86624" customHeight="1"/>
    <row r="4" ht="23.68512" customHeight="1">
      <c r="A4" s="17" t="s">
        <v>3</v>
      </c>
      <c r="B4" s="18" t="s">
        <v>4</v>
      </c>
      <c r="C4" s="18"/>
    </row>
    <row r="5" ht="5.18112" customHeight="1"/>
    <row r="6" ht="23.68512" customHeight="1">
      <c r="A6" s="17" t="s">
        <v>25</v>
      </c>
      <c r="B6" s="19" t="s">
        <v>0</v>
      </c>
      <c r="C6" s="18"/>
      <c r="E6" s="12" t="s">
        <v>26</v>
      </c>
    </row>
    <row r="7" ht="11.1024" customHeight="1">
      <c r="A7" s="20"/>
      <c r="B7" s="19"/>
      <c r="C7" s="19"/>
      <c r="D7" s="20"/>
      <c r="E7" s="20"/>
      <c r="F7" s="20"/>
    </row>
    <row r="8" ht="74.016" customHeight="1">
      <c r="A8" s="21" t="s">
        <v>27</v>
      </c>
      <c r="B8" s="22"/>
      <c r="C8" s="22"/>
      <c r="D8" s="22"/>
      <c r="E8" s="22"/>
      <c r="F8" s="23"/>
      <c r="G8" s="24"/>
    </row>
    <row r="9" ht="74.016" customHeight="1">
      <c r="A9" s="25"/>
      <c r="B9" s="26"/>
      <c r="C9" s="26"/>
      <c r="D9" s="26"/>
      <c r="E9" s="26"/>
      <c r="F9" s="27"/>
      <c r="G9" s="24"/>
    </row>
    <row r="10" ht="74.016" customHeight="1">
      <c r="A10" s="25"/>
      <c r="B10" s="26"/>
      <c r="C10" s="26"/>
      <c r="D10" s="26"/>
      <c r="E10" s="26"/>
      <c r="F10" s="27"/>
      <c r="G10" s="24"/>
    </row>
    <row r="11" ht="74.016" customHeight="1">
      <c r="A11" s="25"/>
      <c r="B11" s="26"/>
      <c r="C11" s="26"/>
      <c r="D11" s="26"/>
      <c r="E11" s="26"/>
      <c r="F11" s="27"/>
      <c r="G11" s="24"/>
    </row>
    <row r="12" ht="74.016" customHeight="1">
      <c r="A12" s="25"/>
      <c r="B12" s="26"/>
      <c r="C12" s="26"/>
      <c r="D12" s="26"/>
      <c r="E12" s="26"/>
      <c r="F12" s="27"/>
      <c r="G12" s="24"/>
    </row>
    <row r="13" ht="74.016" customHeight="1">
      <c r="A13" s="25"/>
      <c r="B13" s="26"/>
      <c r="C13" s="26"/>
      <c r="D13" s="26"/>
      <c r="E13" s="26"/>
      <c r="F13" s="27"/>
      <c r="G13" s="24"/>
    </row>
    <row r="14" ht="65.13408" customHeight="1">
      <c r="A14" s="25"/>
      <c r="B14" s="26"/>
      <c r="C14" s="26"/>
      <c r="D14" s="26"/>
      <c r="E14" s="26"/>
      <c r="F14" s="27"/>
      <c r="G14" s="24"/>
    </row>
    <row r="15" ht="64.39392" customHeight="1">
      <c r="A15" s="28"/>
      <c r="B15" s="29"/>
      <c r="C15" s="29"/>
      <c r="D15" s="29"/>
      <c r="E15" s="29"/>
      <c r="F15" s="30"/>
      <c r="G15" s="24"/>
    </row>
    <row r="16" ht="47.37024" customHeight="1">
      <c r="A16" s="4"/>
      <c r="B16" s="4"/>
      <c r="C16" s="4"/>
      <c r="D16" s="4"/>
      <c r="E16" s="4"/>
      <c r="F16" s="4"/>
    </row>
    <row r="17" ht="29.6064" customHeight="1">
      <c r="C17" s="31" t="s">
        <v>28</v>
      </c>
      <c r="D17" s="31"/>
      <c r="E17" s="31"/>
      <c r="F17" s="31"/>
    </row>
  </sheetData>
  <mergeCells>
    <mergeCell ref="A2:G2"/>
    <mergeCell ref="B4:C4"/>
    <mergeCell ref="B6:C7"/>
    <mergeCell ref="A8:F15"/>
    <mergeCell ref="C17:F17"/>
  </mergeCells>
  <pageMargins left="0.590551181102362" right="0.393700787401575" top="0.393700787401575" bottom="0.47244094488189" header="0" footer="0"/>
  <pageSetup fitToHeight="0" orientation="portrait"/>
  <headerFooter/>
</worksheet>
</file>

<file path=xl/worksheets/sheet4.xml><?xml version="1.0" encoding="utf-8"?>
<worksheet xmlns="http://schemas.openxmlformats.org/spreadsheetml/2006/main" xmlns:r="http://schemas.openxmlformats.org/officeDocument/2006/relationships">
  <dimension ref="A1:L76"/>
  <sheetViews>
    <sheetView workbookViewId="0" view="pageBreakPreview">
      <selection activeCell="A1" sqref="A1"/>
    </sheetView>
  </sheetViews>
  <sheetFormatPr defaultRowHeight="15"/>
  <cols>
    <col min="1" max="1" width="6.16190837742245" customWidth="1"/>
    <col min="2" max="2" width="12.3238167548449" customWidth="1"/>
    <col min="3" max="3" width="15.0196516699672" customWidth="1"/>
    <col min="4" max="4" width="15.0196516699672" customWidth="1"/>
    <col min="5" max="5" width="6.16190837742245" customWidth="1"/>
    <col min="6" max="6" width="3.46607346230013" customWidth="1"/>
    <col min="7" max="7" width="4.49305819187054" customWidth="1"/>
    <col min="8" max="8" width="7.95913165417067" customWidth="1"/>
    <col min="9" max="9" width="9.140625" customWidth="1"/>
    <col min="10" max="10" width="3.72281964469273" customWidth="1"/>
    <col min="11" max="11" width="7.95913165417067" customWidth="1"/>
    <col min="12" max="12" width="6.93214692460026" customWidth="1"/>
  </cols>
  <sheetData>
    <row r="1" ht="34.78752" customHeight="1">
      <c r="A1" s="32" t="s">
        <v>29</v>
      </c>
      <c r="B1" s="32"/>
      <c r="C1" s="32"/>
      <c r="D1" s="32"/>
      <c r="E1" s="32"/>
      <c r="F1" s="32"/>
      <c r="G1" s="32"/>
      <c r="H1" s="32"/>
      <c r="I1" s="32"/>
      <c r="J1" s="32"/>
      <c r="K1" s="32"/>
      <c r="L1" s="32"/>
    </row>
    <row r="2" ht="13.32288" customHeight="1">
      <c r="A2" s="33" t="s">
        <v>30</v>
      </c>
      <c r="B2" s="33"/>
      <c r="C2" s="33"/>
      <c r="D2" s="33"/>
      <c r="E2" s="33"/>
      <c r="F2" s="33"/>
      <c r="G2" s="33"/>
      <c r="H2" s="33"/>
      <c r="I2" s="33"/>
      <c r="J2" s="34" t="s">
        <v>31</v>
      </c>
      <c r="K2" s="34"/>
      <c r="L2" s="34"/>
    </row>
    <row r="3" ht="13.32288" customHeight="1">
      <c r="A3" s="35" t="s">
        <v>32</v>
      </c>
      <c r="B3" s="35"/>
      <c r="C3" s="35"/>
      <c r="D3" s="35"/>
      <c r="E3" s="35"/>
      <c r="F3" s="35"/>
      <c r="G3" s="35"/>
      <c r="H3" s="35"/>
      <c r="I3" s="35"/>
      <c r="J3" s="36"/>
      <c r="K3" s="36"/>
      <c r="L3" s="36"/>
    </row>
    <row r="4" ht="46.63008" customHeight="1">
      <c r="A4" s="37" t="s">
        <v>33</v>
      </c>
      <c r="B4" s="38" t="s">
        <v>34</v>
      </c>
      <c r="C4" s="38" t="s">
        <v>35</v>
      </c>
      <c r="D4" s="38" t="s">
        <v>36</v>
      </c>
      <c r="E4" s="38" t="s">
        <v>37</v>
      </c>
      <c r="F4" s="38" t="s">
        <v>38</v>
      </c>
      <c r="G4" s="39"/>
      <c r="H4" s="38" t="s">
        <v>39</v>
      </c>
      <c r="I4" s="38" t="s">
        <v>40</v>
      </c>
      <c r="J4" s="39"/>
      <c r="K4" s="38" t="s">
        <v>41</v>
      </c>
      <c r="L4" s="40" t="s">
        <v>42</v>
      </c>
    </row>
    <row r="5" ht="17.76384" customHeight="1">
      <c r="A5" s="41" t="s">
        <v>43</v>
      </c>
      <c r="B5" s="42" t="s">
        <v>44</v>
      </c>
      <c r="C5" s="42" t="s">
        <v>45</v>
      </c>
      <c r="D5" s="42"/>
      <c r="E5" s="43"/>
      <c r="F5" s="44" t="s">
        <v>43</v>
      </c>
      <c r="G5" s="45"/>
      <c r="H5" s="44" t="s">
        <v>46</v>
      </c>
      <c r="I5" s="99">
        <f>ROUND(IF(OR(ISERROR(I6),I6=""),0,I6),2)</f>
      </c>
      <c r="J5" s="45"/>
      <c r="K5" s="42"/>
      <c r="L5" s="46"/>
    </row>
    <row r="6" ht="17.76384" customHeight="1">
      <c r="A6" s="41" t="s">
        <v>47</v>
      </c>
      <c r="B6" s="42" t="s">
        <v>48</v>
      </c>
      <c r="C6" s="42" t="s">
        <v>49</v>
      </c>
      <c r="D6" s="42"/>
      <c r="E6" s="43"/>
      <c r="F6" s="44" t="s">
        <v>43</v>
      </c>
      <c r="G6" s="45"/>
      <c r="H6" s="44" t="s">
        <v>46</v>
      </c>
      <c r="I6" s="99">
        <f>ROUND(IF(OR(ISERROR(I7),I7=""),0,I7)+IF(OR(ISERROR(I16),I16=""),0,I16)+IF(OR(ISERROR(I28),I28=""),0,I28)+IF(OR(ISERROR(I33),I33=""),0,I33)+IF(OR(ISERROR(I36),I36=""),0,I36)+IF(OR(ISERROR(I39),I39=""),0,I39),2)</f>
      </c>
      <c r="J6" s="45"/>
      <c r="K6" s="42"/>
      <c r="L6" s="46"/>
    </row>
    <row r="7" ht="17.02368" customHeight="1">
      <c r="A7" s="41" t="s">
        <v>50</v>
      </c>
      <c r="B7" s="42" t="s">
        <v>51</v>
      </c>
      <c r="C7" s="42" t="s">
        <v>52</v>
      </c>
      <c r="D7" s="42"/>
      <c r="E7" s="43"/>
      <c r="F7" s="44" t="s">
        <v>43</v>
      </c>
      <c r="G7" s="45"/>
      <c r="H7" s="44" t="s">
        <v>46</v>
      </c>
      <c r="I7" s="99">
        <f>ROUND(IF(OR(ISERROR(I8),I8=""),0,I8)+IF(OR(ISERROR(I11),I11=""),0,I11),2)</f>
      </c>
      <c r="J7" s="45"/>
      <c r="K7" s="42"/>
      <c r="L7" s="46"/>
    </row>
    <row r="8" ht="74.016" customHeight="1">
      <c r="A8" s="41" t="s">
        <v>53</v>
      </c>
      <c r="B8" s="42" t="s">
        <v>54</v>
      </c>
      <c r="C8" s="42" t="s">
        <v>55</v>
      </c>
      <c r="D8" s="42" t="s">
        <v>56</v>
      </c>
      <c r="E8" s="43" t="s">
        <v>57</v>
      </c>
      <c r="F8" s="44" t="s">
        <v>58</v>
      </c>
      <c r="G8" s="47"/>
      <c r="H8" s="100"/>
      <c r="I8" s="99">
        <f>ROUND(IF(OR(ISERROR(F8),F8=""),0,F8)*IF(OR(ISERROR(H8),H8=""),0,H8),2)</f>
      </c>
      <c r="J8" s="47"/>
      <c r="K8" s="42"/>
      <c r="L8" s="46"/>
    </row>
    <row r="9" ht="47.37024" customHeight="1">
      <c r="A9" s="48"/>
      <c r="B9" s="49"/>
      <c r="C9" s="49"/>
      <c r="D9" s="49"/>
      <c r="E9" s="50"/>
      <c r="F9" s="51"/>
      <c r="G9" s="52"/>
      <c r="H9" s="53"/>
      <c r="I9" s="51"/>
      <c r="J9" s="52"/>
      <c r="K9" s="49"/>
      <c r="L9" s="54"/>
    </row>
    <row r="10" ht="46.63008" customHeight="1">
      <c r="A10" s="55"/>
      <c r="B10" s="56"/>
      <c r="C10" s="56"/>
      <c r="D10" s="56"/>
      <c r="E10" s="57"/>
      <c r="F10" s="58"/>
      <c r="G10" s="59"/>
      <c r="H10" s="60"/>
      <c r="I10" s="58"/>
      <c r="J10" s="59"/>
      <c r="K10" s="56"/>
      <c r="L10" s="61"/>
    </row>
    <row r="11" ht="74.016" customHeight="1">
      <c r="A11" s="41" t="s">
        <v>59</v>
      </c>
      <c r="B11" s="42" t="s">
        <v>60</v>
      </c>
      <c r="C11" s="42" t="s">
        <v>61</v>
      </c>
      <c r="D11" s="42" t="s">
        <v>62</v>
      </c>
      <c r="E11" s="43" t="s">
        <v>63</v>
      </c>
      <c r="F11" s="44" t="s">
        <v>64</v>
      </c>
      <c r="G11" s="47"/>
      <c r="H11" s="100"/>
      <c r="I11" s="99">
        <f>ROUND(IF(OR(ISERROR(F11),F11=""),0,F11)*IF(OR(ISERROR(H11),H11=""),0,H11),2)</f>
      </c>
      <c r="J11" s="47"/>
      <c r="K11" s="42"/>
      <c r="L11" s="46"/>
    </row>
    <row r="12" ht="74.016" customHeight="1">
      <c r="A12" s="48"/>
      <c r="B12" s="49"/>
      <c r="C12" s="49"/>
      <c r="D12" s="49"/>
      <c r="E12" s="50"/>
      <c r="F12" s="51"/>
      <c r="G12" s="52"/>
      <c r="H12" s="53"/>
      <c r="I12" s="51"/>
      <c r="J12" s="52"/>
      <c r="K12" s="49"/>
      <c r="L12" s="54"/>
    </row>
    <row r="13" ht="74.016" customHeight="1">
      <c r="A13" s="48"/>
      <c r="B13" s="49"/>
      <c r="C13" s="49"/>
      <c r="D13" s="49"/>
      <c r="E13" s="50"/>
      <c r="F13" s="51"/>
      <c r="G13" s="52"/>
      <c r="H13" s="53"/>
      <c r="I13" s="51"/>
      <c r="J13" s="52"/>
      <c r="K13" s="49"/>
      <c r="L13" s="54"/>
    </row>
    <row r="14" ht="43.66944" customHeight="1">
      <c r="A14" s="48"/>
      <c r="B14" s="49"/>
      <c r="C14" s="49"/>
      <c r="D14" s="49"/>
      <c r="E14" s="50"/>
      <c r="F14" s="51"/>
      <c r="G14" s="52"/>
      <c r="H14" s="53"/>
      <c r="I14" s="51"/>
      <c r="J14" s="52"/>
      <c r="K14" s="49"/>
      <c r="L14" s="54"/>
    </row>
    <row r="15" ht="43.66944" customHeight="1">
      <c r="A15" s="55"/>
      <c r="B15" s="56"/>
      <c r="C15" s="56"/>
      <c r="D15" s="56"/>
      <c r="E15" s="57"/>
      <c r="F15" s="58"/>
      <c r="G15" s="59"/>
      <c r="H15" s="60"/>
      <c r="I15" s="58"/>
      <c r="J15" s="59"/>
      <c r="K15" s="56"/>
      <c r="L15" s="61"/>
    </row>
    <row r="16" ht="17.02368" customHeight="1">
      <c r="A16" s="41" t="s">
        <v>65</v>
      </c>
      <c r="B16" s="42" t="s">
        <v>66</v>
      </c>
      <c r="C16" s="42" t="s">
        <v>67</v>
      </c>
      <c r="D16" s="42"/>
      <c r="E16" s="43"/>
      <c r="F16" s="44" t="s">
        <v>43</v>
      </c>
      <c r="G16" s="45"/>
      <c r="H16" s="44" t="s">
        <v>46</v>
      </c>
      <c r="I16" s="99">
        <f>ROUND(IF(OR(ISERROR(I17),I17=""),0,I17)+IF(OR(ISERROR(I25),I25=""),0,I25)+IF(OR(ISERROR(I26),I26=""),0,I26)+IF(OR(ISERROR(I27),I27=""),0,I27),2)</f>
      </c>
      <c r="J16" s="45"/>
      <c r="K16" s="42"/>
      <c r="L16" s="46"/>
    </row>
    <row r="17" ht="54.77184" customHeight="1">
      <c r="A17" s="62" t="s">
        <v>68</v>
      </c>
      <c r="B17" s="63" t="s">
        <v>69</v>
      </c>
      <c r="C17" s="63" t="s">
        <v>70</v>
      </c>
      <c r="D17" s="63" t="s">
        <v>71</v>
      </c>
      <c r="E17" s="64" t="s">
        <v>63</v>
      </c>
      <c r="F17" s="65" t="s">
        <v>72</v>
      </c>
      <c r="G17" s="47"/>
      <c r="H17" s="102"/>
      <c r="I17" s="101">
        <f>ROUND(IF(OR(ISERROR(F17),F17=""),0,F17)*IF(OR(ISERROR(H17),H17=""),0,H17),2)</f>
      </c>
      <c r="J17" s="47"/>
      <c r="K17" s="63"/>
      <c r="L17" s="66"/>
    </row>
    <row r="18" ht="54.03168" customHeight="1">
      <c r="A18" s="67"/>
      <c r="B18" s="68"/>
      <c r="C18" s="68"/>
      <c r="D18" s="68"/>
      <c r="E18" s="69"/>
      <c r="F18" s="70"/>
      <c r="G18" s="71"/>
      <c r="H18" s="72"/>
      <c r="I18" s="70"/>
      <c r="J18" s="71"/>
      <c r="K18" s="68"/>
      <c r="L18" s="73"/>
    </row>
    <row r="19" ht="14.06304" customHeight="1">
      <c r="A19" s="74"/>
      <c r="B19" s="74"/>
      <c r="C19" s="74"/>
      <c r="D19" s="74"/>
      <c r="E19" s="74"/>
      <c r="F19" s="74"/>
      <c r="G19" s="74"/>
      <c r="H19" s="74"/>
      <c r="I19" s="74"/>
      <c r="J19" s="74"/>
      <c r="K19" s="74"/>
      <c r="L19" s="74"/>
    </row>
    <row r="20" ht="23.68512" customHeight="1">
      <c r="G20" s="75" t="s">
        <v>28</v>
      </c>
      <c r="H20" s="75"/>
      <c r="I20" s="75"/>
      <c r="J20" s="75"/>
      <c r="K20" s="75"/>
      <c r="L20" s="75"/>
    </row>
    <row r="21" ht="34.78752" customHeight="1">
      <c r="A21" s="32" t="s">
        <v>29</v>
      </c>
      <c r="B21" s="32"/>
      <c r="C21" s="32"/>
      <c r="D21" s="32"/>
      <c r="E21" s="32"/>
      <c r="F21" s="32"/>
      <c r="G21" s="32"/>
      <c r="H21" s="32"/>
      <c r="I21" s="32"/>
      <c r="J21" s="32"/>
      <c r="K21" s="32"/>
      <c r="L21" s="32"/>
    </row>
    <row r="22" ht="13.32288" customHeight="1">
      <c r="A22" s="33" t="s">
        <v>30</v>
      </c>
      <c r="B22" s="33"/>
      <c r="C22" s="33"/>
      <c r="D22" s="33"/>
      <c r="E22" s="33"/>
      <c r="F22" s="33"/>
      <c r="G22" s="33"/>
      <c r="H22" s="33"/>
      <c r="I22" s="33"/>
      <c r="J22" s="34" t="s">
        <v>73</v>
      </c>
      <c r="K22" s="34"/>
      <c r="L22" s="34"/>
    </row>
    <row r="23" ht="13.32288" customHeight="1">
      <c r="A23" s="35" t="s">
        <v>32</v>
      </c>
      <c r="B23" s="35"/>
      <c r="C23" s="35"/>
      <c r="D23" s="35"/>
      <c r="E23" s="35"/>
      <c r="F23" s="35"/>
      <c r="G23" s="35"/>
      <c r="H23" s="35"/>
      <c r="I23" s="35"/>
      <c r="J23" s="36"/>
      <c r="K23" s="36"/>
      <c r="L23" s="36"/>
    </row>
    <row r="24" ht="46.63008" customHeight="1">
      <c r="A24" s="37" t="s">
        <v>33</v>
      </c>
      <c r="B24" s="38" t="s">
        <v>34</v>
      </c>
      <c r="C24" s="38" t="s">
        <v>35</v>
      </c>
      <c r="D24" s="38" t="s">
        <v>36</v>
      </c>
      <c r="E24" s="38" t="s">
        <v>37</v>
      </c>
      <c r="F24" s="38" t="s">
        <v>38</v>
      </c>
      <c r="G24" s="39"/>
      <c r="H24" s="38" t="s">
        <v>39</v>
      </c>
      <c r="I24" s="38" t="s">
        <v>40</v>
      </c>
      <c r="J24" s="39"/>
      <c r="K24" s="38" t="s">
        <v>41</v>
      </c>
      <c r="L24" s="40" t="s">
        <v>42</v>
      </c>
    </row>
    <row r="25" ht="25.9056" customHeight="1">
      <c r="A25" s="41" t="s">
        <v>74</v>
      </c>
      <c r="B25" s="42" t="s">
        <v>75</v>
      </c>
      <c r="C25" s="42" t="s">
        <v>76</v>
      </c>
      <c r="D25" s="42" t="s">
        <v>77</v>
      </c>
      <c r="E25" s="43" t="s">
        <v>63</v>
      </c>
      <c r="F25" s="44" t="s">
        <v>78</v>
      </c>
      <c r="G25" s="45"/>
      <c r="H25" s="100"/>
      <c r="I25" s="99">
        <f>ROUND(IF(OR(ISERROR(F25),F25=""),0,F25)*IF(OR(ISERROR(H25),H25=""),0,H25),2)</f>
      </c>
      <c r="J25" s="45"/>
      <c r="K25" s="42"/>
      <c r="L25" s="46"/>
    </row>
    <row r="26" ht="25.16544" customHeight="1">
      <c r="A26" s="41" t="s">
        <v>79</v>
      </c>
      <c r="B26" s="42" t="s">
        <v>80</v>
      </c>
      <c r="C26" s="42" t="s">
        <v>81</v>
      </c>
      <c r="D26" s="42" t="s">
        <v>82</v>
      </c>
      <c r="E26" s="43" t="s">
        <v>57</v>
      </c>
      <c r="F26" s="44" t="s">
        <v>83</v>
      </c>
      <c r="G26" s="45"/>
      <c r="H26" s="100"/>
      <c r="I26" s="99">
        <f>ROUND(IF(OR(ISERROR(F26),F26=""),0,F26)*IF(OR(ISERROR(H26),H26=""),0,H26),2)</f>
      </c>
      <c r="J26" s="45"/>
      <c r="K26" s="42"/>
      <c r="L26" s="46"/>
    </row>
    <row r="27" ht="48.85056" customHeight="1">
      <c r="A27" s="41" t="s">
        <v>84</v>
      </c>
      <c r="B27" s="42" t="s">
        <v>85</v>
      </c>
      <c r="C27" s="42" t="s">
        <v>86</v>
      </c>
      <c r="D27" s="42" t="s">
        <v>87</v>
      </c>
      <c r="E27" s="43" t="s">
        <v>63</v>
      </c>
      <c r="F27" s="44" t="s">
        <v>88</v>
      </c>
      <c r="G27" s="45"/>
      <c r="H27" s="100"/>
      <c r="I27" s="99">
        <f>ROUND(IF(OR(ISERROR(F27),F27=""),0,F27)*IF(OR(ISERROR(H27),H27=""),0,H27),2)</f>
      </c>
      <c r="J27" s="45"/>
      <c r="K27" s="42"/>
      <c r="L27" s="46"/>
    </row>
    <row r="28" ht="25.9056" customHeight="1">
      <c r="A28" s="41" t="s">
        <v>89</v>
      </c>
      <c r="B28" s="42" t="s">
        <v>90</v>
      </c>
      <c r="C28" s="42" t="s">
        <v>91</v>
      </c>
      <c r="D28" s="42"/>
      <c r="E28" s="43"/>
      <c r="F28" s="44" t="s">
        <v>43</v>
      </c>
      <c r="G28" s="45"/>
      <c r="H28" s="44" t="s">
        <v>46</v>
      </c>
      <c r="I28" s="99">
        <f>ROUND(IF(OR(ISERROR(I29),I29=""),0,I29)+IF(OR(ISERROR(I31),I31=""),0,I31),2)</f>
      </c>
      <c r="J28" s="45"/>
      <c r="K28" s="42"/>
      <c r="L28" s="46"/>
    </row>
    <row r="29" ht="65.87424" customHeight="1">
      <c r="A29" s="41" t="s">
        <v>92</v>
      </c>
      <c r="B29" s="42" t="s">
        <v>93</v>
      </c>
      <c r="C29" s="42" t="s">
        <v>94</v>
      </c>
      <c r="D29" s="42" t="s">
        <v>95</v>
      </c>
      <c r="E29" s="43" t="s">
        <v>96</v>
      </c>
      <c r="F29" s="44" t="s">
        <v>97</v>
      </c>
      <c r="G29" s="47"/>
      <c r="H29" s="100"/>
      <c r="I29" s="99">
        <f>ROUND(IF(OR(ISERROR(F29),F29=""),0,F29)*IF(OR(ISERROR(H29),H29=""),0,H29),2)</f>
      </c>
      <c r="J29" s="47"/>
      <c r="K29" s="42"/>
      <c r="L29" s="46"/>
    </row>
    <row r="30" ht="65.87424" customHeight="1">
      <c r="A30" s="55"/>
      <c r="B30" s="56"/>
      <c r="C30" s="56"/>
      <c r="D30" s="56"/>
      <c r="E30" s="57"/>
      <c r="F30" s="58"/>
      <c r="G30" s="59"/>
      <c r="H30" s="60"/>
      <c r="I30" s="58"/>
      <c r="J30" s="59"/>
      <c r="K30" s="56"/>
      <c r="L30" s="61"/>
    </row>
    <row r="31" ht="66.6144" customHeight="1">
      <c r="A31" s="41" t="s">
        <v>98</v>
      </c>
      <c r="B31" s="42" t="s">
        <v>99</v>
      </c>
      <c r="C31" s="42" t="s">
        <v>94</v>
      </c>
      <c r="D31" s="42" t="s">
        <v>100</v>
      </c>
      <c r="E31" s="43" t="s">
        <v>96</v>
      </c>
      <c r="F31" s="44" t="s">
        <v>101</v>
      </c>
      <c r="G31" s="47"/>
      <c r="H31" s="100"/>
      <c r="I31" s="99">
        <f>ROUND(IF(OR(ISERROR(F31),F31=""),0,F31)*IF(OR(ISERROR(H31),H31=""),0,H31),2)</f>
      </c>
      <c r="J31" s="47"/>
      <c r="K31" s="42"/>
      <c r="L31" s="46"/>
    </row>
    <row r="32" ht="65.87424" customHeight="1">
      <c r="A32" s="55"/>
      <c r="B32" s="56"/>
      <c r="C32" s="56"/>
      <c r="D32" s="56"/>
      <c r="E32" s="57"/>
      <c r="F32" s="58"/>
      <c r="G32" s="59"/>
      <c r="H32" s="60"/>
      <c r="I32" s="58"/>
      <c r="J32" s="59"/>
      <c r="K32" s="56"/>
      <c r="L32" s="61"/>
    </row>
    <row r="33" ht="17.76384" customHeight="1">
      <c r="A33" s="41" t="s">
        <v>102</v>
      </c>
      <c r="B33" s="42" t="s">
        <v>103</v>
      </c>
      <c r="C33" s="42" t="s">
        <v>104</v>
      </c>
      <c r="D33" s="42"/>
      <c r="E33" s="43"/>
      <c r="F33" s="44" t="s">
        <v>43</v>
      </c>
      <c r="G33" s="45"/>
      <c r="H33" s="44" t="s">
        <v>46</v>
      </c>
      <c r="I33" s="99">
        <f>ROUND(IF(OR(ISERROR(I34),I34=""),0,I34)+IF(OR(ISERROR(I35),I35=""),0,I35),2)</f>
      </c>
      <c r="J33" s="45"/>
      <c r="K33" s="42"/>
      <c r="L33" s="46"/>
    </row>
    <row r="34" ht="72.53568" customHeight="1">
      <c r="A34" s="41" t="s">
        <v>105</v>
      </c>
      <c r="B34" s="42" t="s">
        <v>106</v>
      </c>
      <c r="C34" s="42" t="s">
        <v>107</v>
      </c>
      <c r="D34" s="42" t="s">
        <v>108</v>
      </c>
      <c r="E34" s="43" t="s">
        <v>63</v>
      </c>
      <c r="F34" s="44" t="s">
        <v>109</v>
      </c>
      <c r="G34" s="45"/>
      <c r="H34" s="100"/>
      <c r="I34" s="99">
        <f>ROUND(IF(OR(ISERROR(F34),F34=""),0,F34)*IF(OR(ISERROR(H34),H34=""),0,H34),2)</f>
      </c>
      <c r="J34" s="45"/>
      <c r="K34" s="42"/>
      <c r="L34" s="46"/>
    </row>
    <row r="35" ht="25.9056" customHeight="1">
      <c r="A35" s="41" t="s">
        <v>110</v>
      </c>
      <c r="B35" s="42" t="s">
        <v>111</v>
      </c>
      <c r="C35" s="42" t="s">
        <v>112</v>
      </c>
      <c r="D35" s="42" t="s">
        <v>113</v>
      </c>
      <c r="E35" s="43" t="s">
        <v>57</v>
      </c>
      <c r="F35" s="44" t="s">
        <v>114</v>
      </c>
      <c r="G35" s="45"/>
      <c r="H35" s="100"/>
      <c r="I35" s="99">
        <f>ROUND(IF(OR(ISERROR(F35),F35=""),0,F35)*IF(OR(ISERROR(H35),H35=""),0,H35),2)</f>
      </c>
      <c r="J35" s="45"/>
      <c r="K35" s="42"/>
      <c r="L35" s="46"/>
    </row>
    <row r="36" ht="17.02368" customHeight="1">
      <c r="A36" s="41" t="s">
        <v>115</v>
      </c>
      <c r="B36" s="42" t="s">
        <v>116</v>
      </c>
      <c r="C36" s="42" t="s">
        <v>117</v>
      </c>
      <c r="D36" s="42"/>
      <c r="E36" s="43"/>
      <c r="F36" s="44" t="s">
        <v>43</v>
      </c>
      <c r="G36" s="45"/>
      <c r="H36" s="44" t="s">
        <v>46</v>
      </c>
      <c r="I36" s="99">
        <f>ROUND(IF(OR(ISERROR(I37),I37=""),0,I37),2)</f>
      </c>
      <c r="J36" s="45"/>
      <c r="K36" s="42"/>
      <c r="L36" s="46"/>
    </row>
    <row r="37" ht="42.92928" customHeight="1">
      <c r="A37" s="41" t="s">
        <v>118</v>
      </c>
      <c r="B37" s="42" t="s">
        <v>119</v>
      </c>
      <c r="C37" s="42" t="s">
        <v>120</v>
      </c>
      <c r="D37" s="42" t="s">
        <v>121</v>
      </c>
      <c r="E37" s="43" t="s">
        <v>63</v>
      </c>
      <c r="F37" s="44" t="s">
        <v>122</v>
      </c>
      <c r="G37" s="47"/>
      <c r="H37" s="100"/>
      <c r="I37" s="99">
        <f>ROUND(IF(OR(ISERROR(F37),F37=""),0,F37)*IF(OR(ISERROR(H37),H37=""),0,H37),2)</f>
      </c>
      <c r="J37" s="47"/>
      <c r="K37" s="42"/>
      <c r="L37" s="46"/>
    </row>
    <row r="38" ht="42.18912" customHeight="1">
      <c r="A38" s="55"/>
      <c r="B38" s="56"/>
      <c r="C38" s="56"/>
      <c r="D38" s="56"/>
      <c r="E38" s="57"/>
      <c r="F38" s="58"/>
      <c r="G38" s="59"/>
      <c r="H38" s="60"/>
      <c r="I38" s="58"/>
      <c r="J38" s="59"/>
      <c r="K38" s="56"/>
      <c r="L38" s="61"/>
    </row>
    <row r="39" ht="17.02368" customHeight="1">
      <c r="A39" s="41" t="s">
        <v>123</v>
      </c>
      <c r="B39" s="42" t="s">
        <v>124</v>
      </c>
      <c r="C39" s="42" t="s">
        <v>125</v>
      </c>
      <c r="D39" s="42"/>
      <c r="E39" s="43"/>
      <c r="F39" s="44" t="s">
        <v>43</v>
      </c>
      <c r="G39" s="45"/>
      <c r="H39" s="44" t="s">
        <v>46</v>
      </c>
      <c r="I39" s="99">
        <f>ROUND(IF(OR(ISERROR(I48),I48=""),0,I48)+IF(OR(ISERROR(I49),I49=""),0,I49)+IF(OR(ISERROR(I51),I51=""),0,I51)+IF(OR(ISERROR(I52),I52=""),0,I52),2)</f>
      </c>
      <c r="J39" s="45"/>
      <c r="K39" s="42"/>
      <c r="L39" s="46"/>
    </row>
    <row r="40" ht="17.76384" customHeight="1">
      <c r="A40" s="76"/>
      <c r="B40" s="77"/>
      <c r="C40" s="42"/>
      <c r="D40" s="42"/>
      <c r="E40" s="43"/>
      <c r="F40" s="44"/>
      <c r="G40" s="45"/>
      <c r="H40" s="44"/>
      <c r="I40" s="44"/>
      <c r="J40" s="45"/>
      <c r="K40" s="42"/>
      <c r="L40" s="78"/>
    </row>
    <row r="41" ht="17.76384" customHeight="1">
      <c r="A41" s="79"/>
      <c r="B41" s="80"/>
      <c r="C41" s="63"/>
      <c r="D41" s="63"/>
      <c r="E41" s="64"/>
      <c r="F41" s="65"/>
      <c r="G41" s="81"/>
      <c r="H41" s="65"/>
      <c r="I41" s="65"/>
      <c r="J41" s="81"/>
      <c r="K41" s="63"/>
      <c r="L41" s="82"/>
    </row>
    <row r="42" ht="8.88192" customHeight="1">
      <c r="A42" s="83"/>
      <c r="B42" s="74"/>
      <c r="C42" s="74"/>
      <c r="D42" s="74"/>
      <c r="E42" s="74"/>
      <c r="F42" s="74"/>
      <c r="G42" s="74"/>
      <c r="H42" s="74"/>
      <c r="I42" s="74"/>
      <c r="J42" s="74"/>
      <c r="K42" s="74"/>
      <c r="L42" s="74"/>
    </row>
    <row r="43" ht="23.68512" customHeight="1">
      <c r="G43" s="75" t="s">
        <v>28</v>
      </c>
      <c r="H43" s="75"/>
      <c r="I43" s="75"/>
      <c r="J43" s="75"/>
      <c r="K43" s="75"/>
      <c r="L43" s="75"/>
    </row>
    <row r="44" ht="34.78752" customHeight="1">
      <c r="A44" s="32" t="s">
        <v>29</v>
      </c>
      <c r="B44" s="32"/>
      <c r="C44" s="32"/>
      <c r="D44" s="32"/>
      <c r="E44" s="32"/>
      <c r="F44" s="32"/>
      <c r="G44" s="32"/>
      <c r="H44" s="32"/>
      <c r="I44" s="32"/>
      <c r="J44" s="32"/>
      <c r="K44" s="32"/>
      <c r="L44" s="32"/>
    </row>
    <row r="45" ht="13.32288" customHeight="1">
      <c r="A45" s="33" t="s">
        <v>30</v>
      </c>
      <c r="B45" s="33"/>
      <c r="C45" s="33"/>
      <c r="D45" s="33"/>
      <c r="E45" s="33"/>
      <c r="F45" s="33"/>
      <c r="G45" s="33"/>
      <c r="H45" s="33"/>
      <c r="I45" s="33"/>
      <c r="J45" s="34" t="s">
        <v>126</v>
      </c>
      <c r="K45" s="34"/>
      <c r="L45" s="34"/>
    </row>
    <row r="46" ht="13.32288" customHeight="1">
      <c r="A46" s="35" t="s">
        <v>32</v>
      </c>
      <c r="B46" s="35"/>
      <c r="C46" s="35"/>
      <c r="D46" s="35"/>
      <c r="E46" s="35"/>
      <c r="F46" s="35"/>
      <c r="G46" s="35"/>
      <c r="H46" s="35"/>
      <c r="I46" s="35"/>
      <c r="J46" s="36"/>
      <c r="K46" s="36"/>
      <c r="L46" s="36"/>
    </row>
    <row r="47" ht="46.63008" customHeight="1">
      <c r="A47" s="37" t="s">
        <v>33</v>
      </c>
      <c r="B47" s="38" t="s">
        <v>34</v>
      </c>
      <c r="C47" s="38" t="s">
        <v>35</v>
      </c>
      <c r="D47" s="38" t="s">
        <v>36</v>
      </c>
      <c r="E47" s="38" t="s">
        <v>37</v>
      </c>
      <c r="F47" s="38" t="s">
        <v>38</v>
      </c>
      <c r="G47" s="39"/>
      <c r="H47" s="38" t="s">
        <v>39</v>
      </c>
      <c r="I47" s="38" t="s">
        <v>40</v>
      </c>
      <c r="J47" s="39"/>
      <c r="K47" s="38" t="s">
        <v>41</v>
      </c>
      <c r="L47" s="40" t="s">
        <v>42</v>
      </c>
    </row>
    <row r="48" ht="49.59072" customHeight="1">
      <c r="A48" s="41" t="s">
        <v>127</v>
      </c>
      <c r="B48" s="42" t="s">
        <v>128</v>
      </c>
      <c r="C48" s="42" t="s">
        <v>129</v>
      </c>
      <c r="D48" s="42" t="s">
        <v>130</v>
      </c>
      <c r="E48" s="43" t="s">
        <v>57</v>
      </c>
      <c r="F48" s="44" t="s">
        <v>131</v>
      </c>
      <c r="G48" s="45"/>
      <c r="H48" s="100"/>
      <c r="I48" s="99">
        <f>ROUND(IF(OR(ISERROR(F48),F48=""),0,F48)*IF(OR(ISERROR(H48),H48=""),0,H48),2)</f>
      </c>
      <c r="J48" s="45"/>
      <c r="K48" s="42"/>
      <c r="L48" s="46"/>
    </row>
    <row r="49" ht="48.85056" customHeight="1">
      <c r="A49" s="41" t="s">
        <v>132</v>
      </c>
      <c r="B49" s="42" t="s">
        <v>133</v>
      </c>
      <c r="C49" s="42" t="s">
        <v>134</v>
      </c>
      <c r="D49" s="42" t="s">
        <v>135</v>
      </c>
      <c r="E49" s="43" t="s">
        <v>136</v>
      </c>
      <c r="F49" s="44" t="s">
        <v>43</v>
      </c>
      <c r="G49" s="47"/>
      <c r="H49" s="100"/>
      <c r="I49" s="99">
        <f>ROUND(IF(OR(ISERROR(F49),F49=""),0,F49)*IF(OR(ISERROR(H49),H49=""),0,H49),2)</f>
      </c>
      <c r="J49" s="47"/>
      <c r="K49" s="42"/>
      <c r="L49" s="46"/>
    </row>
    <row r="50" ht="48.1104" customHeight="1">
      <c r="A50" s="55"/>
      <c r="B50" s="56"/>
      <c r="C50" s="56"/>
      <c r="D50" s="56"/>
      <c r="E50" s="57"/>
      <c r="F50" s="58"/>
      <c r="G50" s="59"/>
      <c r="H50" s="60"/>
      <c r="I50" s="58"/>
      <c r="J50" s="59"/>
      <c r="K50" s="56"/>
      <c r="L50" s="61"/>
    </row>
    <row r="51" ht="72.53568" customHeight="1">
      <c r="A51" s="41" t="s">
        <v>137</v>
      </c>
      <c r="B51" s="42" t="s">
        <v>138</v>
      </c>
      <c r="C51" s="42" t="s">
        <v>139</v>
      </c>
      <c r="D51" s="42" t="s">
        <v>140</v>
      </c>
      <c r="E51" s="43" t="s">
        <v>136</v>
      </c>
      <c r="F51" s="44" t="s">
        <v>43</v>
      </c>
      <c r="G51" s="45"/>
      <c r="H51" s="100"/>
      <c r="I51" s="99">
        <f>ROUND(IF(OR(ISERROR(F51),F51=""),0,F51)*IF(OR(ISERROR(H51),H51=""),0,H51),2)</f>
      </c>
      <c r="J51" s="45"/>
      <c r="K51" s="42"/>
      <c r="L51" s="46"/>
    </row>
    <row r="52" ht="48.85056" customHeight="1">
      <c r="A52" s="41" t="s">
        <v>141</v>
      </c>
      <c r="B52" s="42" t="s">
        <v>142</v>
      </c>
      <c r="C52" s="42" t="s">
        <v>143</v>
      </c>
      <c r="D52" s="42" t="s">
        <v>144</v>
      </c>
      <c r="E52" s="43" t="s">
        <v>136</v>
      </c>
      <c r="F52" s="44" t="s">
        <v>43</v>
      </c>
      <c r="G52" s="47"/>
      <c r="H52" s="100"/>
      <c r="I52" s="99">
        <f>ROUND(IF(OR(ISERROR(F52),F52=""),0,F52)*IF(OR(ISERROR(H52),H52=""),0,H52),2)</f>
      </c>
      <c r="J52" s="47"/>
      <c r="K52" s="42"/>
      <c r="L52" s="46"/>
    </row>
    <row r="53" ht="48.1104" customHeight="1">
      <c r="A53" s="55"/>
      <c r="B53" s="56"/>
      <c r="C53" s="56" t="s">
        <v>145</v>
      </c>
      <c r="D53" s="56"/>
      <c r="E53" s="57"/>
      <c r="F53" s="58"/>
      <c r="G53" s="59"/>
      <c r="H53" s="60"/>
      <c r="I53" s="103">
        <f>ROUND(IF(OR(ISERROR(I5),I5=""),0,I5),2)</f>
      </c>
      <c r="J53" s="59"/>
      <c r="K53" s="56"/>
      <c r="L53" s="61"/>
    </row>
    <row r="54" ht="17.02368" customHeight="1">
      <c r="A54" s="76"/>
      <c r="B54" s="77"/>
      <c r="C54" s="42"/>
      <c r="D54" s="42"/>
      <c r="E54" s="43"/>
      <c r="F54" s="44"/>
      <c r="G54" s="45"/>
      <c r="H54" s="44"/>
      <c r="I54" s="44"/>
      <c r="J54" s="45"/>
      <c r="K54" s="42"/>
      <c r="L54" s="78"/>
    </row>
    <row r="55" ht="17.76384" customHeight="1">
      <c r="A55" s="79"/>
      <c r="B55" s="77"/>
      <c r="C55" s="42"/>
      <c r="D55" s="42"/>
      <c r="E55" s="43"/>
      <c r="F55" s="44"/>
      <c r="G55" s="45"/>
      <c r="H55" s="44"/>
      <c r="I55" s="44"/>
      <c r="J55" s="45"/>
      <c r="K55" s="42"/>
      <c r="L55" s="84"/>
    </row>
    <row r="56" ht="17.76384" customHeight="1">
      <c r="A56" s="79"/>
      <c r="B56" s="77"/>
      <c r="C56" s="42"/>
      <c r="D56" s="42"/>
      <c r="E56" s="43"/>
      <c r="F56" s="44"/>
      <c r="G56" s="45"/>
      <c r="H56" s="44"/>
      <c r="I56" s="44"/>
      <c r="J56" s="45"/>
      <c r="K56" s="42"/>
      <c r="L56" s="84"/>
    </row>
    <row r="57" ht="17.02368" customHeight="1">
      <c r="A57" s="79"/>
      <c r="B57" s="77"/>
      <c r="C57" s="42"/>
      <c r="D57" s="42"/>
      <c r="E57" s="43"/>
      <c r="F57" s="44"/>
      <c r="G57" s="45"/>
      <c r="H57" s="44"/>
      <c r="I57" s="44"/>
      <c r="J57" s="45"/>
      <c r="K57" s="42"/>
      <c r="L57" s="84"/>
    </row>
    <row r="58" ht="17.76384" customHeight="1">
      <c r="A58" s="79"/>
      <c r="B58" s="77"/>
      <c r="C58" s="42"/>
      <c r="D58" s="42"/>
      <c r="E58" s="43"/>
      <c r="F58" s="44"/>
      <c r="G58" s="45"/>
      <c r="H58" s="44"/>
      <c r="I58" s="44"/>
      <c r="J58" s="45"/>
      <c r="K58" s="42"/>
      <c r="L58" s="84"/>
    </row>
    <row r="59" ht="17.76384" customHeight="1">
      <c r="A59" s="79"/>
      <c r="B59" s="77"/>
      <c r="C59" s="42"/>
      <c r="D59" s="42"/>
      <c r="E59" s="43"/>
      <c r="F59" s="44"/>
      <c r="G59" s="45"/>
      <c r="H59" s="44"/>
      <c r="I59" s="44"/>
      <c r="J59" s="45"/>
      <c r="K59" s="42"/>
      <c r="L59" s="84"/>
    </row>
    <row r="60" ht="17.02368" customHeight="1">
      <c r="A60" s="79"/>
      <c r="B60" s="77"/>
      <c r="C60" s="42"/>
      <c r="D60" s="42"/>
      <c r="E60" s="43"/>
      <c r="F60" s="44"/>
      <c r="G60" s="45"/>
      <c r="H60" s="44"/>
      <c r="I60" s="44"/>
      <c r="J60" s="45"/>
      <c r="K60" s="42"/>
      <c r="L60" s="84"/>
    </row>
    <row r="61" ht="17.76384" customHeight="1">
      <c r="A61" s="79"/>
      <c r="B61" s="77"/>
      <c r="C61" s="42"/>
      <c r="D61" s="42"/>
      <c r="E61" s="43"/>
      <c r="F61" s="44"/>
      <c r="G61" s="45"/>
      <c r="H61" s="44"/>
      <c r="I61" s="44"/>
      <c r="J61" s="45"/>
      <c r="K61" s="42"/>
      <c r="L61" s="84"/>
    </row>
    <row r="62" ht="17.02368" customHeight="1">
      <c r="A62" s="79"/>
      <c r="B62" s="77"/>
      <c r="C62" s="42"/>
      <c r="D62" s="42"/>
      <c r="E62" s="43"/>
      <c r="F62" s="44"/>
      <c r="G62" s="45"/>
      <c r="H62" s="44"/>
      <c r="I62" s="44"/>
      <c r="J62" s="45"/>
      <c r="K62" s="42"/>
      <c r="L62" s="84"/>
    </row>
    <row r="63" ht="17.76384" customHeight="1">
      <c r="A63" s="79"/>
      <c r="B63" s="77"/>
      <c r="C63" s="42"/>
      <c r="D63" s="42"/>
      <c r="E63" s="43"/>
      <c r="F63" s="44"/>
      <c r="G63" s="45"/>
      <c r="H63" s="44"/>
      <c r="I63" s="44"/>
      <c r="J63" s="45"/>
      <c r="K63" s="42"/>
      <c r="L63" s="84"/>
    </row>
    <row r="64" ht="17.76384" customHeight="1">
      <c r="A64" s="79"/>
      <c r="B64" s="77"/>
      <c r="C64" s="42"/>
      <c r="D64" s="42"/>
      <c r="E64" s="43"/>
      <c r="F64" s="44"/>
      <c r="G64" s="45"/>
      <c r="H64" s="44"/>
      <c r="I64" s="44"/>
      <c r="J64" s="45"/>
      <c r="K64" s="42"/>
      <c r="L64" s="84"/>
    </row>
    <row r="65" ht="17.02368" customHeight="1">
      <c r="A65" s="79"/>
      <c r="B65" s="77"/>
      <c r="C65" s="42"/>
      <c r="D65" s="42"/>
      <c r="E65" s="43"/>
      <c r="F65" s="44"/>
      <c r="G65" s="45"/>
      <c r="H65" s="44"/>
      <c r="I65" s="44"/>
      <c r="J65" s="45"/>
      <c r="K65" s="42"/>
      <c r="L65" s="84"/>
    </row>
    <row r="66" ht="17.76384" customHeight="1">
      <c r="A66" s="79"/>
      <c r="B66" s="77"/>
      <c r="C66" s="42"/>
      <c r="D66" s="42"/>
      <c r="E66" s="43"/>
      <c r="F66" s="44"/>
      <c r="G66" s="45"/>
      <c r="H66" s="44"/>
      <c r="I66" s="44"/>
      <c r="J66" s="45"/>
      <c r="K66" s="42"/>
      <c r="L66" s="84"/>
    </row>
    <row r="67" ht="17.76384" customHeight="1">
      <c r="A67" s="79"/>
      <c r="B67" s="77"/>
      <c r="C67" s="42"/>
      <c r="D67" s="42"/>
      <c r="E67" s="43"/>
      <c r="F67" s="44"/>
      <c r="G67" s="45"/>
      <c r="H67" s="44"/>
      <c r="I67" s="44"/>
      <c r="J67" s="45"/>
      <c r="K67" s="42"/>
      <c r="L67" s="84"/>
    </row>
    <row r="68" ht="17.02368" customHeight="1">
      <c r="A68" s="79"/>
      <c r="B68" s="77"/>
      <c r="C68" s="42"/>
      <c r="D68" s="42"/>
      <c r="E68" s="43"/>
      <c r="F68" s="44"/>
      <c r="G68" s="45"/>
      <c r="H68" s="44"/>
      <c r="I68" s="44"/>
      <c r="J68" s="45"/>
      <c r="K68" s="42"/>
      <c r="L68" s="84"/>
    </row>
    <row r="69" ht="17.76384" customHeight="1">
      <c r="A69" s="79"/>
      <c r="B69" s="77"/>
      <c r="C69" s="42"/>
      <c r="D69" s="42"/>
      <c r="E69" s="43"/>
      <c r="F69" s="44"/>
      <c r="G69" s="45"/>
      <c r="H69" s="44"/>
      <c r="I69" s="44"/>
      <c r="J69" s="45"/>
      <c r="K69" s="42"/>
      <c r="L69" s="84"/>
    </row>
    <row r="70" ht="17.02368" customHeight="1">
      <c r="A70" s="79"/>
      <c r="B70" s="77"/>
      <c r="C70" s="42"/>
      <c r="D70" s="42"/>
      <c r="E70" s="43"/>
      <c r="F70" s="44"/>
      <c r="G70" s="45"/>
      <c r="H70" s="44"/>
      <c r="I70" s="44"/>
      <c r="J70" s="45"/>
      <c r="K70" s="42"/>
      <c r="L70" s="84"/>
    </row>
    <row r="71" ht="17.76384" customHeight="1">
      <c r="A71" s="79"/>
      <c r="B71" s="77"/>
      <c r="C71" s="42"/>
      <c r="D71" s="42"/>
      <c r="E71" s="43"/>
      <c r="F71" s="44"/>
      <c r="G71" s="45"/>
      <c r="H71" s="44"/>
      <c r="I71" s="44"/>
      <c r="J71" s="45"/>
      <c r="K71" s="42"/>
      <c r="L71" s="84"/>
    </row>
    <row r="72" ht="17.76384" customHeight="1">
      <c r="A72" s="79"/>
      <c r="B72" s="77"/>
      <c r="C72" s="42"/>
      <c r="D72" s="42"/>
      <c r="E72" s="43"/>
      <c r="F72" s="44"/>
      <c r="G72" s="45"/>
      <c r="H72" s="44"/>
      <c r="I72" s="44"/>
      <c r="J72" s="45"/>
      <c r="K72" s="42"/>
      <c r="L72" s="84"/>
    </row>
    <row r="73" ht="17.02368" customHeight="1">
      <c r="A73" s="79"/>
      <c r="B73" s="80"/>
      <c r="C73" s="63"/>
      <c r="D73" s="63"/>
      <c r="E73" s="64"/>
      <c r="F73" s="65"/>
      <c r="G73" s="81"/>
      <c r="H73" s="65"/>
      <c r="I73" s="65"/>
      <c r="J73" s="81"/>
      <c r="K73" s="63"/>
      <c r="L73" s="82"/>
    </row>
    <row r="74" ht="0.74016" customHeight="1">
      <c r="A74" s="83"/>
      <c r="B74" s="74"/>
      <c r="C74" s="74"/>
      <c r="D74" s="74"/>
      <c r="E74" s="74"/>
      <c r="F74" s="74"/>
      <c r="G74" s="74"/>
      <c r="H74" s="74"/>
      <c r="I74" s="74"/>
      <c r="J74" s="74"/>
      <c r="K74" s="74"/>
      <c r="L74" s="74"/>
    </row>
    <row r="75" ht="3.7008" customHeight="1"/>
    <row r="76" ht="23.68512" customHeight="1">
      <c r="G76" s="75" t="s">
        <v>28</v>
      </c>
      <c r="H76" s="75"/>
      <c r="I76" s="75"/>
      <c r="J76" s="75"/>
      <c r="K76" s="75"/>
      <c r="L76" s="75"/>
    </row>
  </sheetData>
  <mergeCells>
    <mergeCell ref="A1:L1"/>
    <mergeCell ref="A2:I2"/>
    <mergeCell ref="J2:L2"/>
    <mergeCell ref="A3:I3"/>
    <mergeCell ref="F4:G4"/>
    <mergeCell ref="I4:J4"/>
    <mergeCell ref="F5:G5"/>
    <mergeCell ref="I5:J5"/>
    <mergeCell ref="F6:G6"/>
    <mergeCell ref="I6:J6"/>
    <mergeCell ref="F7:G7"/>
    <mergeCell ref="I7:J7"/>
    <mergeCell ref="A8:A10"/>
    <mergeCell ref="B8:B10"/>
    <mergeCell ref="C8:C10"/>
    <mergeCell ref="D8:D10"/>
    <mergeCell ref="E8:E10"/>
    <mergeCell ref="F8:G10"/>
    <mergeCell ref="H8:H10"/>
    <mergeCell ref="I8:J10"/>
    <mergeCell ref="K8:K10"/>
    <mergeCell ref="L8:L10"/>
    <mergeCell ref="A11:A15"/>
    <mergeCell ref="B11:B15"/>
    <mergeCell ref="C11:C15"/>
    <mergeCell ref="D11:D15"/>
    <mergeCell ref="E11:E15"/>
    <mergeCell ref="F11:G15"/>
    <mergeCell ref="H11:H15"/>
    <mergeCell ref="I11:J15"/>
    <mergeCell ref="K11:K15"/>
    <mergeCell ref="L11:L15"/>
    <mergeCell ref="F16:G16"/>
    <mergeCell ref="I16:J16"/>
    <mergeCell ref="A17:A18"/>
    <mergeCell ref="B17:B18"/>
    <mergeCell ref="C17:C18"/>
    <mergeCell ref="D17:D18"/>
    <mergeCell ref="E17:E18"/>
    <mergeCell ref="F17:G18"/>
    <mergeCell ref="H17:H18"/>
    <mergeCell ref="I17:J18"/>
    <mergeCell ref="K17:K18"/>
    <mergeCell ref="L17:L18"/>
    <mergeCell ref="A19:L19"/>
    <mergeCell ref="G20:L20"/>
    <mergeCell ref="A21:L21"/>
    <mergeCell ref="A22:I22"/>
    <mergeCell ref="J22:L22"/>
    <mergeCell ref="A23:I23"/>
    <mergeCell ref="F24:G24"/>
    <mergeCell ref="I24:J24"/>
    <mergeCell ref="F25:G25"/>
    <mergeCell ref="I25:J25"/>
    <mergeCell ref="F26:G26"/>
    <mergeCell ref="I26:J26"/>
    <mergeCell ref="F27:G27"/>
    <mergeCell ref="I27:J27"/>
    <mergeCell ref="F28:G28"/>
    <mergeCell ref="I28:J28"/>
    <mergeCell ref="A29:A30"/>
    <mergeCell ref="B29:B30"/>
    <mergeCell ref="C29:C30"/>
    <mergeCell ref="D29:D30"/>
    <mergeCell ref="E29:E30"/>
    <mergeCell ref="F29:G30"/>
    <mergeCell ref="H29:H30"/>
    <mergeCell ref="I29:J30"/>
    <mergeCell ref="K29:K30"/>
    <mergeCell ref="L29:L30"/>
    <mergeCell ref="A31:A32"/>
    <mergeCell ref="B31:B32"/>
    <mergeCell ref="C31:C32"/>
    <mergeCell ref="D31:D32"/>
    <mergeCell ref="E31:E32"/>
    <mergeCell ref="F31:G32"/>
    <mergeCell ref="H31:H32"/>
    <mergeCell ref="I31:J32"/>
    <mergeCell ref="K31:K32"/>
    <mergeCell ref="L31:L32"/>
    <mergeCell ref="F33:G33"/>
    <mergeCell ref="I33:J33"/>
    <mergeCell ref="F34:G34"/>
    <mergeCell ref="I34:J34"/>
    <mergeCell ref="F35:G35"/>
    <mergeCell ref="I35:J35"/>
    <mergeCell ref="F36:G36"/>
    <mergeCell ref="I36:J36"/>
    <mergeCell ref="A37:A38"/>
    <mergeCell ref="B37:B38"/>
    <mergeCell ref="C37:C38"/>
    <mergeCell ref="D37:D38"/>
    <mergeCell ref="E37:E38"/>
    <mergeCell ref="F37:G38"/>
    <mergeCell ref="H37:H38"/>
    <mergeCell ref="I37:J38"/>
    <mergeCell ref="K37:K38"/>
    <mergeCell ref="L37:L38"/>
    <mergeCell ref="F39:G39"/>
    <mergeCell ref="I39:J39"/>
    <mergeCell ref="F40:G40"/>
    <mergeCell ref="I40:J40"/>
    <mergeCell ref="F41:G41"/>
    <mergeCell ref="I41:J41"/>
    <mergeCell ref="A42:L42"/>
    <mergeCell ref="G43:L43"/>
    <mergeCell ref="A44:L44"/>
    <mergeCell ref="A45:I45"/>
    <mergeCell ref="J45:L45"/>
    <mergeCell ref="A46:I46"/>
    <mergeCell ref="F47:G47"/>
    <mergeCell ref="I47:J47"/>
    <mergeCell ref="F48:G48"/>
    <mergeCell ref="I48:J48"/>
    <mergeCell ref="A49:A50"/>
    <mergeCell ref="B49:B50"/>
    <mergeCell ref="C49:C50"/>
    <mergeCell ref="D49:D50"/>
    <mergeCell ref="E49:E50"/>
    <mergeCell ref="F49:G50"/>
    <mergeCell ref="H49:H50"/>
    <mergeCell ref="I49:J50"/>
    <mergeCell ref="K49:K50"/>
    <mergeCell ref="L49:L50"/>
    <mergeCell ref="F51:G51"/>
    <mergeCell ref="I51:J51"/>
    <mergeCell ref="A52:A53"/>
    <mergeCell ref="B52:B53"/>
    <mergeCell ref="C52:C53"/>
    <mergeCell ref="D52:D53"/>
    <mergeCell ref="E52:E53"/>
    <mergeCell ref="F52:G53"/>
    <mergeCell ref="H52:H53"/>
    <mergeCell ref="I52:J53"/>
    <mergeCell ref="K52:K53"/>
    <mergeCell ref="L52:L53"/>
    <mergeCell ref="F54:G54"/>
    <mergeCell ref="I54:J54"/>
    <mergeCell ref="F55:G55"/>
    <mergeCell ref="I55:J55"/>
    <mergeCell ref="F56:G56"/>
    <mergeCell ref="I56:J56"/>
    <mergeCell ref="F57:G57"/>
    <mergeCell ref="I57:J57"/>
    <mergeCell ref="F58:G58"/>
    <mergeCell ref="I58:J58"/>
    <mergeCell ref="F59:G59"/>
    <mergeCell ref="I59:J59"/>
    <mergeCell ref="F60:G60"/>
    <mergeCell ref="I60:J60"/>
    <mergeCell ref="F61:G61"/>
    <mergeCell ref="I61:J61"/>
    <mergeCell ref="F62:G62"/>
    <mergeCell ref="I62:J62"/>
    <mergeCell ref="F63:G63"/>
    <mergeCell ref="I63:J63"/>
    <mergeCell ref="F64:G64"/>
    <mergeCell ref="I64:J64"/>
    <mergeCell ref="F65:G65"/>
    <mergeCell ref="I65:J65"/>
    <mergeCell ref="F66:G66"/>
    <mergeCell ref="I66:J66"/>
    <mergeCell ref="F67:G67"/>
    <mergeCell ref="I67:J67"/>
    <mergeCell ref="F68:G68"/>
    <mergeCell ref="I68:J68"/>
    <mergeCell ref="F69:G69"/>
    <mergeCell ref="I69:J69"/>
    <mergeCell ref="F70:G70"/>
    <mergeCell ref="I70:J70"/>
    <mergeCell ref="F71:G71"/>
    <mergeCell ref="I71:J71"/>
    <mergeCell ref="F72:G72"/>
    <mergeCell ref="I72:J72"/>
    <mergeCell ref="F73:G73"/>
    <mergeCell ref="I73:J73"/>
    <mergeCell ref="A74:L74"/>
    <mergeCell ref="G76:L76"/>
  </mergeCells>
  <pageMargins left="0.590551181102362" right="0.393700787401575" top="0.393700787401575" bottom="0.47244094488189" header="0" footer="0"/>
  <pageSetup fitToHeight="0" orientation="portrait"/>
  <headerFooter/>
  <rowBreaks count="2" manualBreakCount="2">
    <brk id="20" max="1048575" man="1"/>
    <brk id="43" max="1048575" man="1"/>
  </rowBreaks>
</worksheet>
</file>

<file path=xl/worksheets/sheet5.xml><?xml version="1.0" encoding="utf-8"?>
<worksheet xmlns="http://schemas.openxmlformats.org/spreadsheetml/2006/main" xmlns:r="http://schemas.openxmlformats.org/officeDocument/2006/relationships">
  <dimension ref="A1:L44"/>
  <sheetViews>
    <sheetView workbookViewId="0" view="pageBreakPreview">
      <selection activeCell="A1" sqref="A1"/>
    </sheetView>
  </sheetViews>
  <sheetFormatPr defaultRowHeight="15"/>
  <cols>
    <col min="1" max="1" width="7.57401238058176" customWidth="1"/>
    <col min="2" max="2" width="11.4252051164708" customWidth="1"/>
    <col min="3" max="3" width="16.9452480379117" customWidth="1"/>
    <col min="4" max="4" width="16.1750094907339" customWidth="1"/>
    <col min="5" max="5" width="4.74980437426314" customWidth="1"/>
    <col min="6" max="6" width="1.28373091196301" customWidth="1"/>
    <col min="7" max="7" width="4.49305819187054" customWidth="1"/>
    <col min="8" max="8" width="5.64841601263725" customWidth="1"/>
    <col min="9" max="9" width="9.140625" customWidth="1"/>
    <col min="10" max="10" width="0.770238547177807" customWidth="1"/>
    <col min="11" max="11" width="9.11448947493738" customWidth="1"/>
    <col min="12" max="12" width="9.49960874852628" customWidth="1"/>
  </cols>
  <sheetData>
    <row r="1" ht="34.78752" customHeight="1">
      <c r="A1" s="32" t="s">
        <v>146</v>
      </c>
      <c r="B1" s="32"/>
      <c r="C1" s="32"/>
      <c r="D1" s="32"/>
      <c r="E1" s="32"/>
      <c r="F1" s="32"/>
      <c r="G1" s="32"/>
      <c r="H1" s="32"/>
      <c r="I1" s="32"/>
      <c r="J1" s="32"/>
      <c r="K1" s="32"/>
      <c r="L1" s="32"/>
    </row>
    <row r="2" ht="13.32288" customHeight="1">
      <c r="A2" s="33" t="s">
        <v>30</v>
      </c>
      <c r="B2" s="33"/>
      <c r="C2" s="33"/>
      <c r="D2" s="33"/>
      <c r="E2" s="33"/>
      <c r="F2" s="33"/>
      <c r="G2" s="33"/>
      <c r="H2" s="33"/>
      <c r="I2" s="33"/>
      <c r="J2" s="33"/>
      <c r="K2" s="34" t="s">
        <v>26</v>
      </c>
      <c r="L2" s="34"/>
    </row>
    <row r="3" ht="13.32288" customHeight="1">
      <c r="A3" s="35" t="s">
        <v>32</v>
      </c>
      <c r="B3" s="35"/>
      <c r="C3" s="35"/>
      <c r="D3" s="35"/>
      <c r="E3" s="35"/>
      <c r="F3" s="35"/>
      <c r="G3" s="35"/>
      <c r="H3" s="35"/>
      <c r="I3" s="35"/>
      <c r="J3" s="35"/>
      <c r="K3" s="36"/>
      <c r="L3" s="36"/>
    </row>
    <row r="4" ht="46.63008" customHeight="1">
      <c r="A4" s="37" t="s">
        <v>33</v>
      </c>
      <c r="B4" s="38" t="s">
        <v>34</v>
      </c>
      <c r="C4" s="38" t="s">
        <v>35</v>
      </c>
      <c r="D4" s="38" t="s">
        <v>36</v>
      </c>
      <c r="E4" s="38" t="s">
        <v>147</v>
      </c>
      <c r="F4" s="38" t="s">
        <v>148</v>
      </c>
      <c r="G4" s="39"/>
      <c r="H4" s="38" t="s">
        <v>39</v>
      </c>
      <c r="I4" s="38" t="s">
        <v>40</v>
      </c>
      <c r="J4" s="38" t="s">
        <v>41</v>
      </c>
      <c r="K4" s="39"/>
      <c r="L4" s="40" t="s">
        <v>42</v>
      </c>
    </row>
    <row r="5" ht="17.76384" customHeight="1">
      <c r="A5" s="41"/>
      <c r="B5" s="42"/>
      <c r="C5" s="42" t="s">
        <v>145</v>
      </c>
      <c r="D5" s="42"/>
      <c r="E5" s="43"/>
      <c r="F5" s="44" t="s">
        <v>46</v>
      </c>
      <c r="G5" s="45"/>
      <c r="H5" s="44" t="s">
        <v>46</v>
      </c>
      <c r="I5" s="99">
        <v>0</v>
      </c>
      <c r="J5" s="42"/>
      <c r="K5" s="85"/>
      <c r="L5" s="46"/>
    </row>
    <row r="6" ht="17.76384" customHeight="1">
      <c r="A6" s="76"/>
      <c r="B6" s="77"/>
      <c r="C6" s="42"/>
      <c r="D6" s="42"/>
      <c r="E6" s="43"/>
      <c r="F6" s="44"/>
      <c r="G6" s="45"/>
      <c r="H6" s="44"/>
      <c r="I6" s="44"/>
      <c r="J6" s="42"/>
      <c r="K6" s="85"/>
      <c r="L6" s="78"/>
    </row>
    <row r="7" ht="17.02368" customHeight="1">
      <c r="A7" s="79"/>
      <c r="B7" s="77"/>
      <c r="C7" s="42"/>
      <c r="D7" s="42"/>
      <c r="E7" s="43"/>
      <c r="F7" s="44"/>
      <c r="G7" s="45"/>
      <c r="H7" s="44"/>
      <c r="I7" s="44"/>
      <c r="J7" s="42"/>
      <c r="K7" s="85"/>
      <c r="L7" s="84"/>
    </row>
    <row r="8" ht="17.76384" customHeight="1">
      <c r="A8" s="79"/>
      <c r="B8" s="77"/>
      <c r="C8" s="42"/>
      <c r="D8" s="42"/>
      <c r="E8" s="43"/>
      <c r="F8" s="44"/>
      <c r="G8" s="45"/>
      <c r="H8" s="44"/>
      <c r="I8" s="44"/>
      <c r="J8" s="42"/>
      <c r="K8" s="85"/>
      <c r="L8" s="84"/>
    </row>
    <row r="9" ht="17.76384" customHeight="1">
      <c r="A9" s="79"/>
      <c r="B9" s="77"/>
      <c r="C9" s="42"/>
      <c r="D9" s="42"/>
      <c r="E9" s="43"/>
      <c r="F9" s="44"/>
      <c r="G9" s="45"/>
      <c r="H9" s="44"/>
      <c r="I9" s="44"/>
      <c r="J9" s="42"/>
      <c r="K9" s="85"/>
      <c r="L9" s="84"/>
    </row>
    <row r="10" ht="17.02368" customHeight="1">
      <c r="A10" s="79"/>
      <c r="B10" s="77"/>
      <c r="C10" s="42"/>
      <c r="D10" s="42"/>
      <c r="E10" s="43"/>
      <c r="F10" s="44"/>
      <c r="G10" s="45"/>
      <c r="H10" s="44"/>
      <c r="I10" s="44"/>
      <c r="J10" s="42"/>
      <c r="K10" s="85"/>
      <c r="L10" s="84"/>
    </row>
    <row r="11" ht="17.76384" customHeight="1">
      <c r="A11" s="79"/>
      <c r="B11" s="77"/>
      <c r="C11" s="42"/>
      <c r="D11" s="42"/>
      <c r="E11" s="43"/>
      <c r="F11" s="44"/>
      <c r="G11" s="45"/>
      <c r="H11" s="44"/>
      <c r="I11" s="44"/>
      <c r="J11" s="42"/>
      <c r="K11" s="85"/>
      <c r="L11" s="84"/>
    </row>
    <row r="12" ht="17.02368" customHeight="1">
      <c r="A12" s="79"/>
      <c r="B12" s="77"/>
      <c r="C12" s="42"/>
      <c r="D12" s="42"/>
      <c r="E12" s="43"/>
      <c r="F12" s="44"/>
      <c r="G12" s="45"/>
      <c r="H12" s="44"/>
      <c r="I12" s="44"/>
      <c r="J12" s="42"/>
      <c r="K12" s="85"/>
      <c r="L12" s="84"/>
    </row>
    <row r="13" ht="17.76384" customHeight="1">
      <c r="A13" s="79"/>
      <c r="B13" s="77"/>
      <c r="C13" s="42"/>
      <c r="D13" s="42"/>
      <c r="E13" s="43"/>
      <c r="F13" s="44"/>
      <c r="G13" s="45"/>
      <c r="H13" s="44"/>
      <c r="I13" s="44"/>
      <c r="J13" s="42"/>
      <c r="K13" s="85"/>
      <c r="L13" s="84"/>
    </row>
    <row r="14" ht="17.76384" customHeight="1">
      <c r="A14" s="79"/>
      <c r="B14" s="77"/>
      <c r="C14" s="42"/>
      <c r="D14" s="42"/>
      <c r="E14" s="43"/>
      <c r="F14" s="44"/>
      <c r="G14" s="45"/>
      <c r="H14" s="44"/>
      <c r="I14" s="44"/>
      <c r="J14" s="42"/>
      <c r="K14" s="85"/>
      <c r="L14" s="84"/>
    </row>
    <row r="15" ht="17.02368" customHeight="1">
      <c r="A15" s="79"/>
      <c r="B15" s="77"/>
      <c r="C15" s="42"/>
      <c r="D15" s="42"/>
      <c r="E15" s="43"/>
      <c r="F15" s="44"/>
      <c r="G15" s="45"/>
      <c r="H15" s="44"/>
      <c r="I15" s="44"/>
      <c r="J15" s="42"/>
      <c r="K15" s="85"/>
      <c r="L15" s="84"/>
    </row>
    <row r="16" ht="17.76384" customHeight="1">
      <c r="A16" s="79"/>
      <c r="B16" s="77"/>
      <c r="C16" s="42"/>
      <c r="D16" s="42"/>
      <c r="E16" s="43"/>
      <c r="F16" s="44"/>
      <c r="G16" s="45"/>
      <c r="H16" s="44"/>
      <c r="I16" s="44"/>
      <c r="J16" s="42"/>
      <c r="K16" s="85"/>
      <c r="L16" s="84"/>
    </row>
    <row r="17" ht="17.76384" customHeight="1">
      <c r="A17" s="79"/>
      <c r="B17" s="77"/>
      <c r="C17" s="42"/>
      <c r="D17" s="42"/>
      <c r="E17" s="43"/>
      <c r="F17" s="44"/>
      <c r="G17" s="45"/>
      <c r="H17" s="44"/>
      <c r="I17" s="44"/>
      <c r="J17" s="42"/>
      <c r="K17" s="85"/>
      <c r="L17" s="84"/>
    </row>
    <row r="18" ht="17.02368" customHeight="1">
      <c r="A18" s="79"/>
      <c r="B18" s="77"/>
      <c r="C18" s="42"/>
      <c r="D18" s="42"/>
      <c r="E18" s="43"/>
      <c r="F18" s="44"/>
      <c r="G18" s="45"/>
      <c r="H18" s="44"/>
      <c r="I18" s="44"/>
      <c r="J18" s="42"/>
      <c r="K18" s="85"/>
      <c r="L18" s="84"/>
    </row>
    <row r="19" ht="17.76384" customHeight="1">
      <c r="A19" s="79"/>
      <c r="B19" s="77"/>
      <c r="C19" s="42"/>
      <c r="D19" s="42"/>
      <c r="E19" s="43"/>
      <c r="F19" s="44"/>
      <c r="G19" s="45"/>
      <c r="H19" s="44"/>
      <c r="I19" s="44"/>
      <c r="J19" s="42"/>
      <c r="K19" s="85"/>
      <c r="L19" s="84"/>
    </row>
    <row r="20" ht="17.02368" customHeight="1">
      <c r="A20" s="79"/>
      <c r="B20" s="77"/>
      <c r="C20" s="42"/>
      <c r="D20" s="42"/>
      <c r="E20" s="43"/>
      <c r="F20" s="44"/>
      <c r="G20" s="45"/>
      <c r="H20" s="44"/>
      <c r="I20" s="44"/>
      <c r="J20" s="42"/>
      <c r="K20" s="85"/>
      <c r="L20" s="84"/>
    </row>
    <row r="21" ht="17.76384" customHeight="1">
      <c r="A21" s="79"/>
      <c r="B21" s="77"/>
      <c r="C21" s="42"/>
      <c r="D21" s="42"/>
      <c r="E21" s="43"/>
      <c r="F21" s="44"/>
      <c r="G21" s="45"/>
      <c r="H21" s="44"/>
      <c r="I21" s="44"/>
      <c r="J21" s="42"/>
      <c r="K21" s="85"/>
      <c r="L21" s="84"/>
    </row>
    <row r="22" ht="17.76384" customHeight="1">
      <c r="A22" s="79"/>
      <c r="B22" s="77"/>
      <c r="C22" s="42"/>
      <c r="D22" s="42"/>
      <c r="E22" s="43"/>
      <c r="F22" s="44"/>
      <c r="G22" s="45"/>
      <c r="H22" s="44"/>
      <c r="I22" s="44"/>
      <c r="J22" s="42"/>
      <c r="K22" s="85"/>
      <c r="L22" s="84"/>
    </row>
    <row r="23" ht="17.02368" customHeight="1">
      <c r="A23" s="79"/>
      <c r="B23" s="77"/>
      <c r="C23" s="42"/>
      <c r="D23" s="42"/>
      <c r="E23" s="43"/>
      <c r="F23" s="44"/>
      <c r="G23" s="45"/>
      <c r="H23" s="44"/>
      <c r="I23" s="44"/>
      <c r="J23" s="42"/>
      <c r="K23" s="85"/>
      <c r="L23" s="84"/>
    </row>
    <row r="24" ht="17.76384" customHeight="1">
      <c r="A24" s="79"/>
      <c r="B24" s="77"/>
      <c r="C24" s="42"/>
      <c r="D24" s="42"/>
      <c r="E24" s="43"/>
      <c r="F24" s="44"/>
      <c r="G24" s="45"/>
      <c r="H24" s="44"/>
      <c r="I24" s="44"/>
      <c r="J24" s="42"/>
      <c r="K24" s="85"/>
      <c r="L24" s="84"/>
    </row>
    <row r="25" ht="17.76384" customHeight="1">
      <c r="A25" s="79"/>
      <c r="B25" s="77"/>
      <c r="C25" s="42"/>
      <c r="D25" s="42"/>
      <c r="E25" s="43"/>
      <c r="F25" s="44"/>
      <c r="G25" s="45"/>
      <c r="H25" s="44"/>
      <c r="I25" s="44"/>
      <c r="J25" s="42"/>
      <c r="K25" s="85"/>
      <c r="L25" s="84"/>
    </row>
    <row r="26" ht="17.02368" customHeight="1">
      <c r="A26" s="79"/>
      <c r="B26" s="77"/>
      <c r="C26" s="42"/>
      <c r="D26" s="42"/>
      <c r="E26" s="43"/>
      <c r="F26" s="44"/>
      <c r="G26" s="45"/>
      <c r="H26" s="44"/>
      <c r="I26" s="44"/>
      <c r="J26" s="42"/>
      <c r="K26" s="85"/>
      <c r="L26" s="84"/>
    </row>
    <row r="27" ht="17.76384" customHeight="1">
      <c r="A27" s="79"/>
      <c r="B27" s="77"/>
      <c r="C27" s="42"/>
      <c r="D27" s="42"/>
      <c r="E27" s="43"/>
      <c r="F27" s="44"/>
      <c r="G27" s="45"/>
      <c r="H27" s="44"/>
      <c r="I27" s="44"/>
      <c r="J27" s="42"/>
      <c r="K27" s="85"/>
      <c r="L27" s="84"/>
    </row>
    <row r="28" ht="17.02368" customHeight="1">
      <c r="A28" s="79"/>
      <c r="B28" s="77"/>
      <c r="C28" s="42"/>
      <c r="D28" s="42"/>
      <c r="E28" s="43"/>
      <c r="F28" s="44"/>
      <c r="G28" s="45"/>
      <c r="H28" s="44"/>
      <c r="I28" s="44"/>
      <c r="J28" s="42"/>
      <c r="K28" s="85"/>
      <c r="L28" s="84"/>
    </row>
    <row r="29" ht="17.76384" customHeight="1">
      <c r="A29" s="79"/>
      <c r="B29" s="77"/>
      <c r="C29" s="42"/>
      <c r="D29" s="42"/>
      <c r="E29" s="43"/>
      <c r="F29" s="44"/>
      <c r="G29" s="45"/>
      <c r="H29" s="44"/>
      <c r="I29" s="44"/>
      <c r="J29" s="42"/>
      <c r="K29" s="85"/>
      <c r="L29" s="84"/>
    </row>
    <row r="30" ht="17.76384" customHeight="1">
      <c r="A30" s="79"/>
      <c r="B30" s="77"/>
      <c r="C30" s="42"/>
      <c r="D30" s="42"/>
      <c r="E30" s="43"/>
      <c r="F30" s="44"/>
      <c r="G30" s="45"/>
      <c r="H30" s="44"/>
      <c r="I30" s="44"/>
      <c r="J30" s="42"/>
      <c r="K30" s="85"/>
      <c r="L30" s="84"/>
    </row>
    <row r="31" ht="17.02368" customHeight="1">
      <c r="A31" s="79"/>
      <c r="B31" s="77"/>
      <c r="C31" s="42"/>
      <c r="D31" s="42"/>
      <c r="E31" s="43"/>
      <c r="F31" s="44"/>
      <c r="G31" s="45"/>
      <c r="H31" s="44"/>
      <c r="I31" s="44"/>
      <c r="J31" s="42"/>
      <c r="K31" s="85"/>
      <c r="L31" s="84"/>
    </row>
    <row r="32" ht="17.76384" customHeight="1">
      <c r="A32" s="79"/>
      <c r="B32" s="77"/>
      <c r="C32" s="42"/>
      <c r="D32" s="42"/>
      <c r="E32" s="43"/>
      <c r="F32" s="44"/>
      <c r="G32" s="45"/>
      <c r="H32" s="44"/>
      <c r="I32" s="44"/>
      <c r="J32" s="42"/>
      <c r="K32" s="85"/>
      <c r="L32" s="84"/>
    </row>
    <row r="33" ht="17.02368" customHeight="1">
      <c r="A33" s="79"/>
      <c r="B33" s="77"/>
      <c r="C33" s="42"/>
      <c r="D33" s="42"/>
      <c r="E33" s="43"/>
      <c r="F33" s="44"/>
      <c r="G33" s="45"/>
      <c r="H33" s="44"/>
      <c r="I33" s="44"/>
      <c r="J33" s="42"/>
      <c r="K33" s="85"/>
      <c r="L33" s="84"/>
    </row>
    <row r="34" ht="17.76384" customHeight="1">
      <c r="A34" s="79"/>
      <c r="B34" s="77"/>
      <c r="C34" s="42"/>
      <c r="D34" s="42"/>
      <c r="E34" s="43"/>
      <c r="F34" s="44"/>
      <c r="G34" s="45"/>
      <c r="H34" s="44"/>
      <c r="I34" s="44"/>
      <c r="J34" s="42"/>
      <c r="K34" s="85"/>
      <c r="L34" s="84"/>
    </row>
    <row r="35" ht="17.76384" customHeight="1">
      <c r="A35" s="79"/>
      <c r="B35" s="77"/>
      <c r="C35" s="42"/>
      <c r="D35" s="42"/>
      <c r="E35" s="43"/>
      <c r="F35" s="44"/>
      <c r="G35" s="45"/>
      <c r="H35" s="44"/>
      <c r="I35" s="44"/>
      <c r="J35" s="42"/>
      <c r="K35" s="85"/>
      <c r="L35" s="84"/>
    </row>
    <row r="36" ht="17.02368" customHeight="1">
      <c r="A36" s="79"/>
      <c r="B36" s="77"/>
      <c r="C36" s="42"/>
      <c r="D36" s="42"/>
      <c r="E36" s="43"/>
      <c r="F36" s="44"/>
      <c r="G36" s="45"/>
      <c r="H36" s="44"/>
      <c r="I36" s="44"/>
      <c r="J36" s="42"/>
      <c r="K36" s="85"/>
      <c r="L36" s="84"/>
    </row>
    <row r="37" ht="17.76384" customHeight="1">
      <c r="A37" s="79"/>
      <c r="B37" s="77"/>
      <c r="C37" s="42"/>
      <c r="D37" s="42"/>
      <c r="E37" s="43"/>
      <c r="F37" s="44"/>
      <c r="G37" s="45"/>
      <c r="H37" s="44"/>
      <c r="I37" s="44"/>
      <c r="J37" s="42"/>
      <c r="K37" s="85"/>
      <c r="L37" s="84"/>
    </row>
    <row r="38" ht="17.76384" customHeight="1">
      <c r="A38" s="79"/>
      <c r="B38" s="77"/>
      <c r="C38" s="42"/>
      <c r="D38" s="42"/>
      <c r="E38" s="43"/>
      <c r="F38" s="44"/>
      <c r="G38" s="45"/>
      <c r="H38" s="44"/>
      <c r="I38" s="44"/>
      <c r="J38" s="42"/>
      <c r="K38" s="85"/>
      <c r="L38" s="84"/>
    </row>
    <row r="39" ht="17.02368" customHeight="1">
      <c r="A39" s="79"/>
      <c r="B39" s="77"/>
      <c r="C39" s="42"/>
      <c r="D39" s="42"/>
      <c r="E39" s="43"/>
      <c r="F39" s="44"/>
      <c r="G39" s="45"/>
      <c r="H39" s="44"/>
      <c r="I39" s="44"/>
      <c r="J39" s="42"/>
      <c r="K39" s="85"/>
      <c r="L39" s="84"/>
    </row>
    <row r="40" ht="17.76384" customHeight="1">
      <c r="A40" s="79"/>
      <c r="B40" s="77"/>
      <c r="C40" s="42"/>
      <c r="D40" s="42"/>
      <c r="E40" s="43"/>
      <c r="F40" s="44"/>
      <c r="G40" s="45"/>
      <c r="H40" s="44"/>
      <c r="I40" s="44"/>
      <c r="J40" s="42"/>
      <c r="K40" s="85"/>
      <c r="L40" s="84"/>
    </row>
    <row r="41" ht="17.02368" customHeight="1">
      <c r="A41" s="79"/>
      <c r="B41" s="77"/>
      <c r="C41" s="42"/>
      <c r="D41" s="42"/>
      <c r="E41" s="43"/>
      <c r="F41" s="44"/>
      <c r="G41" s="45"/>
      <c r="H41" s="44"/>
      <c r="I41" s="44"/>
      <c r="J41" s="42"/>
      <c r="K41" s="85"/>
      <c r="L41" s="84"/>
    </row>
    <row r="42" ht="17.76384" customHeight="1">
      <c r="A42" s="79"/>
      <c r="B42" s="80"/>
      <c r="C42" s="63"/>
      <c r="D42" s="63"/>
      <c r="E42" s="64"/>
      <c r="F42" s="65"/>
      <c r="G42" s="81"/>
      <c r="H42" s="65"/>
      <c r="I42" s="65"/>
      <c r="J42" s="63"/>
      <c r="K42" s="86"/>
      <c r="L42" s="82"/>
    </row>
    <row r="43" ht="5.18112" customHeight="1">
      <c r="A43" s="83"/>
      <c r="B43" s="74"/>
      <c r="C43" s="74"/>
      <c r="D43" s="74"/>
      <c r="E43" s="74"/>
      <c r="F43" s="74"/>
      <c r="G43" s="74"/>
      <c r="H43" s="74"/>
      <c r="I43" s="74"/>
      <c r="J43" s="74"/>
      <c r="K43" s="74"/>
      <c r="L43" s="74"/>
    </row>
    <row r="44" ht="23.68512" customHeight="1">
      <c r="G44" s="75" t="s">
        <v>28</v>
      </c>
      <c r="H44" s="75"/>
      <c r="I44" s="75"/>
      <c r="J44" s="75"/>
      <c r="K44" s="75"/>
      <c r="L44" s="75"/>
    </row>
  </sheetData>
  <mergeCells>
    <mergeCell ref="A1:L1"/>
    <mergeCell ref="A2:J2"/>
    <mergeCell ref="K2:L2"/>
    <mergeCell ref="A3:J3"/>
    <mergeCell ref="F4:G4"/>
    <mergeCell ref="J4:K4"/>
    <mergeCell ref="F5:G5"/>
    <mergeCell ref="J5:K5"/>
    <mergeCell ref="F6:G6"/>
    <mergeCell ref="J6:K6"/>
    <mergeCell ref="F7:G7"/>
    <mergeCell ref="J7:K7"/>
    <mergeCell ref="F8:G8"/>
    <mergeCell ref="J8:K8"/>
    <mergeCell ref="F9:G9"/>
    <mergeCell ref="J9:K9"/>
    <mergeCell ref="F10:G10"/>
    <mergeCell ref="J10:K10"/>
    <mergeCell ref="F11:G11"/>
    <mergeCell ref="J11:K11"/>
    <mergeCell ref="F12:G12"/>
    <mergeCell ref="J12:K12"/>
    <mergeCell ref="F13:G13"/>
    <mergeCell ref="J13:K13"/>
    <mergeCell ref="F14:G14"/>
    <mergeCell ref="J14:K14"/>
    <mergeCell ref="F15:G15"/>
    <mergeCell ref="J15:K15"/>
    <mergeCell ref="F16:G16"/>
    <mergeCell ref="J16:K16"/>
    <mergeCell ref="F17:G17"/>
    <mergeCell ref="J17:K17"/>
    <mergeCell ref="F18:G18"/>
    <mergeCell ref="J18:K18"/>
    <mergeCell ref="F19:G19"/>
    <mergeCell ref="J19:K19"/>
    <mergeCell ref="F20:G20"/>
    <mergeCell ref="J20:K20"/>
    <mergeCell ref="F21:G21"/>
    <mergeCell ref="J21:K21"/>
    <mergeCell ref="F22:G22"/>
    <mergeCell ref="J22:K22"/>
    <mergeCell ref="F23:G23"/>
    <mergeCell ref="J23:K23"/>
    <mergeCell ref="F24:G24"/>
    <mergeCell ref="J24:K24"/>
    <mergeCell ref="F25:G25"/>
    <mergeCell ref="J25:K25"/>
    <mergeCell ref="F26:G26"/>
    <mergeCell ref="J26:K26"/>
    <mergeCell ref="F27:G27"/>
    <mergeCell ref="J27:K27"/>
    <mergeCell ref="F28:G28"/>
    <mergeCell ref="J28:K28"/>
    <mergeCell ref="F29:G29"/>
    <mergeCell ref="J29:K29"/>
    <mergeCell ref="F30:G30"/>
    <mergeCell ref="J30:K30"/>
    <mergeCell ref="F31:G31"/>
    <mergeCell ref="J31:K31"/>
    <mergeCell ref="F32:G32"/>
    <mergeCell ref="J32:K32"/>
    <mergeCell ref="F33:G33"/>
    <mergeCell ref="J33:K33"/>
    <mergeCell ref="F34:G34"/>
    <mergeCell ref="J34:K34"/>
    <mergeCell ref="F35:G35"/>
    <mergeCell ref="J35:K35"/>
    <mergeCell ref="F36:G36"/>
    <mergeCell ref="J36:K36"/>
    <mergeCell ref="F37:G37"/>
    <mergeCell ref="J37:K37"/>
    <mergeCell ref="F38:G38"/>
    <mergeCell ref="J38:K38"/>
    <mergeCell ref="F39:G39"/>
    <mergeCell ref="J39:K39"/>
    <mergeCell ref="F40:G40"/>
    <mergeCell ref="J40:K40"/>
    <mergeCell ref="F41:G41"/>
    <mergeCell ref="J41:K41"/>
    <mergeCell ref="F42:G42"/>
    <mergeCell ref="J42:K42"/>
    <mergeCell ref="A43:L43"/>
    <mergeCell ref="G44:L44"/>
  </mergeCells>
  <pageMargins left="0.590551181102362" right="0.393700787401575" top="0.393700787401575" bottom="0.47244094488189" header="0" footer="0"/>
  <pageSetup fitToHeight="0" orientation="portrait"/>
  <headerFooter/>
</worksheet>
</file>

<file path=xl/worksheets/sheet6.xml><?xml version="1.0" encoding="utf-8"?>
<worksheet xmlns="http://schemas.openxmlformats.org/spreadsheetml/2006/main" xmlns:r="http://schemas.openxmlformats.org/officeDocument/2006/relationships">
  <dimension ref="A1:J41"/>
  <sheetViews>
    <sheetView workbookViewId="0" view="pageBreakPreview">
      <selection activeCell="A1" sqref="A1"/>
    </sheetView>
  </sheetViews>
  <sheetFormatPr defaultRowHeight="15"/>
  <cols>
    <col min="1" max="1" width="5.00655055665574" customWidth="1"/>
    <col min="2" max="2" width="39.0254197236755" customWidth="1"/>
    <col min="3" max="3" width="12.8373091196301" customWidth="1"/>
    <col min="4" max="4" width="1.28373091196301" customWidth="1"/>
    <col min="5" max="5" width="3.85119273588903" customWidth="1"/>
    <col min="6" max="6" width="5.00655055665574" customWidth="1"/>
    <col min="7" max="7" width="5.13492364785204" customWidth="1"/>
    <col min="8" max="8" width="9.140625" customWidth="1"/>
    <col min="9" max="9" width="2.43908873272972" customWidth="1"/>
    <col min="10" max="10" width="16.1750094907339" customWidth="1"/>
  </cols>
  <sheetData>
    <row r="1" ht="34.78752" customHeight="1">
      <c r="A1" s="32" t="s">
        <v>149</v>
      </c>
      <c r="B1" s="32"/>
      <c r="C1" s="32"/>
      <c r="D1" s="32"/>
      <c r="E1" s="32"/>
      <c r="F1" s="32"/>
      <c r="G1" s="32"/>
      <c r="H1" s="32"/>
      <c r="I1" s="32"/>
      <c r="J1" s="32"/>
    </row>
    <row r="2" ht="17.76384" customHeight="1">
      <c r="A2" s="35" t="s">
        <v>32</v>
      </c>
      <c r="B2" s="35"/>
      <c r="C2" s="35"/>
      <c r="D2" s="35"/>
      <c r="E2" s="35"/>
      <c r="F2" s="35"/>
      <c r="G2" s="35"/>
      <c r="H2" s="35"/>
      <c r="I2" s="87" t="s">
        <v>26</v>
      </c>
      <c r="J2" s="87"/>
    </row>
    <row r="3" ht="46.63008" customHeight="1">
      <c r="A3" s="37" t="s">
        <v>33</v>
      </c>
      <c r="B3" s="38" t="s">
        <v>35</v>
      </c>
      <c r="C3" s="38" t="s">
        <v>36</v>
      </c>
      <c r="D3" s="38" t="s">
        <v>150</v>
      </c>
      <c r="E3" s="39"/>
      <c r="F3" s="38" t="s">
        <v>151</v>
      </c>
      <c r="G3" s="38" t="s">
        <v>39</v>
      </c>
      <c r="H3" s="38" t="s">
        <v>40</v>
      </c>
      <c r="I3" s="39"/>
      <c r="J3" s="40" t="s">
        <v>42</v>
      </c>
    </row>
    <row r="4" ht="25.16544" customHeight="1">
      <c r="A4" s="41" t="s">
        <v>43</v>
      </c>
      <c r="B4" s="42" t="s">
        <v>152</v>
      </c>
      <c r="C4" s="42"/>
      <c r="D4" s="43" t="s">
        <v>136</v>
      </c>
      <c r="E4" s="88"/>
      <c r="F4" s="44" t="s">
        <v>43</v>
      </c>
      <c r="G4" s="100"/>
      <c r="H4" s="99">
        <f>ROUND(IF(OR(ISERROR(F4),F4=""),0,F4)*IF(OR(ISERROR(G4),G4=""),0,G4),2)</f>
      </c>
      <c r="I4" s="45"/>
      <c r="J4" s="46"/>
    </row>
    <row r="5" ht="25.16544" customHeight="1">
      <c r="A5" s="41" t="s">
        <v>153</v>
      </c>
      <c r="B5" s="42" t="s">
        <v>154</v>
      </c>
      <c r="C5" s="42"/>
      <c r="D5" s="43" t="s">
        <v>136</v>
      </c>
      <c r="E5" s="88"/>
      <c r="F5" s="44" t="s">
        <v>43</v>
      </c>
      <c r="G5" s="99">
        <f>ROUND(IF(OR(ISERROR('9 安全文明措施费分解表'!F39),'9 安全文明措施费分解表'!F39=""),0,'9 安全文明措施费分解表'!F39),2)</f>
      </c>
      <c r="H5" s="99">
        <f>ROUND(IF(OR(ISERROR(F5),F5=""),0,F5)*IF(OR(ISERROR(G5),G5=""),0,G5),2)</f>
      </c>
      <c r="I5" s="45"/>
      <c r="J5" s="46"/>
    </row>
    <row r="6" ht="25.9056" customHeight="1">
      <c r="A6" s="41" t="s">
        <v>155</v>
      </c>
      <c r="B6" s="42" t="s">
        <v>156</v>
      </c>
      <c r="C6" s="42"/>
      <c r="D6" s="43" t="s">
        <v>136</v>
      </c>
      <c r="E6" s="88"/>
      <c r="F6" s="44" t="s">
        <v>43</v>
      </c>
      <c r="G6" s="100"/>
      <c r="H6" s="99">
        <f>ROUND(IF(OR(ISERROR(F6),F6=""),0,F6)*IF(OR(ISERROR(G6),G6=""),0,G6),2)</f>
      </c>
      <c r="I6" s="45"/>
      <c r="J6" s="46"/>
    </row>
    <row r="7" ht="25.16544" customHeight="1">
      <c r="A7" s="41" t="s">
        <v>157</v>
      </c>
      <c r="B7" s="42" t="s">
        <v>158</v>
      </c>
      <c r="C7" s="42"/>
      <c r="D7" s="43" t="s">
        <v>136</v>
      </c>
      <c r="E7" s="88"/>
      <c r="F7" s="44" t="s">
        <v>43</v>
      </c>
      <c r="G7" s="100"/>
      <c r="H7" s="99">
        <f>ROUND(IF(OR(ISERROR(F7),F7=""),0,F7)*IF(OR(ISERROR(G7),G7=""),0,G7),2)</f>
      </c>
      <c r="I7" s="45"/>
      <c r="J7" s="46"/>
    </row>
    <row r="8" ht="25.16544" customHeight="1">
      <c r="A8" s="41" t="s">
        <v>159</v>
      </c>
      <c r="B8" s="42" t="s">
        <v>160</v>
      </c>
      <c r="C8" s="42"/>
      <c r="D8" s="43" t="s">
        <v>136</v>
      </c>
      <c r="E8" s="88"/>
      <c r="F8" s="44" t="s">
        <v>43</v>
      </c>
      <c r="G8" s="100"/>
      <c r="H8" s="99">
        <f>ROUND(IF(OR(ISERROR(F8),F8=""),0,F8)*IF(OR(ISERROR(G8),G8=""),0,G8),2)</f>
      </c>
      <c r="I8" s="45"/>
      <c r="J8" s="46"/>
    </row>
    <row r="9" ht="17.76384" customHeight="1">
      <c r="A9" s="41" t="s">
        <v>161</v>
      </c>
      <c r="B9" s="42" t="s">
        <v>162</v>
      </c>
      <c r="C9" s="42"/>
      <c r="D9" s="43" t="s">
        <v>136</v>
      </c>
      <c r="E9" s="88"/>
      <c r="F9" s="44" t="s">
        <v>43</v>
      </c>
      <c r="G9" s="100"/>
      <c r="H9" s="99">
        <f>ROUND(IF(OR(ISERROR(F9),F9=""),0,F9)*IF(OR(ISERROR(G9),G9=""),0,G9),2)</f>
      </c>
      <c r="I9" s="45"/>
      <c r="J9" s="46"/>
    </row>
    <row r="10" ht="25.16544" customHeight="1">
      <c r="A10" s="41" t="s">
        <v>163</v>
      </c>
      <c r="B10" s="42" t="s">
        <v>164</v>
      </c>
      <c r="C10" s="42"/>
      <c r="D10" s="43" t="s">
        <v>136</v>
      </c>
      <c r="E10" s="88"/>
      <c r="F10" s="44" t="s">
        <v>43</v>
      </c>
      <c r="G10" s="100"/>
      <c r="H10" s="99">
        <f>ROUND(IF(OR(ISERROR(F10),F10=""),0,F10)*IF(OR(ISERROR(G10),G10=""),0,G10),2)</f>
      </c>
      <c r="I10" s="45"/>
      <c r="J10" s="46"/>
    </row>
    <row r="11" ht="17.76384" customHeight="1">
      <c r="A11" s="76"/>
      <c r="B11" s="77" t="s">
        <v>145</v>
      </c>
      <c r="C11" s="42"/>
      <c r="D11" s="43"/>
      <c r="E11" s="88"/>
      <c r="F11" s="44"/>
      <c r="G11" s="44"/>
      <c r="H11" s="99">
        <f>ROUND(IF(OR(ISERROR(H4),H4=""),0,H4)+IF(OR(ISERROR(H5),H5=""),0,H5)+IF(OR(ISERROR(H6),H6=""),0,H6)+IF(OR(ISERROR(H7),H7=""),0,H7)+IF(OR(ISERROR(H8),H8=""),0,H8)+IF(OR(ISERROR(H9),H9=""),0,H9)+IF(OR(ISERROR(H10),H10=""),0,H10),2)</f>
      </c>
      <c r="I11" s="45"/>
      <c r="J11" s="78"/>
    </row>
    <row r="12" ht="17.02368" customHeight="1">
      <c r="A12" s="79"/>
      <c r="B12" s="77"/>
      <c r="C12" s="42"/>
      <c r="D12" s="43"/>
      <c r="E12" s="88"/>
      <c r="F12" s="44"/>
      <c r="G12" s="44"/>
      <c r="H12" s="44"/>
      <c r="I12" s="45"/>
      <c r="J12" s="84"/>
    </row>
    <row r="13" ht="17.76384" customHeight="1">
      <c r="A13" s="79"/>
      <c r="B13" s="77"/>
      <c r="C13" s="42"/>
      <c r="D13" s="43"/>
      <c r="E13" s="88"/>
      <c r="F13" s="44"/>
      <c r="G13" s="44"/>
      <c r="H13" s="44"/>
      <c r="I13" s="45"/>
      <c r="J13" s="84"/>
    </row>
    <row r="14" ht="17.02368" customHeight="1">
      <c r="A14" s="79"/>
      <c r="B14" s="77"/>
      <c r="C14" s="42"/>
      <c r="D14" s="43"/>
      <c r="E14" s="88"/>
      <c r="F14" s="44"/>
      <c r="G14" s="44"/>
      <c r="H14" s="44"/>
      <c r="I14" s="45"/>
      <c r="J14" s="84"/>
    </row>
    <row r="15" ht="17.76384" customHeight="1">
      <c r="A15" s="79"/>
      <c r="B15" s="77"/>
      <c r="C15" s="42"/>
      <c r="D15" s="43"/>
      <c r="E15" s="88"/>
      <c r="F15" s="44"/>
      <c r="G15" s="44"/>
      <c r="H15" s="44"/>
      <c r="I15" s="45"/>
      <c r="J15" s="84"/>
    </row>
    <row r="16" ht="17.76384" customHeight="1">
      <c r="A16" s="79"/>
      <c r="B16" s="77"/>
      <c r="C16" s="42"/>
      <c r="D16" s="43"/>
      <c r="E16" s="88"/>
      <c r="F16" s="44"/>
      <c r="G16" s="44"/>
      <c r="H16" s="44"/>
      <c r="I16" s="45"/>
      <c r="J16" s="84"/>
    </row>
    <row r="17" ht="17.02368" customHeight="1">
      <c r="A17" s="79"/>
      <c r="B17" s="77"/>
      <c r="C17" s="42"/>
      <c r="D17" s="43"/>
      <c r="E17" s="88"/>
      <c r="F17" s="44"/>
      <c r="G17" s="44"/>
      <c r="H17" s="44"/>
      <c r="I17" s="45"/>
      <c r="J17" s="84"/>
    </row>
    <row r="18" ht="17.76384" customHeight="1">
      <c r="A18" s="79"/>
      <c r="B18" s="77"/>
      <c r="C18" s="42"/>
      <c r="D18" s="43"/>
      <c r="E18" s="88"/>
      <c r="F18" s="44"/>
      <c r="G18" s="44"/>
      <c r="H18" s="44"/>
      <c r="I18" s="45"/>
      <c r="J18" s="84"/>
    </row>
    <row r="19" ht="17.76384" customHeight="1">
      <c r="A19" s="79"/>
      <c r="B19" s="77"/>
      <c r="C19" s="42"/>
      <c r="D19" s="43"/>
      <c r="E19" s="88"/>
      <c r="F19" s="44"/>
      <c r="G19" s="44"/>
      <c r="H19" s="44"/>
      <c r="I19" s="45"/>
      <c r="J19" s="84"/>
    </row>
    <row r="20" ht="17.02368" customHeight="1">
      <c r="A20" s="79"/>
      <c r="B20" s="77"/>
      <c r="C20" s="42"/>
      <c r="D20" s="43"/>
      <c r="E20" s="88"/>
      <c r="F20" s="44"/>
      <c r="G20" s="44"/>
      <c r="H20" s="44"/>
      <c r="I20" s="45"/>
      <c r="J20" s="84"/>
    </row>
    <row r="21" ht="17.76384" customHeight="1">
      <c r="A21" s="79"/>
      <c r="B21" s="77"/>
      <c r="C21" s="42"/>
      <c r="D21" s="43"/>
      <c r="E21" s="88"/>
      <c r="F21" s="44"/>
      <c r="G21" s="44"/>
      <c r="H21" s="44"/>
      <c r="I21" s="45"/>
      <c r="J21" s="84"/>
    </row>
    <row r="22" ht="17.02368" customHeight="1">
      <c r="A22" s="79"/>
      <c r="B22" s="77"/>
      <c r="C22" s="42"/>
      <c r="D22" s="43"/>
      <c r="E22" s="88"/>
      <c r="F22" s="44"/>
      <c r="G22" s="44"/>
      <c r="H22" s="44"/>
      <c r="I22" s="45"/>
      <c r="J22" s="84"/>
    </row>
    <row r="23" ht="17.76384" customHeight="1">
      <c r="A23" s="79"/>
      <c r="B23" s="77"/>
      <c r="C23" s="42"/>
      <c r="D23" s="43"/>
      <c r="E23" s="88"/>
      <c r="F23" s="44"/>
      <c r="G23" s="44"/>
      <c r="H23" s="44"/>
      <c r="I23" s="45"/>
      <c r="J23" s="84"/>
    </row>
    <row r="24" ht="17.76384" customHeight="1">
      <c r="A24" s="79"/>
      <c r="B24" s="77"/>
      <c r="C24" s="42"/>
      <c r="D24" s="43"/>
      <c r="E24" s="88"/>
      <c r="F24" s="44"/>
      <c r="G24" s="44"/>
      <c r="H24" s="44"/>
      <c r="I24" s="45"/>
      <c r="J24" s="84"/>
    </row>
    <row r="25" ht="17.02368" customHeight="1">
      <c r="A25" s="79"/>
      <c r="B25" s="77"/>
      <c r="C25" s="42"/>
      <c r="D25" s="43"/>
      <c r="E25" s="88"/>
      <c r="F25" s="44"/>
      <c r="G25" s="44"/>
      <c r="H25" s="44"/>
      <c r="I25" s="45"/>
      <c r="J25" s="84"/>
    </row>
    <row r="26" ht="17.76384" customHeight="1">
      <c r="A26" s="79"/>
      <c r="B26" s="77"/>
      <c r="C26" s="42"/>
      <c r="D26" s="43"/>
      <c r="E26" s="88"/>
      <c r="F26" s="44"/>
      <c r="G26" s="44"/>
      <c r="H26" s="44"/>
      <c r="I26" s="45"/>
      <c r="J26" s="84"/>
    </row>
    <row r="27" ht="17.76384" customHeight="1">
      <c r="A27" s="79"/>
      <c r="B27" s="77"/>
      <c r="C27" s="42"/>
      <c r="D27" s="43"/>
      <c r="E27" s="88"/>
      <c r="F27" s="44"/>
      <c r="G27" s="44"/>
      <c r="H27" s="44"/>
      <c r="I27" s="45"/>
      <c r="J27" s="84"/>
    </row>
    <row r="28" ht="17.02368" customHeight="1">
      <c r="A28" s="79"/>
      <c r="B28" s="77"/>
      <c r="C28" s="42"/>
      <c r="D28" s="43"/>
      <c r="E28" s="88"/>
      <c r="F28" s="44"/>
      <c r="G28" s="44"/>
      <c r="H28" s="44"/>
      <c r="I28" s="45"/>
      <c r="J28" s="84"/>
    </row>
    <row r="29" ht="17.76384" customHeight="1">
      <c r="A29" s="79"/>
      <c r="B29" s="77"/>
      <c r="C29" s="42"/>
      <c r="D29" s="43"/>
      <c r="E29" s="88"/>
      <c r="F29" s="44"/>
      <c r="G29" s="44"/>
      <c r="H29" s="44"/>
      <c r="I29" s="45"/>
      <c r="J29" s="84"/>
    </row>
    <row r="30" ht="17.02368" customHeight="1">
      <c r="A30" s="79"/>
      <c r="B30" s="77"/>
      <c r="C30" s="42"/>
      <c r="D30" s="43"/>
      <c r="E30" s="88"/>
      <c r="F30" s="44"/>
      <c r="G30" s="44"/>
      <c r="H30" s="44"/>
      <c r="I30" s="45"/>
      <c r="J30" s="84"/>
    </row>
    <row r="31" ht="17.76384" customHeight="1">
      <c r="A31" s="79"/>
      <c r="B31" s="77"/>
      <c r="C31" s="42"/>
      <c r="D31" s="43"/>
      <c r="E31" s="88"/>
      <c r="F31" s="44"/>
      <c r="G31" s="44"/>
      <c r="H31" s="44"/>
      <c r="I31" s="45"/>
      <c r="J31" s="84"/>
    </row>
    <row r="32" ht="17.76384" customHeight="1">
      <c r="A32" s="79"/>
      <c r="B32" s="77"/>
      <c r="C32" s="42"/>
      <c r="D32" s="43"/>
      <c r="E32" s="88"/>
      <c r="F32" s="44"/>
      <c r="G32" s="44"/>
      <c r="H32" s="44"/>
      <c r="I32" s="45"/>
      <c r="J32" s="84"/>
    </row>
    <row r="33" ht="17.02368" customHeight="1">
      <c r="A33" s="79"/>
      <c r="B33" s="77"/>
      <c r="C33" s="42"/>
      <c r="D33" s="43"/>
      <c r="E33" s="88"/>
      <c r="F33" s="44"/>
      <c r="G33" s="44"/>
      <c r="H33" s="44"/>
      <c r="I33" s="45"/>
      <c r="J33" s="84"/>
    </row>
    <row r="34" ht="17.76384" customHeight="1">
      <c r="A34" s="79"/>
      <c r="B34" s="77"/>
      <c r="C34" s="42"/>
      <c r="D34" s="43"/>
      <c r="E34" s="88"/>
      <c r="F34" s="44"/>
      <c r="G34" s="44"/>
      <c r="H34" s="44"/>
      <c r="I34" s="45"/>
      <c r="J34" s="84"/>
    </row>
    <row r="35" ht="17.76384" customHeight="1">
      <c r="A35" s="79"/>
      <c r="B35" s="77"/>
      <c r="C35" s="42"/>
      <c r="D35" s="43"/>
      <c r="E35" s="88"/>
      <c r="F35" s="44"/>
      <c r="G35" s="44"/>
      <c r="H35" s="44"/>
      <c r="I35" s="45"/>
      <c r="J35" s="84"/>
    </row>
    <row r="36" ht="17.02368" customHeight="1">
      <c r="A36" s="79"/>
      <c r="B36" s="77"/>
      <c r="C36" s="42"/>
      <c r="D36" s="43"/>
      <c r="E36" s="88"/>
      <c r="F36" s="44"/>
      <c r="G36" s="44"/>
      <c r="H36" s="44"/>
      <c r="I36" s="45"/>
      <c r="J36" s="84"/>
    </row>
    <row r="37" ht="17.76384" customHeight="1">
      <c r="A37" s="79"/>
      <c r="B37" s="77"/>
      <c r="C37" s="42"/>
      <c r="D37" s="43"/>
      <c r="E37" s="88"/>
      <c r="F37" s="44"/>
      <c r="G37" s="44"/>
      <c r="H37" s="44"/>
      <c r="I37" s="45"/>
      <c r="J37" s="84"/>
    </row>
    <row r="38" ht="17.02368" customHeight="1">
      <c r="A38" s="79"/>
      <c r="B38" s="77"/>
      <c r="C38" s="42"/>
      <c r="D38" s="43"/>
      <c r="E38" s="88"/>
      <c r="F38" s="44"/>
      <c r="G38" s="44"/>
      <c r="H38" s="44"/>
      <c r="I38" s="45"/>
      <c r="J38" s="84"/>
    </row>
    <row r="39" ht="17.76384" customHeight="1">
      <c r="A39" s="79"/>
      <c r="B39" s="80"/>
      <c r="C39" s="63"/>
      <c r="D39" s="64"/>
      <c r="E39" s="89"/>
      <c r="F39" s="65"/>
      <c r="G39" s="65"/>
      <c r="H39" s="65"/>
      <c r="I39" s="81"/>
      <c r="J39" s="82"/>
    </row>
    <row r="40" ht="2.22048" customHeight="1">
      <c r="A40" s="83"/>
      <c r="B40" s="74"/>
      <c r="C40" s="74"/>
      <c r="D40" s="74"/>
      <c r="E40" s="74"/>
      <c r="F40" s="74"/>
      <c r="G40" s="74"/>
      <c r="H40" s="74"/>
      <c r="I40" s="74"/>
      <c r="J40" s="74"/>
    </row>
    <row r="41" ht="23.68512" customHeight="1">
      <c r="E41" s="75" t="s">
        <v>28</v>
      </c>
      <c r="F41" s="75"/>
      <c r="G41" s="75"/>
      <c r="H41" s="75"/>
      <c r="I41" s="75"/>
      <c r="J41" s="75"/>
    </row>
  </sheetData>
  <mergeCells>
    <mergeCell ref="A1:J1"/>
    <mergeCell ref="A2:H2"/>
    <mergeCell ref="I2:J2"/>
    <mergeCell ref="D3:E3"/>
    <mergeCell ref="H3:I3"/>
    <mergeCell ref="D4:E4"/>
    <mergeCell ref="H4:I4"/>
    <mergeCell ref="D5:E5"/>
    <mergeCell ref="H5:I5"/>
    <mergeCell ref="D6:E6"/>
    <mergeCell ref="H6:I6"/>
    <mergeCell ref="D7:E7"/>
    <mergeCell ref="H7:I7"/>
    <mergeCell ref="D8:E8"/>
    <mergeCell ref="H8:I8"/>
    <mergeCell ref="D9:E9"/>
    <mergeCell ref="H9:I9"/>
    <mergeCell ref="D10:E10"/>
    <mergeCell ref="H10:I10"/>
    <mergeCell ref="D11:E11"/>
    <mergeCell ref="H11:I11"/>
    <mergeCell ref="D12:E12"/>
    <mergeCell ref="H12:I12"/>
    <mergeCell ref="D13:E13"/>
    <mergeCell ref="H13:I13"/>
    <mergeCell ref="D14:E14"/>
    <mergeCell ref="H14:I14"/>
    <mergeCell ref="D15:E15"/>
    <mergeCell ref="H15:I15"/>
    <mergeCell ref="D16:E16"/>
    <mergeCell ref="H16:I16"/>
    <mergeCell ref="D17:E17"/>
    <mergeCell ref="H17:I17"/>
    <mergeCell ref="D18:E18"/>
    <mergeCell ref="H18:I18"/>
    <mergeCell ref="D19:E19"/>
    <mergeCell ref="H19:I19"/>
    <mergeCell ref="D20:E20"/>
    <mergeCell ref="H20:I20"/>
    <mergeCell ref="D21:E21"/>
    <mergeCell ref="H21:I21"/>
    <mergeCell ref="D22:E22"/>
    <mergeCell ref="H22:I22"/>
    <mergeCell ref="D23:E23"/>
    <mergeCell ref="H23:I23"/>
    <mergeCell ref="D24:E24"/>
    <mergeCell ref="H24:I24"/>
    <mergeCell ref="D25:E25"/>
    <mergeCell ref="H25:I25"/>
    <mergeCell ref="D26:E26"/>
    <mergeCell ref="H26:I26"/>
    <mergeCell ref="D27:E27"/>
    <mergeCell ref="H27:I27"/>
    <mergeCell ref="D28:E28"/>
    <mergeCell ref="H28:I28"/>
    <mergeCell ref="D29:E29"/>
    <mergeCell ref="H29:I29"/>
    <mergeCell ref="D30:E30"/>
    <mergeCell ref="H30:I30"/>
    <mergeCell ref="D31:E31"/>
    <mergeCell ref="H31:I31"/>
    <mergeCell ref="D32:E32"/>
    <mergeCell ref="H32:I32"/>
    <mergeCell ref="D33:E33"/>
    <mergeCell ref="H33:I33"/>
    <mergeCell ref="D34:E34"/>
    <mergeCell ref="H34:I34"/>
    <mergeCell ref="D35:E35"/>
    <mergeCell ref="H35:I35"/>
    <mergeCell ref="D36:E36"/>
    <mergeCell ref="H36:I36"/>
    <mergeCell ref="D37:E37"/>
    <mergeCell ref="H37:I37"/>
    <mergeCell ref="D38:E38"/>
    <mergeCell ref="H38:I38"/>
    <mergeCell ref="D39:E39"/>
    <mergeCell ref="H39:I39"/>
    <mergeCell ref="A40:J40"/>
    <mergeCell ref="E41:J41"/>
  </mergeCells>
  <pageMargins left="0.590551181102362" right="0.393700787401575" top="0.393700787401575" bottom="0.47244094488189" header="0" footer="0"/>
  <pageSetup fitToHeight="0" orientation="portrait"/>
  <headerFooter/>
</worksheet>
</file>

<file path=xl/worksheets/sheet7.xml><?xml version="1.0" encoding="utf-8"?>
<worksheet xmlns="http://schemas.openxmlformats.org/spreadsheetml/2006/main" xmlns:r="http://schemas.openxmlformats.org/officeDocument/2006/relationships">
  <dimension ref="A1:F44"/>
  <sheetViews>
    <sheetView workbookViewId="0" view="pageBreakPreview">
      <selection activeCell="A1" sqref="A1"/>
    </sheetView>
  </sheetViews>
  <sheetFormatPr defaultRowHeight="15"/>
  <cols>
    <col min="1" max="1" width="7.95913165417067" customWidth="1"/>
    <col min="2" max="2" width="44.0319702803313" customWidth="1"/>
    <col min="3" max="3" width="6.16190837742245" customWidth="1"/>
    <col min="4" max="4" width="16.6885018555191" customWidth="1"/>
    <col min="5" max="5" width="4.10793891828163" customWidth="1"/>
    <col min="6" max="6" width="14.506159305182" customWidth="1"/>
  </cols>
  <sheetData>
    <row r="1" ht="34.78752" customHeight="1">
      <c r="A1" s="32" t="s">
        <v>165</v>
      </c>
      <c r="B1" s="32"/>
      <c r="C1" s="32"/>
      <c r="D1" s="32"/>
      <c r="E1" s="32"/>
      <c r="F1" s="32"/>
    </row>
    <row r="2" ht="13.32288" customHeight="1">
      <c r="A2" s="33" t="s">
        <v>30</v>
      </c>
      <c r="B2" s="33"/>
      <c r="C2" s="33"/>
      <c r="D2" s="33"/>
      <c r="E2" s="34" t="s">
        <v>26</v>
      </c>
      <c r="F2" s="34"/>
    </row>
    <row r="3" ht="13.32288" customHeight="1">
      <c r="A3" s="35" t="s">
        <v>32</v>
      </c>
      <c r="B3" s="35"/>
      <c r="C3" s="35"/>
      <c r="D3" s="35"/>
      <c r="E3" s="36"/>
      <c r="F3" s="36"/>
    </row>
    <row r="4" ht="46.63008" customHeight="1">
      <c r="A4" s="37" t="s">
        <v>33</v>
      </c>
      <c r="B4" s="38" t="s">
        <v>35</v>
      </c>
      <c r="C4" s="38" t="s">
        <v>166</v>
      </c>
      <c r="D4" s="90"/>
      <c r="E4" s="39"/>
      <c r="F4" s="40" t="s">
        <v>42</v>
      </c>
    </row>
    <row r="5" ht="17.76384" customHeight="1">
      <c r="A5" s="41" t="s">
        <v>43</v>
      </c>
      <c r="B5" s="42" t="s">
        <v>167</v>
      </c>
      <c r="C5" s="44" t="s">
        <v>46</v>
      </c>
      <c r="D5" s="91"/>
      <c r="E5" s="45"/>
      <c r="F5" s="46"/>
    </row>
    <row r="6" ht="17.76384" customHeight="1">
      <c r="A6" s="76"/>
      <c r="B6" s="77" t="s">
        <v>145</v>
      </c>
      <c r="C6" s="99">
        <f>ROUND(IF(OR(ISERROR(C5),C5=""),0,C5),2)</f>
      </c>
      <c r="D6" s="91"/>
      <c r="E6" s="45"/>
      <c r="F6" s="78"/>
    </row>
    <row r="7" ht="17.02368" customHeight="1">
      <c r="A7" s="79"/>
      <c r="B7" s="77"/>
      <c r="C7" s="44"/>
      <c r="D7" s="91"/>
      <c r="E7" s="45"/>
      <c r="F7" s="84"/>
    </row>
    <row r="8" ht="17.76384" customHeight="1">
      <c r="A8" s="79"/>
      <c r="B8" s="77"/>
      <c r="C8" s="44"/>
      <c r="D8" s="91"/>
      <c r="E8" s="45"/>
      <c r="F8" s="84"/>
    </row>
    <row r="9" ht="17.76384" customHeight="1">
      <c r="A9" s="79"/>
      <c r="B9" s="77"/>
      <c r="C9" s="44"/>
      <c r="D9" s="91"/>
      <c r="E9" s="45"/>
      <c r="F9" s="84"/>
    </row>
    <row r="10" ht="17.02368" customHeight="1">
      <c r="A10" s="79"/>
      <c r="B10" s="77"/>
      <c r="C10" s="44"/>
      <c r="D10" s="91"/>
      <c r="E10" s="45"/>
      <c r="F10" s="84"/>
    </row>
    <row r="11" ht="17.76384" customHeight="1">
      <c r="A11" s="79"/>
      <c r="B11" s="77"/>
      <c r="C11" s="44"/>
      <c r="D11" s="91"/>
      <c r="E11" s="45"/>
      <c r="F11" s="84"/>
    </row>
    <row r="12" ht="17.02368" customHeight="1">
      <c r="A12" s="79"/>
      <c r="B12" s="77"/>
      <c r="C12" s="44"/>
      <c r="D12" s="91"/>
      <c r="E12" s="45"/>
      <c r="F12" s="84"/>
    </row>
    <row r="13" ht="17.76384" customHeight="1">
      <c r="A13" s="79"/>
      <c r="B13" s="77"/>
      <c r="C13" s="44"/>
      <c r="D13" s="91"/>
      <c r="E13" s="45"/>
      <c r="F13" s="84"/>
    </row>
    <row r="14" ht="17.76384" customHeight="1">
      <c r="A14" s="79"/>
      <c r="B14" s="77"/>
      <c r="C14" s="44"/>
      <c r="D14" s="91"/>
      <c r="E14" s="45"/>
      <c r="F14" s="84"/>
    </row>
    <row r="15" ht="17.02368" customHeight="1">
      <c r="A15" s="79"/>
      <c r="B15" s="77"/>
      <c r="C15" s="44"/>
      <c r="D15" s="91"/>
      <c r="E15" s="45"/>
      <c r="F15" s="84"/>
    </row>
    <row r="16" ht="17.76384" customHeight="1">
      <c r="A16" s="79"/>
      <c r="B16" s="77"/>
      <c r="C16" s="44"/>
      <c r="D16" s="91"/>
      <c r="E16" s="45"/>
      <c r="F16" s="84"/>
    </row>
    <row r="17" ht="17.76384" customHeight="1">
      <c r="A17" s="79"/>
      <c r="B17" s="77"/>
      <c r="C17" s="44"/>
      <c r="D17" s="91"/>
      <c r="E17" s="45"/>
      <c r="F17" s="84"/>
    </row>
    <row r="18" ht="17.02368" customHeight="1">
      <c r="A18" s="79"/>
      <c r="B18" s="77"/>
      <c r="C18" s="44"/>
      <c r="D18" s="91"/>
      <c r="E18" s="45"/>
      <c r="F18" s="84"/>
    </row>
    <row r="19" ht="17.76384" customHeight="1">
      <c r="A19" s="79"/>
      <c r="B19" s="77"/>
      <c r="C19" s="44"/>
      <c r="D19" s="91"/>
      <c r="E19" s="45"/>
      <c r="F19" s="84"/>
    </row>
    <row r="20" ht="17.02368" customHeight="1">
      <c r="A20" s="79"/>
      <c r="B20" s="77"/>
      <c r="C20" s="44"/>
      <c r="D20" s="91"/>
      <c r="E20" s="45"/>
      <c r="F20" s="84"/>
    </row>
    <row r="21" ht="17.76384" customHeight="1">
      <c r="A21" s="79"/>
      <c r="B21" s="77"/>
      <c r="C21" s="44"/>
      <c r="D21" s="91"/>
      <c r="E21" s="45"/>
      <c r="F21" s="84"/>
    </row>
    <row r="22" ht="17.76384" customHeight="1">
      <c r="A22" s="79"/>
      <c r="B22" s="77"/>
      <c r="C22" s="44"/>
      <c r="D22" s="91"/>
      <c r="E22" s="45"/>
      <c r="F22" s="84"/>
    </row>
    <row r="23" ht="17.02368" customHeight="1">
      <c r="A23" s="79"/>
      <c r="B23" s="77"/>
      <c r="C23" s="44"/>
      <c r="D23" s="91"/>
      <c r="E23" s="45"/>
      <c r="F23" s="84"/>
    </row>
    <row r="24" ht="17.76384" customHeight="1">
      <c r="A24" s="79"/>
      <c r="B24" s="77"/>
      <c r="C24" s="44"/>
      <c r="D24" s="91"/>
      <c r="E24" s="45"/>
      <c r="F24" s="84"/>
    </row>
    <row r="25" ht="17.76384" customHeight="1">
      <c r="A25" s="79"/>
      <c r="B25" s="77"/>
      <c r="C25" s="44"/>
      <c r="D25" s="91"/>
      <c r="E25" s="45"/>
      <c r="F25" s="84"/>
    </row>
    <row r="26" ht="17.02368" customHeight="1">
      <c r="A26" s="79"/>
      <c r="B26" s="77"/>
      <c r="C26" s="44"/>
      <c r="D26" s="91"/>
      <c r="E26" s="45"/>
      <c r="F26" s="84"/>
    </row>
    <row r="27" ht="17.76384" customHeight="1">
      <c r="A27" s="79"/>
      <c r="B27" s="77"/>
      <c r="C27" s="44"/>
      <c r="D27" s="91"/>
      <c r="E27" s="45"/>
      <c r="F27" s="84"/>
    </row>
    <row r="28" ht="17.02368" customHeight="1">
      <c r="A28" s="79"/>
      <c r="B28" s="77"/>
      <c r="C28" s="44"/>
      <c r="D28" s="91"/>
      <c r="E28" s="45"/>
      <c r="F28" s="84"/>
    </row>
    <row r="29" ht="17.76384" customHeight="1">
      <c r="A29" s="79"/>
      <c r="B29" s="77"/>
      <c r="C29" s="44"/>
      <c r="D29" s="91"/>
      <c r="E29" s="45"/>
      <c r="F29" s="84"/>
    </row>
    <row r="30" ht="17.76384" customHeight="1">
      <c r="A30" s="79"/>
      <c r="B30" s="77"/>
      <c r="C30" s="44"/>
      <c r="D30" s="91"/>
      <c r="E30" s="45"/>
      <c r="F30" s="84"/>
    </row>
    <row r="31" ht="17.02368" customHeight="1">
      <c r="A31" s="79"/>
      <c r="B31" s="77"/>
      <c r="C31" s="44"/>
      <c r="D31" s="91"/>
      <c r="E31" s="45"/>
      <c r="F31" s="84"/>
    </row>
    <row r="32" ht="17.76384" customHeight="1">
      <c r="A32" s="79"/>
      <c r="B32" s="77"/>
      <c r="C32" s="44"/>
      <c r="D32" s="91"/>
      <c r="E32" s="45"/>
      <c r="F32" s="84"/>
    </row>
    <row r="33" ht="17.02368" customHeight="1">
      <c r="A33" s="79"/>
      <c r="B33" s="77"/>
      <c r="C33" s="44"/>
      <c r="D33" s="91"/>
      <c r="E33" s="45"/>
      <c r="F33" s="84"/>
    </row>
    <row r="34" ht="17.76384" customHeight="1">
      <c r="A34" s="79"/>
      <c r="B34" s="77"/>
      <c r="C34" s="44"/>
      <c r="D34" s="91"/>
      <c r="E34" s="45"/>
      <c r="F34" s="84"/>
    </row>
    <row r="35" ht="17.76384" customHeight="1">
      <c r="A35" s="79"/>
      <c r="B35" s="77"/>
      <c r="C35" s="44"/>
      <c r="D35" s="91"/>
      <c r="E35" s="45"/>
      <c r="F35" s="84"/>
    </row>
    <row r="36" ht="17.02368" customHeight="1">
      <c r="A36" s="79"/>
      <c r="B36" s="77"/>
      <c r="C36" s="44"/>
      <c r="D36" s="91"/>
      <c r="E36" s="45"/>
      <c r="F36" s="84"/>
    </row>
    <row r="37" ht="17.76384" customHeight="1">
      <c r="A37" s="79"/>
      <c r="B37" s="77"/>
      <c r="C37" s="44"/>
      <c r="D37" s="91"/>
      <c r="E37" s="45"/>
      <c r="F37" s="84"/>
    </row>
    <row r="38" ht="17.76384" customHeight="1">
      <c r="A38" s="79"/>
      <c r="B38" s="77"/>
      <c r="C38" s="44"/>
      <c r="D38" s="91"/>
      <c r="E38" s="45"/>
      <c r="F38" s="84"/>
    </row>
    <row r="39" ht="17.02368" customHeight="1">
      <c r="A39" s="79"/>
      <c r="B39" s="77"/>
      <c r="C39" s="44"/>
      <c r="D39" s="91"/>
      <c r="E39" s="45"/>
      <c r="F39" s="84"/>
    </row>
    <row r="40" ht="17.76384" customHeight="1">
      <c r="A40" s="79"/>
      <c r="B40" s="77"/>
      <c r="C40" s="44"/>
      <c r="D40" s="91"/>
      <c r="E40" s="45"/>
      <c r="F40" s="84"/>
    </row>
    <row r="41" ht="17.02368" customHeight="1">
      <c r="A41" s="79"/>
      <c r="B41" s="77"/>
      <c r="C41" s="44"/>
      <c r="D41" s="91"/>
      <c r="E41" s="45"/>
      <c r="F41" s="84"/>
    </row>
    <row r="42" ht="17.76384" customHeight="1">
      <c r="A42" s="79"/>
      <c r="B42" s="80"/>
      <c r="C42" s="65"/>
      <c r="D42" s="92"/>
      <c r="E42" s="81"/>
      <c r="F42" s="82"/>
    </row>
    <row r="43" ht="5.18112" customHeight="1">
      <c r="A43" s="83"/>
      <c r="B43" s="74"/>
      <c r="C43" s="74"/>
      <c r="D43" s="74"/>
      <c r="E43" s="74"/>
      <c r="F43" s="74"/>
    </row>
    <row r="44" ht="23.68512" customHeight="1">
      <c r="D44" s="75" t="s">
        <v>28</v>
      </c>
      <c r="E44" s="75"/>
      <c r="F44" s="75"/>
    </row>
  </sheetData>
  <mergeCells>
    <mergeCell ref="A1:F1"/>
    <mergeCell ref="A2:D2"/>
    <mergeCell ref="E2:F2"/>
    <mergeCell ref="A3:D3"/>
    <mergeCell ref="C4:E4"/>
    <mergeCell ref="C5:E5"/>
    <mergeCell ref="C6:E6"/>
    <mergeCell ref="C7:E7"/>
    <mergeCell ref="C8:E8"/>
    <mergeCell ref="C9:E9"/>
    <mergeCell ref="C10:E10"/>
    <mergeCell ref="C11:E11"/>
    <mergeCell ref="C12:E12"/>
    <mergeCell ref="C13:E13"/>
    <mergeCell ref="C14:E14"/>
    <mergeCell ref="C15:E15"/>
    <mergeCell ref="C16:E16"/>
    <mergeCell ref="C17:E17"/>
    <mergeCell ref="C18:E18"/>
    <mergeCell ref="C19:E19"/>
    <mergeCell ref="C20:E20"/>
    <mergeCell ref="C21:E21"/>
    <mergeCell ref="C22:E22"/>
    <mergeCell ref="C23:E23"/>
    <mergeCell ref="C24:E24"/>
    <mergeCell ref="C25:E25"/>
    <mergeCell ref="C26:E26"/>
    <mergeCell ref="C27:E27"/>
    <mergeCell ref="C28:E28"/>
    <mergeCell ref="C29:E29"/>
    <mergeCell ref="C30:E30"/>
    <mergeCell ref="C31:E31"/>
    <mergeCell ref="C32:E32"/>
    <mergeCell ref="C33:E33"/>
    <mergeCell ref="C34:E34"/>
    <mergeCell ref="C35:E35"/>
    <mergeCell ref="C36:E36"/>
    <mergeCell ref="C37:E37"/>
    <mergeCell ref="C38:E38"/>
    <mergeCell ref="C39:E39"/>
    <mergeCell ref="C40:E40"/>
    <mergeCell ref="C41:E41"/>
    <mergeCell ref="C42:E42"/>
    <mergeCell ref="A43:F43"/>
    <mergeCell ref="D44:F44"/>
  </mergeCells>
  <pageMargins left="0.590551181102362" right="0.393700787401575" top="0.393700787401575" bottom="0.47244094488189" header="0" footer="0"/>
  <pageSetup fitToHeight="0" orientation="portrait"/>
  <headerFooter/>
</worksheet>
</file>

<file path=xl/worksheets/sheet8.xml><?xml version="1.0" encoding="utf-8"?>
<worksheet xmlns="http://schemas.openxmlformats.org/spreadsheetml/2006/main" xmlns:r="http://schemas.openxmlformats.org/officeDocument/2006/relationships">
  <dimension ref="A1:J44"/>
  <sheetViews>
    <sheetView workbookViewId="0" view="pageBreakPreview">
      <selection activeCell="A1" sqref="A1"/>
    </sheetView>
  </sheetViews>
  <sheetFormatPr defaultRowHeight="15"/>
  <cols>
    <col min="1" max="1" width="7.18889310699286" customWidth="1"/>
    <col min="2" max="2" width="7.18889310699286" customWidth="1"/>
    <col min="3" max="3" width="19.7694560442304" customWidth="1"/>
    <col min="4" max="4" width="8.85774329254478" customWidth="1"/>
    <col min="5" max="5" width="13.0940553020227" customWidth="1"/>
    <col min="6" max="6" width="2.05396945914082" customWidth="1"/>
    <col min="7" max="7" width="10.2698472957041" customWidth="1"/>
    <col min="8" max="8" width="9.140625" customWidth="1"/>
    <col min="9" max="9" width="5.77678910383355" customWidth="1"/>
    <col min="10" max="10" width="12.8373091196301" customWidth="1"/>
  </cols>
  <sheetData>
    <row r="1" ht="34.78752" customHeight="1">
      <c r="A1" s="32" t="s">
        <v>168</v>
      </c>
      <c r="B1" s="32"/>
      <c r="C1" s="32"/>
      <c r="D1" s="32"/>
      <c r="E1" s="32"/>
      <c r="F1" s="32"/>
      <c r="G1" s="32"/>
      <c r="H1" s="32"/>
      <c r="I1" s="32"/>
      <c r="J1" s="32"/>
    </row>
    <row r="2" ht="13.32288" customHeight="1">
      <c r="A2" s="33" t="s">
        <v>30</v>
      </c>
      <c r="B2" s="33"/>
      <c r="C2" s="33"/>
      <c r="D2" s="33"/>
      <c r="E2" s="33"/>
      <c r="F2" s="33"/>
      <c r="G2" s="33"/>
      <c r="H2" s="33"/>
      <c r="I2" s="34" t="s">
        <v>26</v>
      </c>
      <c r="J2" s="34"/>
    </row>
    <row r="3" ht="13.32288" customHeight="1">
      <c r="A3" s="35" t="s">
        <v>32</v>
      </c>
      <c r="B3" s="35"/>
      <c r="C3" s="35"/>
      <c r="D3" s="35"/>
      <c r="E3" s="35"/>
      <c r="F3" s="35"/>
      <c r="G3" s="35"/>
      <c r="H3" s="35"/>
      <c r="I3" s="36"/>
      <c r="J3" s="36"/>
    </row>
    <row r="4" ht="46.63008" customHeight="1">
      <c r="A4" s="37" t="s">
        <v>33</v>
      </c>
      <c r="B4" s="38" t="s">
        <v>169</v>
      </c>
      <c r="C4" s="38" t="s">
        <v>170</v>
      </c>
      <c r="D4" s="38" t="s">
        <v>37</v>
      </c>
      <c r="E4" s="38" t="s">
        <v>171</v>
      </c>
      <c r="F4" s="38" t="s">
        <v>39</v>
      </c>
      <c r="G4" s="39"/>
      <c r="H4" s="38" t="s">
        <v>40</v>
      </c>
      <c r="I4" s="39"/>
      <c r="J4" s="40" t="s">
        <v>42</v>
      </c>
    </row>
    <row r="5" ht="17.76384" customHeight="1">
      <c r="A5" s="41" t="s">
        <v>43</v>
      </c>
      <c r="B5" s="42"/>
      <c r="C5" s="42" t="s">
        <v>172</v>
      </c>
      <c r="D5" s="43"/>
      <c r="E5" s="44" t="s">
        <v>46</v>
      </c>
      <c r="F5" s="44" t="s">
        <v>46</v>
      </c>
      <c r="G5" s="45"/>
      <c r="H5" s="44" t="s">
        <v>46</v>
      </c>
      <c r="I5" s="45"/>
      <c r="J5" s="46"/>
    </row>
    <row r="6" ht="17.76384" customHeight="1">
      <c r="A6" s="41" t="s">
        <v>153</v>
      </c>
      <c r="B6" s="42"/>
      <c r="C6" s="42" t="s">
        <v>173</v>
      </c>
      <c r="D6" s="43"/>
      <c r="E6" s="44" t="s">
        <v>46</v>
      </c>
      <c r="F6" s="44" t="s">
        <v>46</v>
      </c>
      <c r="G6" s="45"/>
      <c r="H6" s="44" t="s">
        <v>46</v>
      </c>
      <c r="I6" s="45"/>
      <c r="J6" s="46"/>
    </row>
    <row r="7" ht="17.02368" customHeight="1">
      <c r="A7" s="41" t="s">
        <v>155</v>
      </c>
      <c r="B7" s="42"/>
      <c r="C7" s="42" t="s">
        <v>174</v>
      </c>
      <c r="D7" s="43"/>
      <c r="E7" s="44" t="s">
        <v>46</v>
      </c>
      <c r="F7" s="44" t="s">
        <v>46</v>
      </c>
      <c r="G7" s="45"/>
      <c r="H7" s="44" t="s">
        <v>46</v>
      </c>
      <c r="I7" s="45"/>
      <c r="J7" s="46"/>
    </row>
    <row r="8" ht="17.76384" customHeight="1">
      <c r="A8" s="76"/>
      <c r="B8" s="77"/>
      <c r="C8" s="42" t="s">
        <v>145</v>
      </c>
      <c r="D8" s="43"/>
      <c r="E8" s="44"/>
      <c r="F8" s="44"/>
      <c r="G8" s="45"/>
      <c r="H8" s="99">
        <f>ROUND(IF(OR(ISERROR(H5),H5=""),0,H5)+IF(OR(ISERROR(H6),H6=""),0,H6)+IF(OR(ISERROR(H7),H7=""),0,H7),2)</f>
      </c>
      <c r="I8" s="45"/>
      <c r="J8" s="78"/>
    </row>
    <row r="9" ht="17.76384" customHeight="1">
      <c r="A9" s="79"/>
      <c r="B9" s="77"/>
      <c r="C9" s="42"/>
      <c r="D9" s="43"/>
      <c r="E9" s="44"/>
      <c r="F9" s="44"/>
      <c r="G9" s="45"/>
      <c r="H9" s="44"/>
      <c r="I9" s="45"/>
      <c r="J9" s="84"/>
    </row>
    <row r="10" ht="17.02368" customHeight="1">
      <c r="A10" s="79"/>
      <c r="B10" s="77"/>
      <c r="C10" s="42"/>
      <c r="D10" s="43"/>
      <c r="E10" s="44"/>
      <c r="F10" s="44"/>
      <c r="G10" s="45"/>
      <c r="H10" s="44"/>
      <c r="I10" s="45"/>
      <c r="J10" s="84"/>
    </row>
    <row r="11" ht="17.76384" customHeight="1">
      <c r="A11" s="79"/>
      <c r="B11" s="77"/>
      <c r="C11" s="42"/>
      <c r="D11" s="43"/>
      <c r="E11" s="44"/>
      <c r="F11" s="44"/>
      <c r="G11" s="45"/>
      <c r="H11" s="44"/>
      <c r="I11" s="45"/>
      <c r="J11" s="84"/>
    </row>
    <row r="12" ht="17.02368" customHeight="1">
      <c r="A12" s="79"/>
      <c r="B12" s="77"/>
      <c r="C12" s="42"/>
      <c r="D12" s="43"/>
      <c r="E12" s="44"/>
      <c r="F12" s="44"/>
      <c r="G12" s="45"/>
      <c r="H12" s="44"/>
      <c r="I12" s="45"/>
      <c r="J12" s="84"/>
    </row>
    <row r="13" ht="17.76384" customHeight="1">
      <c r="A13" s="79"/>
      <c r="B13" s="77"/>
      <c r="C13" s="42"/>
      <c r="D13" s="43"/>
      <c r="E13" s="44"/>
      <c r="F13" s="44"/>
      <c r="G13" s="45"/>
      <c r="H13" s="44"/>
      <c r="I13" s="45"/>
      <c r="J13" s="84"/>
    </row>
    <row r="14" ht="17.76384" customHeight="1">
      <c r="A14" s="79"/>
      <c r="B14" s="77"/>
      <c r="C14" s="42"/>
      <c r="D14" s="43"/>
      <c r="E14" s="44"/>
      <c r="F14" s="44"/>
      <c r="G14" s="45"/>
      <c r="H14" s="44"/>
      <c r="I14" s="45"/>
      <c r="J14" s="84"/>
    </row>
    <row r="15" ht="17.02368" customHeight="1">
      <c r="A15" s="79"/>
      <c r="B15" s="77"/>
      <c r="C15" s="42"/>
      <c r="D15" s="43"/>
      <c r="E15" s="44"/>
      <c r="F15" s="44"/>
      <c r="G15" s="45"/>
      <c r="H15" s="44"/>
      <c r="I15" s="45"/>
      <c r="J15" s="84"/>
    </row>
    <row r="16" ht="17.76384" customHeight="1">
      <c r="A16" s="79"/>
      <c r="B16" s="77"/>
      <c r="C16" s="42"/>
      <c r="D16" s="43"/>
      <c r="E16" s="44"/>
      <c r="F16" s="44"/>
      <c r="G16" s="45"/>
      <c r="H16" s="44"/>
      <c r="I16" s="45"/>
      <c r="J16" s="84"/>
    </row>
    <row r="17" ht="17.76384" customHeight="1">
      <c r="A17" s="79"/>
      <c r="B17" s="77"/>
      <c r="C17" s="42"/>
      <c r="D17" s="43"/>
      <c r="E17" s="44"/>
      <c r="F17" s="44"/>
      <c r="G17" s="45"/>
      <c r="H17" s="44"/>
      <c r="I17" s="45"/>
      <c r="J17" s="84"/>
    </row>
    <row r="18" ht="17.02368" customHeight="1">
      <c r="A18" s="79"/>
      <c r="B18" s="77"/>
      <c r="C18" s="42"/>
      <c r="D18" s="43"/>
      <c r="E18" s="44"/>
      <c r="F18" s="44"/>
      <c r="G18" s="45"/>
      <c r="H18" s="44"/>
      <c r="I18" s="45"/>
      <c r="J18" s="84"/>
    </row>
    <row r="19" ht="17.76384" customHeight="1">
      <c r="A19" s="79"/>
      <c r="B19" s="77"/>
      <c r="C19" s="42"/>
      <c r="D19" s="43"/>
      <c r="E19" s="44"/>
      <c r="F19" s="44"/>
      <c r="G19" s="45"/>
      <c r="H19" s="44"/>
      <c r="I19" s="45"/>
      <c r="J19" s="84"/>
    </row>
    <row r="20" ht="17.02368" customHeight="1">
      <c r="A20" s="79"/>
      <c r="B20" s="77"/>
      <c r="C20" s="42"/>
      <c r="D20" s="43"/>
      <c r="E20" s="44"/>
      <c r="F20" s="44"/>
      <c r="G20" s="45"/>
      <c r="H20" s="44"/>
      <c r="I20" s="45"/>
      <c r="J20" s="84"/>
    </row>
    <row r="21" ht="17.76384" customHeight="1">
      <c r="A21" s="79"/>
      <c r="B21" s="77"/>
      <c r="C21" s="42"/>
      <c r="D21" s="43"/>
      <c r="E21" s="44"/>
      <c r="F21" s="44"/>
      <c r="G21" s="45"/>
      <c r="H21" s="44"/>
      <c r="I21" s="45"/>
      <c r="J21" s="84"/>
    </row>
    <row r="22" ht="17.76384" customHeight="1">
      <c r="A22" s="79"/>
      <c r="B22" s="77"/>
      <c r="C22" s="42"/>
      <c r="D22" s="43"/>
      <c r="E22" s="44"/>
      <c r="F22" s="44"/>
      <c r="G22" s="45"/>
      <c r="H22" s="44"/>
      <c r="I22" s="45"/>
      <c r="J22" s="84"/>
    </row>
    <row r="23" ht="17.02368" customHeight="1">
      <c r="A23" s="79"/>
      <c r="B23" s="77"/>
      <c r="C23" s="42"/>
      <c r="D23" s="43"/>
      <c r="E23" s="44"/>
      <c r="F23" s="44"/>
      <c r="G23" s="45"/>
      <c r="H23" s="44"/>
      <c r="I23" s="45"/>
      <c r="J23" s="84"/>
    </row>
    <row r="24" ht="17.76384" customHeight="1">
      <c r="A24" s="79"/>
      <c r="B24" s="77"/>
      <c r="C24" s="42"/>
      <c r="D24" s="43"/>
      <c r="E24" s="44"/>
      <c r="F24" s="44"/>
      <c r="G24" s="45"/>
      <c r="H24" s="44"/>
      <c r="I24" s="45"/>
      <c r="J24" s="84"/>
    </row>
    <row r="25" ht="17.76384" customHeight="1">
      <c r="A25" s="79"/>
      <c r="B25" s="77"/>
      <c r="C25" s="42"/>
      <c r="D25" s="43"/>
      <c r="E25" s="44"/>
      <c r="F25" s="44"/>
      <c r="G25" s="45"/>
      <c r="H25" s="44"/>
      <c r="I25" s="45"/>
      <c r="J25" s="84"/>
    </row>
    <row r="26" ht="17.02368" customHeight="1">
      <c r="A26" s="79"/>
      <c r="B26" s="77"/>
      <c r="C26" s="42"/>
      <c r="D26" s="43"/>
      <c r="E26" s="44"/>
      <c r="F26" s="44"/>
      <c r="G26" s="45"/>
      <c r="H26" s="44"/>
      <c r="I26" s="45"/>
      <c r="J26" s="84"/>
    </row>
    <row r="27" ht="17.76384" customHeight="1">
      <c r="A27" s="79"/>
      <c r="B27" s="77"/>
      <c r="C27" s="42"/>
      <c r="D27" s="43"/>
      <c r="E27" s="44"/>
      <c r="F27" s="44"/>
      <c r="G27" s="45"/>
      <c r="H27" s="44"/>
      <c r="I27" s="45"/>
      <c r="J27" s="84"/>
    </row>
    <row r="28" ht="17.02368" customHeight="1">
      <c r="A28" s="79"/>
      <c r="B28" s="77"/>
      <c r="C28" s="42"/>
      <c r="D28" s="43"/>
      <c r="E28" s="44"/>
      <c r="F28" s="44"/>
      <c r="G28" s="45"/>
      <c r="H28" s="44"/>
      <c r="I28" s="45"/>
      <c r="J28" s="84"/>
    </row>
    <row r="29" ht="17.76384" customHeight="1">
      <c r="A29" s="79"/>
      <c r="B29" s="77"/>
      <c r="C29" s="42"/>
      <c r="D29" s="43"/>
      <c r="E29" s="44"/>
      <c r="F29" s="44"/>
      <c r="G29" s="45"/>
      <c r="H29" s="44"/>
      <c r="I29" s="45"/>
      <c r="J29" s="84"/>
    </row>
    <row r="30" ht="17.76384" customHeight="1">
      <c r="A30" s="79"/>
      <c r="B30" s="77"/>
      <c r="C30" s="42"/>
      <c r="D30" s="43"/>
      <c r="E30" s="44"/>
      <c r="F30" s="44"/>
      <c r="G30" s="45"/>
      <c r="H30" s="44"/>
      <c r="I30" s="45"/>
      <c r="J30" s="84"/>
    </row>
    <row r="31" ht="17.02368" customHeight="1">
      <c r="A31" s="79"/>
      <c r="B31" s="77"/>
      <c r="C31" s="42"/>
      <c r="D31" s="43"/>
      <c r="E31" s="44"/>
      <c r="F31" s="44"/>
      <c r="G31" s="45"/>
      <c r="H31" s="44"/>
      <c r="I31" s="45"/>
      <c r="J31" s="84"/>
    </row>
    <row r="32" ht="17.76384" customHeight="1">
      <c r="A32" s="79"/>
      <c r="B32" s="77"/>
      <c r="C32" s="42"/>
      <c r="D32" s="43"/>
      <c r="E32" s="44"/>
      <c r="F32" s="44"/>
      <c r="G32" s="45"/>
      <c r="H32" s="44"/>
      <c r="I32" s="45"/>
      <c r="J32" s="84"/>
    </row>
    <row r="33" ht="17.02368" customHeight="1">
      <c r="A33" s="79"/>
      <c r="B33" s="77"/>
      <c r="C33" s="42"/>
      <c r="D33" s="43"/>
      <c r="E33" s="44"/>
      <c r="F33" s="44"/>
      <c r="G33" s="45"/>
      <c r="H33" s="44"/>
      <c r="I33" s="45"/>
      <c r="J33" s="84"/>
    </row>
    <row r="34" ht="17.76384" customHeight="1">
      <c r="A34" s="79"/>
      <c r="B34" s="77"/>
      <c r="C34" s="42"/>
      <c r="D34" s="43"/>
      <c r="E34" s="44"/>
      <c r="F34" s="44"/>
      <c r="G34" s="45"/>
      <c r="H34" s="44"/>
      <c r="I34" s="45"/>
      <c r="J34" s="84"/>
    </row>
    <row r="35" ht="17.76384" customHeight="1">
      <c r="A35" s="79"/>
      <c r="B35" s="77"/>
      <c r="C35" s="42"/>
      <c r="D35" s="43"/>
      <c r="E35" s="44"/>
      <c r="F35" s="44"/>
      <c r="G35" s="45"/>
      <c r="H35" s="44"/>
      <c r="I35" s="45"/>
      <c r="J35" s="84"/>
    </row>
    <row r="36" ht="17.02368" customHeight="1">
      <c r="A36" s="79"/>
      <c r="B36" s="77"/>
      <c r="C36" s="42"/>
      <c r="D36" s="43"/>
      <c r="E36" s="44"/>
      <c r="F36" s="44"/>
      <c r="G36" s="45"/>
      <c r="H36" s="44"/>
      <c r="I36" s="45"/>
      <c r="J36" s="84"/>
    </row>
    <row r="37" ht="17.76384" customHeight="1">
      <c r="A37" s="79"/>
      <c r="B37" s="77"/>
      <c r="C37" s="42"/>
      <c r="D37" s="43"/>
      <c r="E37" s="44"/>
      <c r="F37" s="44"/>
      <c r="G37" s="45"/>
      <c r="H37" s="44"/>
      <c r="I37" s="45"/>
      <c r="J37" s="84"/>
    </row>
    <row r="38" ht="17.76384" customHeight="1">
      <c r="A38" s="79"/>
      <c r="B38" s="77"/>
      <c r="C38" s="42"/>
      <c r="D38" s="43"/>
      <c r="E38" s="44"/>
      <c r="F38" s="44"/>
      <c r="G38" s="45"/>
      <c r="H38" s="44"/>
      <c r="I38" s="45"/>
      <c r="J38" s="84"/>
    </row>
    <row r="39" ht="17.02368" customHeight="1">
      <c r="A39" s="79"/>
      <c r="B39" s="77"/>
      <c r="C39" s="42"/>
      <c r="D39" s="43"/>
      <c r="E39" s="44"/>
      <c r="F39" s="44"/>
      <c r="G39" s="45"/>
      <c r="H39" s="44"/>
      <c r="I39" s="45"/>
      <c r="J39" s="84"/>
    </row>
    <row r="40" ht="17.76384" customHeight="1">
      <c r="A40" s="79"/>
      <c r="B40" s="77"/>
      <c r="C40" s="42"/>
      <c r="D40" s="43"/>
      <c r="E40" s="44"/>
      <c r="F40" s="44"/>
      <c r="G40" s="45"/>
      <c r="H40" s="44"/>
      <c r="I40" s="45"/>
      <c r="J40" s="84"/>
    </row>
    <row r="41" ht="17.02368" customHeight="1">
      <c r="A41" s="79"/>
      <c r="B41" s="77"/>
      <c r="C41" s="42"/>
      <c r="D41" s="43"/>
      <c r="E41" s="44"/>
      <c r="F41" s="44"/>
      <c r="G41" s="45"/>
      <c r="H41" s="44"/>
      <c r="I41" s="45"/>
      <c r="J41" s="84"/>
    </row>
    <row r="42" ht="17.76384" customHeight="1">
      <c r="A42" s="79"/>
      <c r="B42" s="80"/>
      <c r="C42" s="63"/>
      <c r="D42" s="64"/>
      <c r="E42" s="65"/>
      <c r="F42" s="65"/>
      <c r="G42" s="81"/>
      <c r="H42" s="65"/>
      <c r="I42" s="81"/>
      <c r="J42" s="82"/>
    </row>
    <row r="43" ht="5.18112" customHeight="1">
      <c r="A43" s="83"/>
      <c r="B43" s="74"/>
      <c r="C43" s="74"/>
      <c r="D43" s="74"/>
      <c r="E43" s="74"/>
      <c r="F43" s="74"/>
      <c r="G43" s="74"/>
      <c r="H43" s="74"/>
      <c r="I43" s="74"/>
      <c r="J43" s="74"/>
    </row>
    <row r="44" ht="23.68512" customHeight="1">
      <c r="G44" s="75" t="s">
        <v>28</v>
      </c>
      <c r="H44" s="75"/>
      <c r="I44" s="75"/>
      <c r="J44" s="75"/>
    </row>
  </sheetData>
  <mergeCells>
    <mergeCell ref="A1:J1"/>
    <mergeCell ref="A2:H2"/>
    <mergeCell ref="I2:J2"/>
    <mergeCell ref="A3:H3"/>
    <mergeCell ref="F4:G4"/>
    <mergeCell ref="H4:I4"/>
    <mergeCell ref="F5:G5"/>
    <mergeCell ref="H5:I5"/>
    <mergeCell ref="F6:G6"/>
    <mergeCell ref="H6:I6"/>
    <mergeCell ref="F7:G7"/>
    <mergeCell ref="H7:I7"/>
    <mergeCell ref="F8:G8"/>
    <mergeCell ref="H8:I8"/>
    <mergeCell ref="F9:G9"/>
    <mergeCell ref="H9:I9"/>
    <mergeCell ref="F10:G10"/>
    <mergeCell ref="H10:I10"/>
    <mergeCell ref="F11:G11"/>
    <mergeCell ref="H11:I11"/>
    <mergeCell ref="F12:G12"/>
    <mergeCell ref="H12:I12"/>
    <mergeCell ref="F13:G13"/>
    <mergeCell ref="H13:I13"/>
    <mergeCell ref="F14:G14"/>
    <mergeCell ref="H14:I14"/>
    <mergeCell ref="F15:G15"/>
    <mergeCell ref="H15:I15"/>
    <mergeCell ref="F16:G16"/>
    <mergeCell ref="H16:I16"/>
    <mergeCell ref="F17:G17"/>
    <mergeCell ref="H17:I17"/>
    <mergeCell ref="F18:G18"/>
    <mergeCell ref="H18:I18"/>
    <mergeCell ref="F19:G19"/>
    <mergeCell ref="H19:I19"/>
    <mergeCell ref="F20:G20"/>
    <mergeCell ref="H20:I20"/>
    <mergeCell ref="F21:G21"/>
    <mergeCell ref="H21:I21"/>
    <mergeCell ref="F22:G22"/>
    <mergeCell ref="H22:I22"/>
    <mergeCell ref="F23:G23"/>
    <mergeCell ref="H23:I23"/>
    <mergeCell ref="F24:G24"/>
    <mergeCell ref="H24:I24"/>
    <mergeCell ref="F25:G25"/>
    <mergeCell ref="H25:I25"/>
    <mergeCell ref="F26:G26"/>
    <mergeCell ref="H26:I26"/>
    <mergeCell ref="F27:G27"/>
    <mergeCell ref="H27:I27"/>
    <mergeCell ref="F28:G28"/>
    <mergeCell ref="H28:I28"/>
    <mergeCell ref="F29:G29"/>
    <mergeCell ref="H29:I29"/>
    <mergeCell ref="F30:G30"/>
    <mergeCell ref="H30:I30"/>
    <mergeCell ref="F31:G31"/>
    <mergeCell ref="H31:I31"/>
    <mergeCell ref="F32:G32"/>
    <mergeCell ref="H32:I32"/>
    <mergeCell ref="F33:G33"/>
    <mergeCell ref="H33:I33"/>
    <mergeCell ref="F34:G34"/>
    <mergeCell ref="H34:I34"/>
    <mergeCell ref="F35:G35"/>
    <mergeCell ref="H35:I35"/>
    <mergeCell ref="F36:G36"/>
    <mergeCell ref="H36:I36"/>
    <mergeCell ref="F37:G37"/>
    <mergeCell ref="H37:I37"/>
    <mergeCell ref="F38:G38"/>
    <mergeCell ref="H38:I38"/>
    <mergeCell ref="F39:G39"/>
    <mergeCell ref="H39:I39"/>
    <mergeCell ref="F40:G40"/>
    <mergeCell ref="H40:I40"/>
    <mergeCell ref="F41:G41"/>
    <mergeCell ref="H41:I41"/>
    <mergeCell ref="F42:G42"/>
    <mergeCell ref="H42:I42"/>
    <mergeCell ref="A43:J43"/>
    <mergeCell ref="G44:J44"/>
  </mergeCells>
  <pageMargins left="0.590551181102362" right="0.393700787401575" top="0.393700787401575" bottom="0.47244094488189" header="0" footer="0"/>
  <pageSetup fitToHeight="0" orientation="portrait"/>
  <headerFooter/>
</worksheet>
</file>

<file path=xl/worksheets/sheet9.xml><?xml version="1.0" encoding="utf-8"?>
<worksheet xmlns="http://schemas.openxmlformats.org/spreadsheetml/2006/main" xmlns:r="http://schemas.openxmlformats.org/officeDocument/2006/relationships">
  <dimension ref="A1:I69"/>
  <sheetViews>
    <sheetView workbookViewId="0" view="pageBreakPreview">
      <selection activeCell="A1" sqref="A1"/>
    </sheetView>
  </sheetViews>
  <sheetFormatPr defaultRowHeight="15"/>
  <cols>
    <col min="1" max="1" width="7.83075856297437" customWidth="1"/>
    <col min="2" max="2" width="23.7490218713157" customWidth="1"/>
    <col min="3" max="3" width="7.83075856297437" customWidth="1"/>
    <col min="4" max="4" width="7.95913165417067" customWidth="1"/>
    <col min="5" max="5" width="9.88472802211519" customWidth="1"/>
    <col min="6" max="6" width="9.140625" customWidth="1"/>
    <col min="7" max="7" width="8.85774329254478" customWidth="1"/>
    <col min="8" max="8" width="7.83075856297437" customWidth="1"/>
    <col min="9" max="9" width="18.6140982234637" customWidth="1"/>
  </cols>
  <sheetData>
    <row r="1" ht="34.78752" customHeight="1">
      <c r="A1" s="32" t="s">
        <v>175</v>
      </c>
      <c r="B1" s="32"/>
      <c r="C1" s="32"/>
      <c r="D1" s="32"/>
      <c r="E1" s="32"/>
      <c r="F1" s="32"/>
      <c r="G1" s="32"/>
      <c r="H1" s="32"/>
      <c r="I1" s="32"/>
    </row>
    <row r="2" ht="13.32288" customHeight="1">
      <c r="A2" s="33" t="s">
        <v>30</v>
      </c>
      <c r="B2" s="33"/>
      <c r="C2" s="33"/>
      <c r="D2" s="33"/>
      <c r="E2" s="33"/>
      <c r="F2" s="33"/>
      <c r="G2" s="33"/>
      <c r="H2" s="33"/>
      <c r="I2" s="34" t="s">
        <v>176</v>
      </c>
    </row>
    <row r="3" ht="13.32288" customHeight="1">
      <c r="A3" s="35" t="s">
        <v>32</v>
      </c>
      <c r="B3" s="35"/>
      <c r="C3" s="35"/>
      <c r="D3" s="35"/>
      <c r="E3" s="35"/>
      <c r="F3" s="35"/>
      <c r="G3" s="35"/>
      <c r="H3" s="35"/>
      <c r="I3" s="36"/>
    </row>
    <row r="4" ht="46.63008" customHeight="1">
      <c r="A4" s="37" t="s">
        <v>33</v>
      </c>
      <c r="B4" s="38" t="s">
        <v>35</v>
      </c>
      <c r="C4" s="38" t="s">
        <v>37</v>
      </c>
      <c r="D4" s="38" t="s">
        <v>151</v>
      </c>
      <c r="E4" s="38" t="s">
        <v>39</v>
      </c>
      <c r="F4" s="38" t="s">
        <v>40</v>
      </c>
      <c r="G4" s="39"/>
      <c r="H4" s="40" t="s">
        <v>42</v>
      </c>
      <c r="I4" s="93"/>
    </row>
    <row r="5" ht="25.9056" customHeight="1">
      <c r="A5" s="41" t="s">
        <v>177</v>
      </c>
      <c r="B5" s="42" t="s">
        <v>178</v>
      </c>
      <c r="C5" s="43" t="s">
        <v>136</v>
      </c>
      <c r="D5" s="44" t="s">
        <v>46</v>
      </c>
      <c r="E5" s="44" t="s">
        <v>46</v>
      </c>
      <c r="F5" s="99">
        <f>ROUND(IF(OR(ISERROR(F6),F6=""),0,F6)+IF(OR(ISERROR(F7),F7=""),0,F7)+IF(OR(ISERROR(F8),F8=""),0,F8)+IF(OR(ISERROR(F9),F9=""),0,F9)+IF(OR(ISERROR(F10),F10=""),0,F10)+IF(OR(ISERROR(F11),F11=""),0,F11)+IF(OR(ISERROR(F12),F12=""),0,F12)+IF(OR(ISERROR(F13),F13=""),0,F13)+IF(OR(ISERROR(F14),F14=""),0,F14)+IF(OR(ISERROR(F15),F15=""),0,F15),2)</f>
      </c>
      <c r="G5" s="45"/>
      <c r="H5" s="46"/>
      <c r="I5" s="94"/>
    </row>
    <row r="6" ht="25.16544" customHeight="1">
      <c r="A6" s="41" t="s">
        <v>43</v>
      </c>
      <c r="B6" s="42" t="s">
        <v>179</v>
      </c>
      <c r="C6" s="43" t="s">
        <v>136</v>
      </c>
      <c r="D6" s="44" t="s">
        <v>46</v>
      </c>
      <c r="E6" s="100"/>
      <c r="F6" s="99">
        <f>ROUND(IF(OR(ISERROR(D6),D6=""),0,D6)*IF(OR(ISERROR(E6),E6=""),0,E6),2)</f>
      </c>
      <c r="G6" s="45"/>
      <c r="H6" s="46" t="s">
        <v>180</v>
      </c>
      <c r="I6" s="94"/>
    </row>
    <row r="7" ht="37.74816" customHeight="1">
      <c r="A7" s="41" t="s">
        <v>153</v>
      </c>
      <c r="B7" s="42" t="s">
        <v>181</v>
      </c>
      <c r="C7" s="43" t="s">
        <v>136</v>
      </c>
      <c r="D7" s="44" t="s">
        <v>46</v>
      </c>
      <c r="E7" s="100"/>
      <c r="F7" s="99">
        <f>ROUND(IF(OR(ISERROR(D7),D7=""),0,D7)*IF(OR(ISERROR(E7),E7=""),0,E7),2)</f>
      </c>
      <c r="G7" s="45"/>
      <c r="H7" s="46" t="s">
        <v>182</v>
      </c>
      <c r="I7" s="94"/>
    </row>
    <row r="8" ht="25.16544" customHeight="1">
      <c r="A8" s="41" t="s">
        <v>155</v>
      </c>
      <c r="B8" s="42" t="s">
        <v>183</v>
      </c>
      <c r="C8" s="43" t="s">
        <v>136</v>
      </c>
      <c r="D8" s="44" t="s">
        <v>46</v>
      </c>
      <c r="E8" s="100"/>
      <c r="F8" s="99">
        <f>ROUND(IF(OR(ISERROR(D8),D8=""),0,D8)*IF(OR(ISERROR(E8),E8=""),0,E8),2)</f>
      </c>
      <c r="G8" s="45"/>
      <c r="H8" s="46" t="s">
        <v>184</v>
      </c>
      <c r="I8" s="94"/>
    </row>
    <row r="9" ht="37.74816" customHeight="1">
      <c r="A9" s="41" t="s">
        <v>157</v>
      </c>
      <c r="B9" s="42" t="s">
        <v>185</v>
      </c>
      <c r="C9" s="43" t="s">
        <v>136</v>
      </c>
      <c r="D9" s="44" t="s">
        <v>46</v>
      </c>
      <c r="E9" s="100"/>
      <c r="F9" s="99">
        <f>ROUND(IF(OR(ISERROR(D9),D9=""),0,D9)*IF(OR(ISERROR(E9),E9=""),0,E9),2)</f>
      </c>
      <c r="G9" s="45"/>
      <c r="H9" s="46" t="s">
        <v>186</v>
      </c>
      <c r="I9" s="94"/>
    </row>
    <row r="10" ht="17.02368" customHeight="1">
      <c r="A10" s="41" t="s">
        <v>159</v>
      </c>
      <c r="B10" s="42" t="s">
        <v>187</v>
      </c>
      <c r="C10" s="43" t="s">
        <v>136</v>
      </c>
      <c r="D10" s="44" t="s">
        <v>46</v>
      </c>
      <c r="E10" s="100"/>
      <c r="F10" s="99">
        <f>ROUND(IF(OR(ISERROR(D10),D10=""),0,D10)*IF(OR(ISERROR(E10),E10=""),0,E10),2)</f>
      </c>
      <c r="G10" s="45"/>
      <c r="H10" s="46" t="s">
        <v>188</v>
      </c>
      <c r="I10" s="94"/>
    </row>
    <row r="11" ht="17.76384" customHeight="1">
      <c r="A11" s="41" t="s">
        <v>161</v>
      </c>
      <c r="B11" s="42" t="s">
        <v>189</v>
      </c>
      <c r="C11" s="43" t="s">
        <v>136</v>
      </c>
      <c r="D11" s="44" t="s">
        <v>46</v>
      </c>
      <c r="E11" s="100"/>
      <c r="F11" s="99">
        <f>ROUND(IF(OR(ISERROR(D11),D11=""),0,D11)*IF(OR(ISERROR(E11),E11=""),0,E11),2)</f>
      </c>
      <c r="G11" s="45"/>
      <c r="H11" s="46"/>
      <c r="I11" s="94"/>
    </row>
    <row r="12" ht="17.76384" customHeight="1">
      <c r="A12" s="41" t="s">
        <v>163</v>
      </c>
      <c r="B12" s="42" t="s">
        <v>190</v>
      </c>
      <c r="C12" s="43" t="s">
        <v>136</v>
      </c>
      <c r="D12" s="44" t="s">
        <v>46</v>
      </c>
      <c r="E12" s="100"/>
      <c r="F12" s="99">
        <f>ROUND(IF(OR(ISERROR(D12),D12=""),0,D12)*IF(OR(ISERROR(E12),E12=""),0,E12),2)</f>
      </c>
      <c r="G12" s="45"/>
      <c r="H12" s="46"/>
      <c r="I12" s="94"/>
    </row>
    <row r="13" ht="25.16544" customHeight="1">
      <c r="A13" s="41" t="s">
        <v>191</v>
      </c>
      <c r="B13" s="42" t="s">
        <v>192</v>
      </c>
      <c r="C13" s="43" t="s">
        <v>136</v>
      </c>
      <c r="D13" s="44" t="s">
        <v>46</v>
      </c>
      <c r="E13" s="100"/>
      <c r="F13" s="99">
        <f>ROUND(IF(OR(ISERROR(D13),D13=""),0,D13)*IF(OR(ISERROR(E13),E13=""),0,E13),2)</f>
      </c>
      <c r="G13" s="45"/>
      <c r="H13" s="46"/>
      <c r="I13" s="94"/>
    </row>
    <row r="14" ht="25.16544" customHeight="1">
      <c r="A14" s="41" t="s">
        <v>193</v>
      </c>
      <c r="B14" s="42" t="s">
        <v>194</v>
      </c>
      <c r="C14" s="43" t="s">
        <v>136</v>
      </c>
      <c r="D14" s="44" t="s">
        <v>46</v>
      </c>
      <c r="E14" s="100"/>
      <c r="F14" s="99">
        <f>ROUND(IF(OR(ISERROR(D14),D14=""),0,D14)*IF(OR(ISERROR(E14),E14=""),0,E14),2)</f>
      </c>
      <c r="G14" s="45"/>
      <c r="H14" s="46" t="s">
        <v>195</v>
      </c>
      <c r="I14" s="94"/>
    </row>
    <row r="15" ht="37.74816" customHeight="1">
      <c r="A15" s="41" t="s">
        <v>196</v>
      </c>
      <c r="B15" s="42" t="s">
        <v>197</v>
      </c>
      <c r="C15" s="43" t="s">
        <v>136</v>
      </c>
      <c r="D15" s="44" t="s">
        <v>46</v>
      </c>
      <c r="E15" s="100"/>
      <c r="F15" s="99">
        <f>ROUND(IF(OR(ISERROR(D15),D15=""),0,D15)*IF(OR(ISERROR(E15),E15=""),0,E15),2)</f>
      </c>
      <c r="G15" s="45"/>
      <c r="H15" s="46" t="s">
        <v>198</v>
      </c>
      <c r="I15" s="94"/>
    </row>
    <row r="16" ht="25.16544" customHeight="1">
      <c r="A16" s="41" t="s">
        <v>199</v>
      </c>
      <c r="B16" s="42" t="s">
        <v>200</v>
      </c>
      <c r="C16" s="43" t="s">
        <v>136</v>
      </c>
      <c r="D16" s="44" t="s">
        <v>46</v>
      </c>
      <c r="E16" s="44" t="s">
        <v>46</v>
      </c>
      <c r="F16" s="99">
        <f>ROUND(IF(OR(ISERROR(F17),F17=""),0,F17)+IF(OR(ISERROR(F18),F18=""),0,F18),2)</f>
      </c>
      <c r="G16" s="45"/>
      <c r="H16" s="46"/>
      <c r="I16" s="94"/>
    </row>
    <row r="17" ht="25.16544" customHeight="1">
      <c r="A17" s="41" t="s">
        <v>43</v>
      </c>
      <c r="B17" s="42" t="s">
        <v>201</v>
      </c>
      <c r="C17" s="43" t="s">
        <v>136</v>
      </c>
      <c r="D17" s="44" t="s">
        <v>46</v>
      </c>
      <c r="E17" s="100"/>
      <c r="F17" s="99">
        <f>ROUND(IF(OR(ISERROR(D17),D17=""),0,D17)*IF(OR(ISERROR(E17),E17=""),0,E17),2)</f>
      </c>
      <c r="G17" s="45"/>
      <c r="H17" s="46" t="s">
        <v>202</v>
      </c>
      <c r="I17" s="94"/>
    </row>
    <row r="18" ht="17.76384" customHeight="1">
      <c r="A18" s="41" t="s">
        <v>153</v>
      </c>
      <c r="B18" s="42" t="s">
        <v>203</v>
      </c>
      <c r="C18" s="43" t="s">
        <v>136</v>
      </c>
      <c r="D18" s="44" t="s">
        <v>46</v>
      </c>
      <c r="E18" s="100"/>
      <c r="F18" s="99">
        <f>ROUND(IF(OR(ISERROR(D18),D18=""),0,D18)*IF(OR(ISERROR(E18),E18=""),0,E18),2)</f>
      </c>
      <c r="G18" s="45"/>
      <c r="H18" s="46"/>
      <c r="I18" s="94"/>
    </row>
    <row r="19" ht="25.16544" customHeight="1">
      <c r="A19" s="41" t="s">
        <v>204</v>
      </c>
      <c r="B19" s="42" t="s">
        <v>205</v>
      </c>
      <c r="C19" s="43" t="s">
        <v>136</v>
      </c>
      <c r="D19" s="44" t="s">
        <v>46</v>
      </c>
      <c r="E19" s="44" t="s">
        <v>46</v>
      </c>
      <c r="F19" s="99">
        <f>ROUND(IF(OR(ISERROR(F20),F20=""),0,F20)+IF(OR(ISERROR(F21),F21=""),0,F21),2)</f>
      </c>
      <c r="G19" s="45"/>
      <c r="H19" s="46"/>
      <c r="I19" s="94"/>
    </row>
    <row r="20" ht="25.9056" customHeight="1">
      <c r="A20" s="41" t="s">
        <v>43</v>
      </c>
      <c r="B20" s="42" t="s">
        <v>206</v>
      </c>
      <c r="C20" s="43" t="s">
        <v>136</v>
      </c>
      <c r="D20" s="44" t="s">
        <v>46</v>
      </c>
      <c r="E20" s="100"/>
      <c r="F20" s="99">
        <f>ROUND(IF(OR(ISERROR(D20),D20=""),0,D20)*IF(OR(ISERROR(E20),E20=""),0,E20),2)</f>
      </c>
      <c r="G20" s="45"/>
      <c r="H20" s="46"/>
      <c r="I20" s="94"/>
    </row>
    <row r="21" ht="17.02368" customHeight="1">
      <c r="A21" s="41" t="s">
        <v>153</v>
      </c>
      <c r="B21" s="42" t="s">
        <v>207</v>
      </c>
      <c r="C21" s="43" t="s">
        <v>136</v>
      </c>
      <c r="D21" s="44" t="s">
        <v>46</v>
      </c>
      <c r="E21" s="100"/>
      <c r="F21" s="99">
        <f>ROUND(IF(OR(ISERROR(D21),D21=""),0,D21)*IF(OR(ISERROR(E21),E21=""),0,E21),2)</f>
      </c>
      <c r="G21" s="45"/>
      <c r="H21" s="46"/>
      <c r="I21" s="94"/>
    </row>
    <row r="22" ht="61.43328" customHeight="1">
      <c r="A22" s="41" t="s">
        <v>208</v>
      </c>
      <c r="B22" s="42" t="s">
        <v>209</v>
      </c>
      <c r="C22" s="43" t="s">
        <v>136</v>
      </c>
      <c r="D22" s="44" t="s">
        <v>46</v>
      </c>
      <c r="E22" s="100"/>
      <c r="F22" s="99">
        <f>ROUND(IF(OR(ISERROR(D22),D22=""),0,D22)*IF(OR(ISERROR(E22),E22=""),0,E22),2)</f>
      </c>
      <c r="G22" s="45"/>
      <c r="H22" s="46" t="s">
        <v>210</v>
      </c>
      <c r="I22" s="94"/>
    </row>
    <row r="23" ht="37.74816" customHeight="1">
      <c r="A23" s="41" t="s">
        <v>211</v>
      </c>
      <c r="B23" s="42" t="s">
        <v>212</v>
      </c>
      <c r="C23" s="43" t="s">
        <v>136</v>
      </c>
      <c r="D23" s="44" t="s">
        <v>46</v>
      </c>
      <c r="E23" s="100"/>
      <c r="F23" s="99">
        <f>ROUND(IF(OR(ISERROR(D23),D23=""),0,D23)*IF(OR(ISERROR(E23),E23=""),0,E23),2)</f>
      </c>
      <c r="G23" s="45"/>
      <c r="H23" s="46" t="s">
        <v>213</v>
      </c>
      <c r="I23" s="94"/>
    </row>
    <row r="24" ht="72.53568" customHeight="1">
      <c r="A24" s="41" t="s">
        <v>214</v>
      </c>
      <c r="B24" s="42" t="s">
        <v>215</v>
      </c>
      <c r="C24" s="43" t="s">
        <v>136</v>
      </c>
      <c r="D24" s="44" t="s">
        <v>46</v>
      </c>
      <c r="E24" s="100"/>
      <c r="F24" s="99">
        <f>ROUND(IF(OR(ISERROR(D24),D24=""),0,D24)*IF(OR(ISERROR(E24),E24=""),0,E24),2)</f>
      </c>
      <c r="G24" s="45"/>
      <c r="H24" s="46" t="s">
        <v>216</v>
      </c>
      <c r="I24" s="94"/>
    </row>
    <row r="25" ht="37.74816" customHeight="1">
      <c r="A25" s="41" t="s">
        <v>217</v>
      </c>
      <c r="B25" s="42" t="s">
        <v>218</v>
      </c>
      <c r="C25" s="43" t="s">
        <v>136</v>
      </c>
      <c r="D25" s="44" t="s">
        <v>46</v>
      </c>
      <c r="E25" s="100"/>
      <c r="F25" s="99">
        <f>ROUND(IF(OR(ISERROR(D25),D25=""),0,D25)*IF(OR(ISERROR(E25),E25=""),0,E25),2)</f>
      </c>
      <c r="G25" s="45"/>
      <c r="H25" s="46"/>
      <c r="I25" s="94"/>
    </row>
    <row r="26" ht="25.16544" customHeight="1">
      <c r="A26" s="62" t="s">
        <v>219</v>
      </c>
      <c r="B26" s="63" t="s">
        <v>220</v>
      </c>
      <c r="C26" s="64" t="s">
        <v>136</v>
      </c>
      <c r="D26" s="65" t="s">
        <v>46</v>
      </c>
      <c r="E26" s="102"/>
      <c r="F26" s="101">
        <f>ROUND(IF(OR(ISERROR(D26),D26=""),0,D26)*IF(OR(ISERROR(E26),E26=""),0,E26),2)</f>
      </c>
      <c r="G26" s="81"/>
      <c r="H26" s="66"/>
      <c r="I26" s="95"/>
    </row>
    <row r="27" ht="0.74016" customHeight="1">
      <c r="A27" s="74"/>
      <c r="B27" s="74"/>
      <c r="C27" s="74"/>
      <c r="D27" s="74"/>
      <c r="E27" s="74"/>
      <c r="F27" s="74"/>
      <c r="G27" s="74"/>
      <c r="H27" s="74"/>
      <c r="I27" s="74"/>
    </row>
    <row r="28" ht="5.92128" customHeight="1"/>
    <row r="29" ht="23.68512" customHeight="1">
      <c r="G29" s="75" t="s">
        <v>28</v>
      </c>
      <c r="H29" s="75"/>
      <c r="I29" s="75"/>
    </row>
    <row r="30" ht="34.78752" customHeight="1">
      <c r="A30" s="32" t="s">
        <v>175</v>
      </c>
      <c r="B30" s="32"/>
      <c r="C30" s="32"/>
      <c r="D30" s="32"/>
      <c r="E30" s="32"/>
      <c r="F30" s="32"/>
      <c r="G30" s="32"/>
      <c r="H30" s="32"/>
      <c r="I30" s="32"/>
    </row>
    <row r="31" ht="13.32288" customHeight="1">
      <c r="A31" s="33" t="s">
        <v>30</v>
      </c>
      <c r="B31" s="33"/>
      <c r="C31" s="33"/>
      <c r="D31" s="33"/>
      <c r="E31" s="33"/>
      <c r="F31" s="33"/>
      <c r="G31" s="33"/>
      <c r="H31" s="33"/>
      <c r="I31" s="34" t="s">
        <v>221</v>
      </c>
    </row>
    <row r="32" ht="13.32288" customHeight="1">
      <c r="A32" s="35" t="s">
        <v>32</v>
      </c>
      <c r="B32" s="35"/>
      <c r="C32" s="35"/>
      <c r="D32" s="35"/>
      <c r="E32" s="35"/>
      <c r="F32" s="35"/>
      <c r="G32" s="35"/>
      <c r="H32" s="35"/>
      <c r="I32" s="36"/>
    </row>
    <row r="33" ht="46.63008" customHeight="1">
      <c r="A33" s="37" t="s">
        <v>33</v>
      </c>
      <c r="B33" s="38" t="s">
        <v>35</v>
      </c>
      <c r="C33" s="38" t="s">
        <v>37</v>
      </c>
      <c r="D33" s="38" t="s">
        <v>151</v>
      </c>
      <c r="E33" s="38" t="s">
        <v>39</v>
      </c>
      <c r="F33" s="38" t="s">
        <v>40</v>
      </c>
      <c r="G33" s="39"/>
      <c r="H33" s="40" t="s">
        <v>42</v>
      </c>
      <c r="I33" s="93"/>
    </row>
    <row r="34" ht="25.9056" customHeight="1">
      <c r="A34" s="41" t="s">
        <v>222</v>
      </c>
      <c r="B34" s="42" t="s">
        <v>223</v>
      </c>
      <c r="C34" s="43" t="s">
        <v>136</v>
      </c>
      <c r="D34" s="44" t="s">
        <v>46</v>
      </c>
      <c r="E34" s="44" t="s">
        <v>46</v>
      </c>
      <c r="F34" s="99">
        <f>ROUND(IF(OR(ISERROR(F35),F35=""),0,F35)+IF(OR(ISERROR(F36),F36=""),0,F36)+IF(OR(ISERROR(F37),F37=""),0,F37),2)</f>
      </c>
      <c r="G34" s="45"/>
      <c r="H34" s="46"/>
      <c r="I34" s="94"/>
    </row>
    <row r="35" ht="17.02368" customHeight="1">
      <c r="A35" s="41" t="s">
        <v>43</v>
      </c>
      <c r="B35" s="42" t="s">
        <v>224</v>
      </c>
      <c r="C35" s="43" t="s">
        <v>136</v>
      </c>
      <c r="D35" s="44" t="s">
        <v>46</v>
      </c>
      <c r="E35" s="100"/>
      <c r="F35" s="99">
        <f>ROUND(IF(OR(ISERROR(D35),D35=""),0,D35)*IF(OR(ISERROR(E35),E35=""),0,E35),2)</f>
      </c>
      <c r="G35" s="45"/>
      <c r="H35" s="46" t="s">
        <v>225</v>
      </c>
      <c r="I35" s="94"/>
    </row>
    <row r="36" ht="49.59072" customHeight="1">
      <c r="A36" s="41" t="s">
        <v>153</v>
      </c>
      <c r="B36" s="42" t="s">
        <v>226</v>
      </c>
      <c r="C36" s="43" t="s">
        <v>136</v>
      </c>
      <c r="D36" s="44" t="s">
        <v>46</v>
      </c>
      <c r="E36" s="100"/>
      <c r="F36" s="99">
        <f>ROUND(IF(OR(ISERROR(D36),D36=""),0,D36)*IF(OR(ISERROR(E36),E36=""),0,E36),2)</f>
      </c>
      <c r="G36" s="45"/>
      <c r="H36" s="46" t="s">
        <v>227</v>
      </c>
      <c r="I36" s="94"/>
    </row>
    <row r="37" ht="37.74816" customHeight="1">
      <c r="A37" s="41" t="s">
        <v>155</v>
      </c>
      <c r="B37" s="42" t="s">
        <v>228</v>
      </c>
      <c r="C37" s="43" t="s">
        <v>136</v>
      </c>
      <c r="D37" s="44" t="s">
        <v>46</v>
      </c>
      <c r="E37" s="100"/>
      <c r="F37" s="99">
        <f>ROUND(IF(OR(ISERROR(D37),D37=""),0,D37)*IF(OR(ISERROR(E37),E37=""),0,E37),2)</f>
      </c>
      <c r="G37" s="45"/>
      <c r="H37" s="46" t="s">
        <v>229</v>
      </c>
      <c r="I37" s="94"/>
    </row>
    <row r="38" ht="25.16544" customHeight="1">
      <c r="A38" s="41" t="s">
        <v>230</v>
      </c>
      <c r="B38" s="42" t="s">
        <v>231</v>
      </c>
      <c r="C38" s="43" t="s">
        <v>136</v>
      </c>
      <c r="D38" s="44" t="s">
        <v>46</v>
      </c>
      <c r="E38" s="100"/>
      <c r="F38" s="99">
        <f>ROUND(IF(OR(ISERROR(D38),D38=""),0,D38)*IF(OR(ISERROR(E38),E38=""),0,E38),2)</f>
      </c>
      <c r="G38" s="45"/>
      <c r="H38" s="46" t="s">
        <v>232</v>
      </c>
      <c r="I38" s="94"/>
    </row>
    <row r="39" ht="17.76384" customHeight="1">
      <c r="A39" s="41"/>
      <c r="B39" s="42" t="s">
        <v>233</v>
      </c>
      <c r="C39" s="43"/>
      <c r="D39" s="44" t="s">
        <v>46</v>
      </c>
      <c r="E39" s="44" t="s">
        <v>46</v>
      </c>
      <c r="F39" s="99">
        <f>ROUND(IF(OR(ISERROR(F5),F5=""),0,F5)+IF(OR(ISERROR(F16),F16=""),0,F16)+IF(OR(ISERROR(F19),F19=""),0,F19)+IF(OR(ISERROR(F22),F22=""),0,F22)+IF(OR(ISERROR(F23),F23=""),0,F23)+IF(OR(ISERROR(F24),F24=""),0,F24)+IF(OR(ISERROR(F25),F25=""),0,F25)+IF(OR(ISERROR(F26),F26=""),0,F26)+IF(OR(ISERROR(F34),F34=""),0,F34)+IF(OR(ISERROR(F38),F38=""),0,F38),2)</f>
      </c>
      <c r="G39" s="45"/>
      <c r="H39" s="46"/>
      <c r="I39" s="94"/>
    </row>
    <row r="40" ht="17.02368" customHeight="1">
      <c r="A40" s="76"/>
      <c r="B40" s="77"/>
      <c r="C40" s="43"/>
      <c r="D40" s="44"/>
      <c r="E40" s="44"/>
      <c r="F40" s="44"/>
      <c r="G40" s="45"/>
      <c r="H40" s="78"/>
      <c r="I40" s="96"/>
    </row>
    <row r="41" ht="17.76384" customHeight="1">
      <c r="A41" s="79"/>
      <c r="B41" s="77"/>
      <c r="C41" s="43"/>
      <c r="D41" s="44"/>
      <c r="E41" s="44"/>
      <c r="F41" s="44"/>
      <c r="G41" s="45"/>
      <c r="H41" s="84"/>
      <c r="I41" s="97"/>
    </row>
    <row r="42" ht="17.02368" customHeight="1">
      <c r="A42" s="79"/>
      <c r="B42" s="77"/>
      <c r="C42" s="43"/>
      <c r="D42" s="44"/>
      <c r="E42" s="44"/>
      <c r="F42" s="44"/>
      <c r="G42" s="45"/>
      <c r="H42" s="84"/>
      <c r="I42" s="97"/>
    </row>
    <row r="43" ht="17.76384" customHeight="1">
      <c r="A43" s="79"/>
      <c r="B43" s="77"/>
      <c r="C43" s="43"/>
      <c r="D43" s="44"/>
      <c r="E43" s="44"/>
      <c r="F43" s="44"/>
      <c r="G43" s="45"/>
      <c r="H43" s="84"/>
      <c r="I43" s="97"/>
    </row>
    <row r="44" ht="17.76384" customHeight="1">
      <c r="A44" s="79"/>
      <c r="B44" s="77"/>
      <c r="C44" s="43"/>
      <c r="D44" s="44"/>
      <c r="E44" s="44"/>
      <c r="F44" s="44"/>
      <c r="G44" s="45"/>
      <c r="H44" s="84"/>
      <c r="I44" s="97"/>
    </row>
    <row r="45" ht="17.02368" customHeight="1">
      <c r="A45" s="79"/>
      <c r="B45" s="77"/>
      <c r="C45" s="43"/>
      <c r="D45" s="44"/>
      <c r="E45" s="44"/>
      <c r="F45" s="44"/>
      <c r="G45" s="45"/>
      <c r="H45" s="84"/>
      <c r="I45" s="97"/>
    </row>
    <row r="46" ht="17.76384" customHeight="1">
      <c r="A46" s="79"/>
      <c r="B46" s="77"/>
      <c r="C46" s="43"/>
      <c r="D46" s="44"/>
      <c r="E46" s="44"/>
      <c r="F46" s="44"/>
      <c r="G46" s="45"/>
      <c r="H46" s="84"/>
      <c r="I46" s="97"/>
    </row>
    <row r="47" ht="17.76384" customHeight="1">
      <c r="A47" s="79"/>
      <c r="B47" s="77"/>
      <c r="C47" s="43"/>
      <c r="D47" s="44"/>
      <c r="E47" s="44"/>
      <c r="F47" s="44"/>
      <c r="G47" s="45"/>
      <c r="H47" s="84"/>
      <c r="I47" s="97"/>
    </row>
    <row r="48" ht="17.02368" customHeight="1">
      <c r="A48" s="79"/>
      <c r="B48" s="77"/>
      <c r="C48" s="43"/>
      <c r="D48" s="44"/>
      <c r="E48" s="44"/>
      <c r="F48" s="44"/>
      <c r="G48" s="45"/>
      <c r="H48" s="84"/>
      <c r="I48" s="97"/>
    </row>
    <row r="49" ht="17.76384" customHeight="1">
      <c r="A49" s="79"/>
      <c r="B49" s="77"/>
      <c r="C49" s="43"/>
      <c r="D49" s="44"/>
      <c r="E49" s="44"/>
      <c r="F49" s="44"/>
      <c r="G49" s="45"/>
      <c r="H49" s="84"/>
      <c r="I49" s="97"/>
    </row>
    <row r="50" ht="17.02368" customHeight="1">
      <c r="A50" s="79"/>
      <c r="B50" s="77"/>
      <c r="C50" s="43"/>
      <c r="D50" s="44"/>
      <c r="E50" s="44"/>
      <c r="F50" s="44"/>
      <c r="G50" s="45"/>
      <c r="H50" s="84"/>
      <c r="I50" s="97"/>
    </row>
    <row r="51" ht="17.76384" customHeight="1">
      <c r="A51" s="79"/>
      <c r="B51" s="77"/>
      <c r="C51" s="43"/>
      <c r="D51" s="44"/>
      <c r="E51" s="44"/>
      <c r="F51" s="44"/>
      <c r="G51" s="45"/>
      <c r="H51" s="84"/>
      <c r="I51" s="97"/>
    </row>
    <row r="52" ht="17.76384" customHeight="1">
      <c r="A52" s="79"/>
      <c r="B52" s="77"/>
      <c r="C52" s="43"/>
      <c r="D52" s="44"/>
      <c r="E52" s="44"/>
      <c r="F52" s="44"/>
      <c r="G52" s="45"/>
      <c r="H52" s="84"/>
      <c r="I52" s="97"/>
    </row>
    <row r="53" ht="17.02368" customHeight="1">
      <c r="A53" s="79"/>
      <c r="B53" s="77"/>
      <c r="C53" s="43"/>
      <c r="D53" s="44"/>
      <c r="E53" s="44"/>
      <c r="F53" s="44"/>
      <c r="G53" s="45"/>
      <c r="H53" s="84"/>
      <c r="I53" s="97"/>
    </row>
    <row r="54" ht="17.76384" customHeight="1">
      <c r="A54" s="79"/>
      <c r="B54" s="77"/>
      <c r="C54" s="43"/>
      <c r="D54" s="44"/>
      <c r="E54" s="44"/>
      <c r="F54" s="44"/>
      <c r="G54" s="45"/>
      <c r="H54" s="84"/>
      <c r="I54" s="97"/>
    </row>
    <row r="55" ht="17.02368" customHeight="1">
      <c r="A55" s="79"/>
      <c r="B55" s="77"/>
      <c r="C55" s="43"/>
      <c r="D55" s="44"/>
      <c r="E55" s="44"/>
      <c r="F55" s="44"/>
      <c r="G55" s="45"/>
      <c r="H55" s="84"/>
      <c r="I55" s="97"/>
    </row>
    <row r="56" ht="17.76384" customHeight="1">
      <c r="A56" s="79"/>
      <c r="B56" s="77"/>
      <c r="C56" s="43"/>
      <c r="D56" s="44"/>
      <c r="E56" s="44"/>
      <c r="F56" s="44"/>
      <c r="G56" s="45"/>
      <c r="H56" s="84"/>
      <c r="I56" s="97"/>
    </row>
    <row r="57" ht="17.76384" customHeight="1">
      <c r="A57" s="79"/>
      <c r="B57" s="77"/>
      <c r="C57" s="43"/>
      <c r="D57" s="44"/>
      <c r="E57" s="44"/>
      <c r="F57" s="44"/>
      <c r="G57" s="45"/>
      <c r="H57" s="84"/>
      <c r="I57" s="97"/>
    </row>
    <row r="58" ht="17.02368" customHeight="1">
      <c r="A58" s="79"/>
      <c r="B58" s="77"/>
      <c r="C58" s="43"/>
      <c r="D58" s="44"/>
      <c r="E58" s="44"/>
      <c r="F58" s="44"/>
      <c r="G58" s="45"/>
      <c r="H58" s="84"/>
      <c r="I58" s="97"/>
    </row>
    <row r="59" ht="17.76384" customHeight="1">
      <c r="A59" s="79"/>
      <c r="B59" s="77"/>
      <c r="C59" s="43"/>
      <c r="D59" s="44"/>
      <c r="E59" s="44"/>
      <c r="F59" s="44"/>
      <c r="G59" s="45"/>
      <c r="H59" s="84"/>
      <c r="I59" s="97"/>
    </row>
    <row r="60" ht="17.76384" customHeight="1">
      <c r="A60" s="79"/>
      <c r="B60" s="77"/>
      <c r="C60" s="43"/>
      <c r="D60" s="44"/>
      <c r="E60" s="44"/>
      <c r="F60" s="44"/>
      <c r="G60" s="45"/>
      <c r="H60" s="84"/>
      <c r="I60" s="97"/>
    </row>
    <row r="61" ht="17.02368" customHeight="1">
      <c r="A61" s="79"/>
      <c r="B61" s="77"/>
      <c r="C61" s="43"/>
      <c r="D61" s="44"/>
      <c r="E61" s="44"/>
      <c r="F61" s="44"/>
      <c r="G61" s="45"/>
      <c r="H61" s="84"/>
      <c r="I61" s="97"/>
    </row>
    <row r="62" ht="17.76384" customHeight="1">
      <c r="A62" s="79"/>
      <c r="B62" s="77"/>
      <c r="C62" s="43"/>
      <c r="D62" s="44"/>
      <c r="E62" s="44"/>
      <c r="F62" s="44"/>
      <c r="G62" s="45"/>
      <c r="H62" s="84"/>
      <c r="I62" s="97"/>
    </row>
    <row r="63" ht="17.02368" customHeight="1">
      <c r="A63" s="79"/>
      <c r="B63" s="77"/>
      <c r="C63" s="43"/>
      <c r="D63" s="44"/>
      <c r="E63" s="44"/>
      <c r="F63" s="44"/>
      <c r="G63" s="45"/>
      <c r="H63" s="84"/>
      <c r="I63" s="97"/>
    </row>
    <row r="64" ht="17.76384" customHeight="1">
      <c r="A64" s="79"/>
      <c r="B64" s="77"/>
      <c r="C64" s="43"/>
      <c r="D64" s="44"/>
      <c r="E64" s="44"/>
      <c r="F64" s="44"/>
      <c r="G64" s="45"/>
      <c r="H64" s="84"/>
      <c r="I64" s="97"/>
    </row>
    <row r="65" ht="17.76384" customHeight="1">
      <c r="A65" s="79"/>
      <c r="B65" s="77"/>
      <c r="C65" s="43"/>
      <c r="D65" s="44"/>
      <c r="E65" s="44"/>
      <c r="F65" s="44"/>
      <c r="G65" s="45"/>
      <c r="H65" s="84"/>
      <c r="I65" s="97"/>
    </row>
    <row r="66" ht="17.02368" customHeight="1">
      <c r="A66" s="79"/>
      <c r="B66" s="77"/>
      <c r="C66" s="43"/>
      <c r="D66" s="44"/>
      <c r="E66" s="44"/>
      <c r="F66" s="44"/>
      <c r="G66" s="45"/>
      <c r="H66" s="84"/>
      <c r="I66" s="97"/>
    </row>
    <row r="67" ht="17.76384" customHeight="1">
      <c r="A67" s="79"/>
      <c r="B67" s="80"/>
      <c r="C67" s="64"/>
      <c r="D67" s="65"/>
      <c r="E67" s="65"/>
      <c r="F67" s="65"/>
      <c r="G67" s="81"/>
      <c r="H67" s="82"/>
      <c r="I67" s="98"/>
    </row>
    <row r="68" ht="7.4016" customHeight="1">
      <c r="A68" s="83"/>
      <c r="B68" s="74"/>
      <c r="C68" s="74"/>
      <c r="D68" s="74"/>
      <c r="E68" s="74"/>
      <c r="F68" s="74"/>
      <c r="G68" s="74"/>
      <c r="H68" s="74"/>
      <c r="I68" s="74"/>
    </row>
    <row r="69" ht="23.68512" customHeight="1">
      <c r="G69" s="75" t="s">
        <v>28</v>
      </c>
      <c r="H69" s="75"/>
      <c r="I69" s="75"/>
    </row>
  </sheetData>
  <mergeCells>
    <mergeCell ref="A1:I1"/>
    <mergeCell ref="A2:H2"/>
    <mergeCell ref="A3:H3"/>
    <mergeCell ref="F4:G4"/>
    <mergeCell ref="H4:I4"/>
    <mergeCell ref="F5:G5"/>
    <mergeCell ref="H5:I5"/>
    <mergeCell ref="F6:G6"/>
    <mergeCell ref="H6:I6"/>
    <mergeCell ref="F7:G7"/>
    <mergeCell ref="H7:I7"/>
    <mergeCell ref="F8:G8"/>
    <mergeCell ref="H8:I8"/>
    <mergeCell ref="F9:G9"/>
    <mergeCell ref="H9:I9"/>
    <mergeCell ref="F10:G10"/>
    <mergeCell ref="H10:I10"/>
    <mergeCell ref="F11:G11"/>
    <mergeCell ref="H11:I11"/>
    <mergeCell ref="F12:G12"/>
    <mergeCell ref="H12:I12"/>
    <mergeCell ref="F13:G13"/>
    <mergeCell ref="H13:I13"/>
    <mergeCell ref="F14:G14"/>
    <mergeCell ref="H14:I14"/>
    <mergeCell ref="F15:G15"/>
    <mergeCell ref="H15:I15"/>
    <mergeCell ref="F16:G16"/>
    <mergeCell ref="H16:I16"/>
    <mergeCell ref="F17:G17"/>
    <mergeCell ref="H17:I17"/>
    <mergeCell ref="F18:G18"/>
    <mergeCell ref="H18:I18"/>
    <mergeCell ref="F19:G19"/>
    <mergeCell ref="H19:I19"/>
    <mergeCell ref="F20:G20"/>
    <mergeCell ref="H20:I20"/>
    <mergeCell ref="F21:G21"/>
    <mergeCell ref="H21:I21"/>
    <mergeCell ref="F22:G22"/>
    <mergeCell ref="H22:I22"/>
    <mergeCell ref="F23:G23"/>
    <mergeCell ref="H23:I23"/>
    <mergeCell ref="F24:G24"/>
    <mergeCell ref="H24:I24"/>
    <mergeCell ref="F25:G25"/>
    <mergeCell ref="H25:I25"/>
    <mergeCell ref="F26:G26"/>
    <mergeCell ref="H26:I26"/>
    <mergeCell ref="A27:I27"/>
    <mergeCell ref="G29:I29"/>
    <mergeCell ref="A30:I30"/>
    <mergeCell ref="A31:H31"/>
    <mergeCell ref="A32:H32"/>
    <mergeCell ref="F33:G33"/>
    <mergeCell ref="H33:I33"/>
    <mergeCell ref="F34:G34"/>
    <mergeCell ref="H34:I34"/>
    <mergeCell ref="F35:G35"/>
    <mergeCell ref="H35:I35"/>
    <mergeCell ref="F36:G36"/>
    <mergeCell ref="H36:I36"/>
    <mergeCell ref="F37:G37"/>
    <mergeCell ref="H37:I37"/>
    <mergeCell ref="F38:G38"/>
    <mergeCell ref="H38:I38"/>
    <mergeCell ref="F39:G39"/>
    <mergeCell ref="H39:I39"/>
    <mergeCell ref="F40:G40"/>
    <mergeCell ref="H40:I40"/>
    <mergeCell ref="F41:G41"/>
    <mergeCell ref="H41:I41"/>
    <mergeCell ref="F42:G42"/>
    <mergeCell ref="H42:I42"/>
    <mergeCell ref="F43:G43"/>
    <mergeCell ref="H43:I43"/>
    <mergeCell ref="F44:G44"/>
    <mergeCell ref="H44:I44"/>
    <mergeCell ref="F45:G45"/>
    <mergeCell ref="H45:I45"/>
    <mergeCell ref="F46:G46"/>
    <mergeCell ref="H46:I46"/>
    <mergeCell ref="F47:G47"/>
    <mergeCell ref="H47:I47"/>
    <mergeCell ref="F48:G48"/>
    <mergeCell ref="H48:I48"/>
    <mergeCell ref="F49:G49"/>
    <mergeCell ref="H49:I49"/>
    <mergeCell ref="F50:G50"/>
    <mergeCell ref="H50:I50"/>
    <mergeCell ref="F51:G51"/>
    <mergeCell ref="H51:I51"/>
    <mergeCell ref="F52:G52"/>
    <mergeCell ref="H52:I52"/>
    <mergeCell ref="F53:G53"/>
    <mergeCell ref="H53:I53"/>
    <mergeCell ref="F54:G54"/>
    <mergeCell ref="H54:I54"/>
    <mergeCell ref="F55:G55"/>
    <mergeCell ref="H55:I55"/>
    <mergeCell ref="F56:G56"/>
    <mergeCell ref="H56:I56"/>
    <mergeCell ref="F57:G57"/>
    <mergeCell ref="H57:I57"/>
    <mergeCell ref="F58:G58"/>
    <mergeCell ref="H58:I58"/>
    <mergeCell ref="F59:G59"/>
    <mergeCell ref="H59:I59"/>
    <mergeCell ref="F60:G60"/>
    <mergeCell ref="H60:I60"/>
    <mergeCell ref="F61:G61"/>
    <mergeCell ref="H61:I61"/>
    <mergeCell ref="F62:G62"/>
    <mergeCell ref="H62:I62"/>
    <mergeCell ref="F63:G63"/>
    <mergeCell ref="H63:I63"/>
    <mergeCell ref="F64:G64"/>
    <mergeCell ref="H64:I64"/>
    <mergeCell ref="F65:G65"/>
    <mergeCell ref="H65:I65"/>
    <mergeCell ref="F66:G66"/>
    <mergeCell ref="H66:I66"/>
    <mergeCell ref="F67:G67"/>
    <mergeCell ref="H67:I67"/>
    <mergeCell ref="A68:I68"/>
    <mergeCell ref="G69:I69"/>
  </mergeCells>
  <pageMargins left="0.590551181102362" right="0.393700787401575" top="0.393700787401575" bottom="0.47244094488189" header="0" footer="0"/>
  <pageSetup fitToHeight="0" orientation="portrait"/>
  <headerFooter/>
  <rowBreaks count="1" manualBreakCount="1">
    <brk id="29" max="1048575" man="1"/>
  </rowBreaks>
</worksheet>
</file>

<file path=docProps/app.xml><?xml version="1.0" encoding="utf-8"?>
<Properties xmlns:vt="http://schemas.openxmlformats.org/officeDocument/2006/docPropsVTypes" xmlns="http://schemas.openxmlformats.org/officeDocument/2006/extended-properties">
  <Company>Stimulsoft Reports 2014.2.2000 from 13 October 2014</Company>
  <ScaleCrop>false</ScaleCrop>
  <HeadingPairs>
    <vt:vector baseType="variant" size="4">
      <vt:variant>
        <vt:lpstr>Worksheets</vt:lpstr>
      </vt:variant>
      <vt:variant>
        <vt:i4>9</vt:i4>
      </vt:variant>
      <vt:variant>
        <vt:lpstr>Named Ranges</vt:lpstr>
      </vt:variant>
      <vt:variant>
        <vt:i4>9</vt:i4>
      </vt:variant>
    </vt:vector>
  </HeadingPairs>
  <TitlesOfParts>
    <vt:vector baseType="lpstr" size="18">
      <vt:lpstr>1 封面</vt:lpstr>
      <vt:lpstr>2 投标总价（二位小数）</vt:lpstr>
      <vt:lpstr>3 表1-1总说明</vt:lpstr>
      <vt:lpstr>4 表1-2建筑工程分类分项工程量清单</vt:lpstr>
      <vt:lpstr>5 表1-3设备采购和安装工程分类分项工程量清单</vt:lpstr>
      <vt:lpstr>6 表1-4措施项目清单</vt:lpstr>
      <vt:lpstr>7 表1-5其他项目清单</vt:lpstr>
      <vt:lpstr>8 表1-6零星工作项目清单</vt:lpstr>
      <vt:lpstr>9 安全文明措施费分解表</vt:lpstr>
      <vt:lpstr>'1 封面'!Print_Area</vt:lpstr>
      <vt:lpstr>'2 投标总价（二位小数）'!Print_Area</vt:lpstr>
      <vt:lpstr>'3 表1-1总说明'!Print_Area</vt:lpstr>
      <vt:lpstr>'4 表1-2建筑工程分类分项工程量清单'!Print_Area</vt:lpstr>
      <vt:lpstr>'5 表1-3设备采购和安装工程分类分项工程量清单'!Print_Area</vt:lpstr>
      <vt:lpstr>'6 表1-4措施项目清单'!Print_Area</vt:lpstr>
      <vt:lpstr>'7 表1-5其他项目清单'!Print_Area</vt:lpstr>
      <vt:lpstr>'8 表1-6零星工作项目清单'!Print_Area</vt:lpstr>
      <vt:lpstr>'9 安全文明措施费分解表'!Print_Area</vt:lpstr>
    </vt:vector>
  </TitlesOfParts>
  <LinksUpToDate>false</LinksUpToDate>
  <SharedDoc>false</SharedDoc>
  <HyperlinksChanged>false</HyperlinksChanged>
  <Application>Microsoft Excel</Application>
  <AppVersion>12.0000</AppVersion>
  <DocSecurity>0</DocSecurity>
</Properties>
</file>

<file path=docProps/core.xml><?xml version="1.0" encoding="utf-8"?>
<coreProperties xmlns:cp="http://schemas.openxmlformats.org/package/2006/metadata/core-properties" xmlns:dc="http://purl.org/dc/elements/1.1/" xmlns:dcterms="http://purl.org/dc/terms/" xmlns:xsi="http://www.w3.org/2001/XMLSchema-instance" xmlns="http://schemas.openxmlformats.org/package/2006/metadata/core-properties">
  <dcterms:created xsi:type="dcterms:W3CDTF">2025-11-20T14:29:46Z</dcterms:created>
  <cp:lastModifiedBy>Stimulsoft Reports 2014.2.2000 from 13 October 2014</cp:lastModifiedBy>
  <dcterms:modified xsi:type="dcterms:W3CDTF">2025-11-20T14:29:46Z</dcterms:modified>
  <dc:subject>2025年度废黄河南堤（翔宇北道-南昌北路）维修养护项目二期工程</dc:subject>
  <dc:title>2025年度废黄河南堤（翔宇北道-南昌北路）维修养护项目二期工程</dc:title>
</coreProperties>
</file>

<file path=docProps/custom.xml><?xml version="1.0" encoding="utf-8"?>
<q1:Properties xmlns:vt="http://schemas.openxmlformats.org/officeDocument/2006/docPropsVTypes" xmlns="http://schemas.openxmlformats.org/spreadsheetml/2006/main" xmlns:q1="http://schemas.openxmlformats.org/officeDocument/2006/custom-properties">
  <q1:property fmtid="{D5CDD505-2E9C-101B-9397-08002B2CF9AE}" pid="2" name="Generator">
    <vt:lpwstr>NPOI</vt:lpwstr>
  </q1:property>
  <q1:property fmtid="{D5CDD505-2E9C-101B-9397-08002B2CF9AE}" pid="3" name="Generator Version">
    <vt:lpwstr>2.2.1</vt:lpwstr>
  </q1:property>
</q1:Properties>
</file>