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24" activeTab="3"/>
  </bookViews>
  <sheets>
    <sheet name="清单封面" sheetId="1" r:id="rId1"/>
    <sheet name="【】全标段投标报价汇总表" sheetId="2" r:id="rId2"/>
    <sheet name="张万路（长探村）" sheetId="3" r:id="rId3"/>
    <sheet name="【标表2-1】工程量清单表" sheetId="4" r:id="rId4"/>
    <sheet name="八组九组南北中心路（冷庄村）" sheetId="5" r:id="rId5"/>
    <sheet name="【标表2-1】工程量清单表5" sheetId="6" r:id="rId6"/>
    <sheet name="四六组庄内南北中心路（探驾村）" sheetId="7" r:id="rId7"/>
    <sheet name="【标表2-1】工程量清单表7" sheetId="8" r:id="rId8"/>
    <sheet name="李圩南北中心路（后窑村）" sheetId="9" r:id="rId9"/>
    <sheet name="【标表2-1】工程量清单表9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<sst xmlns="http://schemas.openxmlformats.org/spreadsheetml/2006/main" count="667" uniqueCount="153">
  <si>
    <t>沭阳县庙头镇2025年村级公益事业一事一议财政奖补项目</t>
  </si>
  <si>
    <t>工程</t>
  </si>
  <si>
    <t>招 标 工 程 量 清 单</t>
  </si>
  <si>
    <t>招  标  人：</t>
  </si>
  <si>
    <t>造价咨询人：</t>
  </si>
  <si>
    <t>（单位盖章）</t>
  </si>
  <si>
    <t>(单位资质专用章)</t>
  </si>
  <si>
    <t>法定代表人  
或其授权人：</t>
  </si>
  <si>
    <t>法定代表人  
  或其授权人：</t>
  </si>
  <si>
    <t>(签字或盖章)</t>
  </si>
  <si>
    <t>编  制  人：</t>
  </si>
  <si>
    <t>复  核  人：</t>
  </si>
  <si>
    <t>(造价人员签字盖专用章)</t>
  </si>
  <si>
    <t>(造价工程师签字盖专用章)</t>
  </si>
  <si>
    <t xml:space="preserve">编 制 时 间：  </t>
  </si>
  <si>
    <t>复 核 时 间：</t>
  </si>
  <si>
    <t>扉-1</t>
  </si>
  <si>
    <t>全标段清单报价汇总表</t>
  </si>
  <si>
    <t>工程名称：沭阳县庙头镇2025年村级公益事业一事一议财政奖补项目</t>
  </si>
  <si>
    <t>项次</t>
  </si>
  <si>
    <t>章次</t>
  </si>
  <si>
    <t>工程或费用名称</t>
  </si>
  <si>
    <t>合计</t>
  </si>
  <si>
    <t>招标金额（元）</t>
  </si>
  <si>
    <t>张万路（长探村）</t>
  </si>
  <si>
    <t>八组九组南北中心路（冷庄村）</t>
  </si>
  <si>
    <t>四六组庄内南北中心路（探驾村）</t>
  </si>
  <si>
    <t>李圩南北中心路（后窑村）</t>
  </si>
  <si>
    <t>100</t>
  </si>
  <si>
    <t>第100章 总则</t>
  </si>
  <si>
    <t>200</t>
  </si>
  <si>
    <t>第200章 路基</t>
  </si>
  <si>
    <t>300</t>
  </si>
  <si>
    <t>第300章 路面</t>
  </si>
  <si>
    <t>600</t>
  </si>
  <si>
    <t>第600章 安全设施及预埋管线</t>
  </si>
  <si>
    <t>第100章至第700章合计</t>
  </si>
  <si>
    <t>已包含在清单合计中的材料、工程设备、专业工程暂估价合计</t>
  </si>
  <si>
    <t>清单合计减去材料、工程设备、专业工程暂估价合计</t>
  </si>
  <si>
    <t>计日工合计</t>
  </si>
  <si>
    <t>暂列金额（不含计日工总额）</t>
  </si>
  <si>
    <t>投标报价</t>
  </si>
  <si>
    <t>清单报价汇总表</t>
  </si>
  <si>
    <t>合同段：张万路（长探村）</t>
  </si>
  <si>
    <t>标表1</t>
  </si>
  <si>
    <t>序号</t>
  </si>
  <si>
    <t>科目名称</t>
  </si>
  <si>
    <t>金额（元）</t>
  </si>
  <si>
    <t>总则</t>
  </si>
  <si>
    <t>路基</t>
  </si>
  <si>
    <t>路面</t>
  </si>
  <si>
    <t>安全设施及预埋管线</t>
  </si>
  <si>
    <t>清单   第  1  页  共  1  页</t>
  </si>
  <si>
    <t>工程量清单表</t>
  </si>
  <si>
    <t>清单 第100章 总则</t>
  </si>
  <si>
    <t>数量</t>
  </si>
  <si>
    <t>子目号</t>
  </si>
  <si>
    <t>子目名称</t>
  </si>
  <si>
    <t>单位</t>
  </si>
  <si>
    <t>项目特征</t>
  </si>
  <si>
    <t>单价</t>
  </si>
  <si>
    <t>合价</t>
  </si>
  <si>
    <t>101</t>
  </si>
  <si>
    <t>通则</t>
  </si>
  <si>
    <t>101-1</t>
  </si>
  <si>
    <t>保险费</t>
  </si>
  <si>
    <t>-a</t>
  </si>
  <si>
    <t>按合同条款规定，提供建筑工程一切险</t>
  </si>
  <si>
    <t>总额</t>
  </si>
  <si>
    <t>-b</t>
  </si>
  <si>
    <t>按合同条款规定，提供第三者责任险</t>
  </si>
  <si>
    <t>102</t>
  </si>
  <si>
    <t>工程管理</t>
  </si>
  <si>
    <t>102-1</t>
  </si>
  <si>
    <t>竣工文件</t>
  </si>
  <si>
    <t>102-2</t>
  </si>
  <si>
    <t>施工环保费</t>
  </si>
  <si>
    <t>102-3</t>
  </si>
  <si>
    <t>安全生产费</t>
  </si>
  <si>
    <t>最高投标限价的1.5%</t>
  </si>
  <si>
    <t>104</t>
  </si>
  <si>
    <t>承包人驻地建设</t>
  </si>
  <si>
    <t>104-1</t>
  </si>
  <si>
    <t>清单 第100章 合计</t>
  </si>
  <si>
    <t>清单 第  1  页  共 4  页</t>
  </si>
  <si>
    <t>清单 第200章 路基</t>
  </si>
  <si>
    <t>202</t>
  </si>
  <si>
    <t>场地清理</t>
  </si>
  <si>
    <t>202-1</t>
  </si>
  <si>
    <t>清理与掘除</t>
  </si>
  <si>
    <t>清理现场</t>
  </si>
  <si>
    <t>m2</t>
  </si>
  <si>
    <t>路床（槽）整形（ 厚在±300mm以内的挖、填、找平、渣土外运、 机械压实等全部内容，含现场建筑垃圾、道渣等拆除，拆除垃圾投标人自行处理，所需费用计入报价）</t>
  </si>
  <si>
    <t>203</t>
  </si>
  <si>
    <t>挖方路基</t>
  </si>
  <si>
    <t>203-1</t>
  </si>
  <si>
    <t>路基挖方</t>
  </si>
  <si>
    <t>挖土方</t>
  </si>
  <si>
    <t>m3</t>
  </si>
  <si>
    <t>1、土壤类别:综合
2、路基等部位挖方，运距投标人自行考虑，渣土费等施工单位需全部考虑在报价中，综合考虑场内土方利用的倒运费</t>
  </si>
  <si>
    <t>204</t>
  </si>
  <si>
    <t>填方路基</t>
  </si>
  <si>
    <t>204-1</t>
  </si>
  <si>
    <t>路基填筑（包括填前压实）</t>
  </si>
  <si>
    <t>路基碾压</t>
  </si>
  <si>
    <t>路基碾压，压实度需满足规范要求</t>
  </si>
  <si>
    <t>清单 第200章 合计</t>
  </si>
  <si>
    <t>清单 第  2  页  共 4  页</t>
  </si>
  <si>
    <t>清单 第300章 路面</t>
  </si>
  <si>
    <t>302</t>
  </si>
  <si>
    <t>垫层</t>
  </si>
  <si>
    <t>302-4</t>
  </si>
  <si>
    <t>石灰稳定土垫层</t>
  </si>
  <si>
    <t>12%石灰稳定土</t>
  </si>
  <si>
    <t>1、厚20cm
2、含灰量:12%
3、压实度满足规范要求
4、集中消解石灰
5、洒水养护
6、现场施工满足业主要求</t>
  </si>
  <si>
    <t>312</t>
  </si>
  <si>
    <t>水泥混凝土面板</t>
  </si>
  <si>
    <t>312-1</t>
  </si>
  <si>
    <t>水泥混凝土</t>
  </si>
  <si>
    <t>1、厚18cm
2、C30商品砼
3、包含模板、锯缝（缝内均用沥青填实）、刻痕、养护等所有工序</t>
  </si>
  <si>
    <t>313</t>
  </si>
  <si>
    <t>路肩培土、中央分隔带回填土、土路肩加固及路缘石</t>
  </si>
  <si>
    <t>313-1</t>
  </si>
  <si>
    <t>路肩培土</t>
  </si>
  <si>
    <t>路肩培土回填土、土路肩加固，每侧0.5m，土方来源自行考虑</t>
  </si>
  <si>
    <t xml:space="preserve">清单 第300章 合计 </t>
  </si>
  <si>
    <t>清单 第  3  页  共 4  页</t>
  </si>
  <si>
    <t>清单 第600章 安全设施及预埋管线</t>
  </si>
  <si>
    <t>604</t>
  </si>
  <si>
    <t>道路交通标志</t>
  </si>
  <si>
    <t>604-1</t>
  </si>
  <si>
    <t>单柱式交通标志</t>
  </si>
  <si>
    <t>个</t>
  </si>
  <si>
    <t>版面内容根据现场制定</t>
  </si>
  <si>
    <t>604-8</t>
  </si>
  <si>
    <t>路铭牌</t>
  </si>
  <si>
    <t>长800mm*宽600mm，采用黑色大理石，报价包括底座、制作安装、碑面刻字等全部内容。</t>
  </si>
  <si>
    <t>清单 第600章 合计</t>
  </si>
  <si>
    <t>清单 第  4  页  共 4  页</t>
  </si>
  <si>
    <t>合同段：八组九组南北中心路（冷庄村）</t>
  </si>
  <si>
    <t xml:space="preserve">清单 第100章 合计 </t>
  </si>
  <si>
    <t>清单 第 1  页  共 4  页</t>
  </si>
  <si>
    <t xml:space="preserve">清单 第200章 合计 </t>
  </si>
  <si>
    <t>清单 第 2  页  共 4  页</t>
  </si>
  <si>
    <t>清单 第300章 合计</t>
  </si>
  <si>
    <t>清单 第 3 页  共 4  页</t>
  </si>
  <si>
    <t xml:space="preserve">清单 第600章 合计 </t>
  </si>
  <si>
    <t>合同段：四六组庄内南北中心路（探驾村）</t>
  </si>
  <si>
    <t>标表2</t>
  </si>
  <si>
    <t>清单 第  1  页  共  4  页</t>
  </si>
  <si>
    <t>清单 第  2  页  共  4  页</t>
  </si>
  <si>
    <t>清单 第  3  页  共  4  页</t>
  </si>
  <si>
    <t>合同段：李圩南北中心路（后窑村）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</si>
</sst>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9"/>
      <color theme="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6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</cellStyleXfs>
  <cellXfs count="100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Protection="1">
      <protection locked="0"/>
    </xf>
    <xf numFmtId="176" fontId="0" fillId="0" borderId="0" xfId="0" applyNumberFormat="1" applyProtection="1"/>
    <xf numFmtId="0" fontId="1" fillId="2" borderId="0" xfId="49" applyFont="1" applyFill="1" applyAlignment="1" applyProtection="1">
      <alignment horizontal="center" vertical="center" wrapText="1"/>
    </xf>
    <xf numFmtId="0" fontId="1" fillId="2" borderId="0" xfId="49" applyFont="1" applyFill="1" applyAlignment="1" applyProtection="1">
      <alignment horizontal="center" vertical="center" wrapText="1"/>
      <protection locked="0"/>
    </xf>
    <xf numFmtId="176" fontId="1" fillId="2" borderId="0" xfId="49" applyNumberFormat="1" applyFont="1" applyFill="1" applyAlignment="1" applyProtection="1">
      <alignment horizontal="center" vertical="center" wrapText="1"/>
    </xf>
    <xf numFmtId="0" fontId="2" fillId="2" borderId="0" xfId="49" applyFont="1" applyFill="1" applyAlignment="1" applyProtection="1">
      <alignment horizontal="left" vertical="center" wrapText="1"/>
    </xf>
    <xf numFmtId="0" fontId="2" fillId="2" borderId="0" xfId="49" applyFont="1" applyFill="1" applyAlignment="1" applyProtection="1">
      <alignment horizontal="center" vertical="center" wrapText="1"/>
    </xf>
    <xf numFmtId="0" fontId="2" fillId="2" borderId="0" xfId="49" applyFont="1" applyFill="1" applyAlignment="1" applyProtection="1">
      <alignment horizontal="right" vertical="center" wrapText="1"/>
      <protection locked="0"/>
    </xf>
    <xf numFmtId="176" fontId="2" fillId="2" borderId="0" xfId="49" applyNumberFormat="1" applyFont="1" applyFill="1" applyAlignment="1" applyProtection="1">
      <alignment horizontal="right" vertical="center" wrapText="1"/>
    </xf>
    <xf numFmtId="0" fontId="2" fillId="2" borderId="1" xfId="49" applyFont="1" applyFill="1" applyBorder="1" applyAlignment="1" applyProtection="1">
      <alignment horizontal="center" vertical="center" wrapText="1"/>
    </xf>
    <xf numFmtId="0" fontId="2" fillId="2" borderId="2" xfId="49" applyFont="1" applyFill="1" applyBorder="1" applyAlignment="1" applyProtection="1">
      <alignment horizontal="center" vertical="center" wrapText="1"/>
    </xf>
    <xf numFmtId="0" fontId="2" fillId="2" borderId="2" xfId="49" applyFont="1" applyFill="1" applyBorder="1" applyAlignment="1" applyProtection="1">
      <alignment horizontal="center" vertical="center" wrapText="1"/>
      <protection locked="0"/>
    </xf>
    <xf numFmtId="176" fontId="2" fillId="2" borderId="3" xfId="49" applyNumberFormat="1" applyFont="1" applyFill="1" applyBorder="1" applyAlignment="1" applyProtection="1">
      <alignment horizontal="center" vertical="center" wrapText="1"/>
    </xf>
    <xf numFmtId="0" fontId="2" fillId="2" borderId="4" xfId="49" applyFont="1" applyFill="1" applyBorder="1" applyAlignment="1" applyProtection="1">
      <alignment horizontal="center" vertical="center" wrapText="1"/>
    </xf>
    <xf numFmtId="0" fontId="2" fillId="2" borderId="5" xfId="49" applyFont="1" applyFill="1" applyBorder="1" applyAlignment="1" applyProtection="1">
      <alignment horizontal="center" vertical="center" wrapText="1"/>
    </xf>
    <xf numFmtId="0" fontId="2" fillId="2" borderId="5" xfId="49" applyFont="1" applyFill="1" applyBorder="1" applyAlignment="1" applyProtection="1">
      <alignment horizontal="center" vertical="center" wrapText="1"/>
      <protection locked="0"/>
    </xf>
    <xf numFmtId="176" fontId="2" fillId="2" borderId="6" xfId="49" applyNumberFormat="1" applyFont="1" applyFill="1" applyBorder="1" applyAlignment="1" applyProtection="1">
      <alignment horizontal="center" vertical="center" wrapText="1"/>
    </xf>
    <xf numFmtId="0" fontId="2" fillId="2" borderId="5" xfId="49" applyFont="1" applyFill="1" applyBorder="1" applyAlignment="1" applyProtection="1">
      <alignment horizontal="left" vertical="center" wrapText="1"/>
    </xf>
    <xf numFmtId="0" fontId="2" fillId="2" borderId="5" xfId="49" applyFont="1" applyFill="1" applyBorder="1" applyAlignment="1" applyProtection="1">
      <alignment horizontal="right" vertical="center" wrapText="1"/>
      <protection locked="0"/>
    </xf>
    <xf numFmtId="176" fontId="2" fillId="2" borderId="6" xfId="49" applyNumberFormat="1" applyFont="1" applyFill="1" applyBorder="1" applyAlignment="1" applyProtection="1">
      <alignment horizontal="right" vertical="center" wrapText="1"/>
    </xf>
    <xf numFmtId="0" fontId="2" fillId="2" borderId="5" xfId="49" applyFont="1" applyFill="1" applyBorder="1" applyAlignment="1" applyProtection="1">
      <alignment horizontal="right" vertical="center" wrapText="1"/>
    </xf>
    <xf numFmtId="0" fontId="2" fillId="2" borderId="7" xfId="49" applyFont="1" applyFill="1" applyBorder="1" applyAlignment="1" applyProtection="1">
      <alignment horizontal="center" vertical="center" wrapText="1"/>
    </xf>
    <xf numFmtId="0" fontId="2" fillId="2" borderId="8" xfId="49" applyFont="1" applyFill="1" applyBorder="1" applyAlignment="1" applyProtection="1">
      <alignment horizontal="center" vertical="center" wrapText="1"/>
    </xf>
    <xf numFmtId="0" fontId="2" fillId="2" borderId="9" xfId="49" applyFont="1" applyFill="1" applyBorder="1" applyAlignment="1" applyProtection="1">
      <alignment horizontal="center" vertical="center" wrapText="1"/>
      <protection locked="0"/>
    </xf>
    <xf numFmtId="176" fontId="2" fillId="2" borderId="10" xfId="49" applyNumberFormat="1" applyFont="1" applyFill="1" applyBorder="1" applyAlignment="1" applyProtection="1">
      <alignment vertical="center" wrapText="1"/>
    </xf>
    <xf numFmtId="0" fontId="2" fillId="2" borderId="0" xfId="49" applyFont="1" applyFill="1" applyAlignment="1" applyProtection="1">
      <alignment horizontal="center" vertical="center" wrapText="1"/>
      <protection locked="0"/>
    </xf>
    <xf numFmtId="176" fontId="2" fillId="2" borderId="0" xfId="49" applyNumberFormat="1" applyFont="1" applyFill="1" applyAlignment="1" applyProtection="1">
      <alignment horizontal="center" vertical="center" wrapText="1"/>
    </xf>
    <xf numFmtId="0" fontId="2" fillId="2" borderId="0" xfId="49" applyFont="1" applyFill="1" applyAlignment="1" applyProtection="1">
      <alignment horizontal="right" vertical="center" wrapText="1"/>
    </xf>
    <xf numFmtId="0" fontId="2" fillId="2" borderId="3" xfId="49" applyFont="1" applyFill="1" applyBorder="1" applyAlignment="1" applyProtection="1">
      <alignment horizontal="center" vertical="center" wrapText="1"/>
    </xf>
    <xf numFmtId="0" fontId="2" fillId="2" borderId="6" xfId="49" applyFont="1" applyFill="1" applyBorder="1" applyAlignment="1" applyProtection="1">
      <alignment horizontal="right" vertical="center" wrapText="1"/>
    </xf>
    <xf numFmtId="0" fontId="2" fillId="2" borderId="11" xfId="49" applyFont="1" applyFill="1" applyBorder="1" applyAlignment="1" applyProtection="1">
      <alignment horizontal="center" vertical="center" wrapText="1"/>
    </xf>
    <xf numFmtId="0" fontId="2" fillId="2" borderId="12" xfId="49" applyFont="1" applyFill="1" applyBorder="1" applyAlignment="1" applyProtection="1">
      <alignment horizontal="center" vertical="center" wrapText="1"/>
    </xf>
    <xf numFmtId="0" fontId="2" fillId="2" borderId="10" xfId="49" applyFont="1" applyFill="1" applyBorder="1" applyAlignment="1" applyProtection="1">
      <alignment horizontal="right" vertical="center" wrapText="1"/>
    </xf>
    <xf numFmtId="0" fontId="0" fillId="0" borderId="0" xfId="0" applyNumberFormat="1" applyProtection="1"/>
    <xf numFmtId="0" fontId="0" fillId="0" borderId="0" xfId="0" applyNumberFormat="1" applyProtection="1">
      <protection locked="0"/>
    </xf>
    <xf numFmtId="0" fontId="1" fillId="2" borderId="0" xfId="49" applyNumberFormat="1" applyFont="1" applyFill="1" applyAlignment="1" applyProtection="1">
      <alignment horizontal="center" vertical="center" wrapText="1"/>
    </xf>
    <xf numFmtId="0" fontId="1" fillId="2" borderId="0" xfId="49" applyNumberFormat="1" applyFont="1" applyFill="1" applyAlignment="1" applyProtection="1">
      <alignment horizontal="center" vertical="center" wrapText="1"/>
      <protection locked="0"/>
    </xf>
    <xf numFmtId="0" fontId="2" fillId="2" borderId="0" xfId="49" applyNumberFormat="1" applyFont="1" applyFill="1" applyAlignment="1" applyProtection="1">
      <alignment horizontal="left" vertical="center" wrapText="1"/>
    </xf>
    <xf numFmtId="0" fontId="2" fillId="2" borderId="0" xfId="49" applyNumberFormat="1" applyFont="1" applyFill="1" applyAlignment="1" applyProtection="1">
      <alignment horizontal="center" vertical="center" wrapText="1"/>
    </xf>
    <xf numFmtId="0" fontId="2" fillId="2" borderId="0" xfId="49" applyNumberFormat="1" applyFont="1" applyFill="1" applyAlignment="1" applyProtection="1">
      <alignment horizontal="right" vertical="center" wrapText="1"/>
    </xf>
    <xf numFmtId="0" fontId="2" fillId="2" borderId="0" xfId="49" applyNumberFormat="1" applyFont="1" applyFill="1" applyAlignment="1" applyProtection="1">
      <alignment horizontal="right" vertical="center" wrapText="1"/>
      <protection locked="0"/>
    </xf>
    <xf numFmtId="0" fontId="2" fillId="2" borderId="1" xfId="49" applyNumberFormat="1" applyFont="1" applyFill="1" applyBorder="1" applyAlignment="1" applyProtection="1">
      <alignment horizontal="center" vertical="center" wrapText="1"/>
    </xf>
    <xf numFmtId="0" fontId="2" fillId="2" borderId="2" xfId="49" applyNumberFormat="1" applyFont="1" applyFill="1" applyBorder="1" applyAlignment="1" applyProtection="1">
      <alignment horizontal="center" vertical="center" wrapText="1"/>
    </xf>
    <xf numFmtId="0" fontId="2" fillId="2" borderId="2" xfId="49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49" applyNumberFormat="1" applyFont="1" applyFill="1" applyBorder="1" applyAlignment="1" applyProtection="1">
      <alignment horizontal="center" vertical="center" wrapText="1"/>
    </xf>
    <xf numFmtId="0" fontId="2" fillId="2" borderId="4" xfId="49" applyNumberFormat="1" applyFont="1" applyFill="1" applyBorder="1" applyAlignment="1" applyProtection="1">
      <alignment horizontal="center" vertical="center" wrapText="1"/>
    </xf>
    <xf numFmtId="0" fontId="2" fillId="2" borderId="5" xfId="49" applyNumberFormat="1" applyFont="1" applyFill="1" applyBorder="1" applyAlignment="1" applyProtection="1">
      <alignment horizontal="center" vertical="center" wrapText="1"/>
    </xf>
    <xf numFmtId="0" fontId="2" fillId="2" borderId="5" xfId="49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49" applyNumberFormat="1" applyFont="1" applyFill="1" applyBorder="1" applyAlignment="1" applyProtection="1">
      <alignment horizontal="center" vertical="center" wrapText="1"/>
    </xf>
    <xf numFmtId="0" fontId="2" fillId="2" borderId="5" xfId="49" applyNumberFormat="1" applyFont="1" applyFill="1" applyBorder="1" applyAlignment="1" applyProtection="1">
      <alignment horizontal="left" vertical="center" wrapText="1"/>
    </xf>
    <xf numFmtId="0" fontId="2" fillId="2" borderId="5" xfId="49" applyNumberFormat="1" applyFont="1" applyFill="1" applyBorder="1" applyAlignment="1" applyProtection="1">
      <alignment horizontal="right" vertical="center" wrapText="1"/>
    </xf>
    <xf numFmtId="0" fontId="2" fillId="2" borderId="5" xfId="49" applyNumberFormat="1" applyFont="1" applyFill="1" applyBorder="1" applyAlignment="1" applyProtection="1">
      <alignment horizontal="right" vertical="center" wrapText="1"/>
      <protection locked="0"/>
    </xf>
    <xf numFmtId="0" fontId="2" fillId="2" borderId="6" xfId="49" applyNumberFormat="1" applyFont="1" applyFill="1" applyBorder="1" applyAlignment="1" applyProtection="1">
      <alignment horizontal="right" vertical="center" wrapText="1"/>
    </xf>
    <xf numFmtId="0" fontId="2" fillId="2" borderId="7" xfId="49" applyNumberFormat="1" applyFont="1" applyFill="1" applyBorder="1" applyAlignment="1" applyProtection="1">
      <alignment horizontal="center" vertical="center" wrapText="1"/>
    </xf>
    <xf numFmtId="0" fontId="2" fillId="2" borderId="8" xfId="49" applyNumberFormat="1" applyFont="1" applyFill="1" applyBorder="1" applyAlignment="1" applyProtection="1">
      <alignment horizontal="center" vertical="center" wrapText="1"/>
    </xf>
    <xf numFmtId="0" fontId="2" fillId="2" borderId="9" xfId="49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49" applyNumberFormat="1" applyFont="1" applyFill="1" applyBorder="1" applyAlignment="1" applyProtection="1">
      <alignment vertical="center" wrapText="1"/>
    </xf>
    <xf numFmtId="0" fontId="2" fillId="2" borderId="11" xfId="49" applyNumberFormat="1" applyFont="1" applyFill="1" applyBorder="1" applyAlignment="1" applyProtection="1">
      <alignment horizontal="center" vertical="center" wrapText="1"/>
    </xf>
    <xf numFmtId="0" fontId="2" fillId="2" borderId="12" xfId="49" applyNumberFormat="1" applyFont="1" applyFill="1" applyBorder="1" applyAlignment="1" applyProtection="1">
      <alignment horizontal="center" vertical="center" wrapText="1"/>
    </xf>
    <xf numFmtId="0" fontId="2" fillId="2" borderId="10" xfId="49" applyNumberFormat="1" applyFont="1" applyFill="1" applyBorder="1" applyAlignment="1" applyProtection="1">
      <alignment horizontal="right" vertical="center" wrapText="1"/>
    </xf>
    <xf numFmtId="0" fontId="2" fillId="2" borderId="6" xfId="49" applyFont="1" applyFill="1" applyBorder="1" applyAlignment="1" applyProtection="1">
      <alignment horizontal="center" vertical="center" wrapText="1"/>
    </xf>
    <xf numFmtId="0" fontId="2" fillId="2" borderId="10" xfId="49" applyFont="1" applyFill="1" applyBorder="1" applyAlignment="1" applyProtection="1">
      <alignment vertical="center" wrapText="1"/>
    </xf>
    <xf numFmtId="0" fontId="3" fillId="2" borderId="0" xfId="49" applyFont="1" applyFill="1" applyAlignment="1" applyProtection="1">
      <alignment horizontal="center" vertical="center" wrapText="1"/>
    </xf>
    <xf numFmtId="0" fontId="3" fillId="2" borderId="0" xfId="49" applyFont="1" applyFill="1" applyAlignment="1" applyProtection="1">
      <alignment horizontal="right" vertical="center" wrapText="1"/>
    </xf>
    <xf numFmtId="0" fontId="4" fillId="2" borderId="0" xfId="49" applyFont="1" applyFill="1" applyAlignment="1" applyProtection="1">
      <alignment horizontal="left" wrapText="1"/>
    </xf>
    <xf numFmtId="0" fontId="4" fillId="2" borderId="0" xfId="49" applyFont="1" applyFill="1" applyAlignment="1" applyProtection="1">
      <alignment horizontal="center" vertical="center" wrapText="1"/>
    </xf>
    <xf numFmtId="0" fontId="4" fillId="2" borderId="0" xfId="49" applyFont="1" applyFill="1" applyAlignment="1" applyProtection="1">
      <alignment horizontal="right" wrapText="1"/>
    </xf>
    <xf numFmtId="0" fontId="4" fillId="2" borderId="1" xfId="49" applyFont="1" applyFill="1" applyBorder="1" applyAlignment="1" applyProtection="1">
      <alignment horizontal="center" vertical="center" wrapText="1"/>
    </xf>
    <xf numFmtId="0" fontId="4" fillId="2" borderId="2" xfId="49" applyFont="1" applyFill="1" applyBorder="1" applyAlignment="1" applyProtection="1">
      <alignment horizontal="center" vertical="center" wrapText="1"/>
    </xf>
    <xf numFmtId="0" fontId="4" fillId="2" borderId="3" xfId="49" applyFont="1" applyFill="1" applyBorder="1" applyAlignment="1" applyProtection="1">
      <alignment horizontal="center" vertical="center" wrapText="1"/>
    </xf>
    <xf numFmtId="0" fontId="4" fillId="2" borderId="4" xfId="49" applyFont="1" applyFill="1" applyBorder="1" applyAlignment="1" applyProtection="1">
      <alignment horizontal="center" vertical="center" wrapText="1"/>
    </xf>
    <xf numFmtId="0" fontId="4" fillId="2" borderId="5" xfId="49" applyFont="1" applyFill="1" applyBorder="1" applyAlignment="1" applyProtection="1">
      <alignment horizontal="center" vertical="center" wrapText="1"/>
    </xf>
    <xf numFmtId="0" fontId="4" fillId="2" borderId="6" xfId="49" applyFont="1" applyFill="1" applyBorder="1" applyAlignment="1" applyProtection="1">
      <alignment horizontal="center" vertical="center" wrapText="1"/>
    </xf>
    <xf numFmtId="176" fontId="4" fillId="2" borderId="5" xfId="49" applyNumberFormat="1" applyFont="1" applyFill="1" applyBorder="1" applyAlignment="1" applyProtection="1">
      <alignment horizontal="right" vertical="center" wrapText="1"/>
    </xf>
    <xf numFmtId="0" fontId="4" fillId="2" borderId="5" xfId="49" applyFont="1" applyFill="1" applyBorder="1" applyAlignment="1" applyProtection="1">
      <alignment horizontal="right" vertical="center" wrapText="1"/>
    </xf>
    <xf numFmtId="0" fontId="4" fillId="2" borderId="6" xfId="49" applyFont="1" applyFill="1" applyBorder="1" applyAlignment="1" applyProtection="1">
      <alignment horizontal="right" vertical="center" wrapText="1"/>
    </xf>
    <xf numFmtId="0" fontId="4" fillId="2" borderId="11" xfId="49" applyFont="1" applyFill="1" applyBorder="1" applyAlignment="1" applyProtection="1">
      <alignment horizontal="center" vertical="center" wrapText="1"/>
    </xf>
    <xf numFmtId="0" fontId="4" fillId="2" borderId="12" xfId="49" applyFont="1" applyFill="1" applyBorder="1" applyAlignment="1" applyProtection="1">
      <alignment horizontal="center" vertical="center" wrapText="1"/>
    </xf>
    <xf numFmtId="0" fontId="4" fillId="2" borderId="12" xfId="49" applyFont="1" applyFill="1" applyBorder="1" applyAlignment="1" applyProtection="1">
      <alignment horizontal="right" vertical="center" wrapText="1"/>
    </xf>
    <xf numFmtId="0" fontId="4" fillId="2" borderId="10" xfId="49" applyFont="1" applyFill="1" applyBorder="1" applyAlignment="1" applyProtection="1">
      <alignment horizontal="right" vertical="center" wrapText="1"/>
    </xf>
    <xf numFmtId="0" fontId="0" fillId="0" borderId="0" xfId="49" applyFont="1" applyFill="1" applyAlignment="1"/>
    <xf numFmtId="0" fontId="1" fillId="2" borderId="0" xfId="49" applyFont="1" applyFill="1" applyAlignment="1">
      <alignment vertical="center" wrapText="1"/>
    </xf>
    <xf numFmtId="0" fontId="1" fillId="2" borderId="13" xfId="49" applyFont="1" applyFill="1" applyBorder="1" applyAlignment="1">
      <alignment horizontal="center" wrapText="1"/>
    </xf>
    <xf numFmtId="0" fontId="1" fillId="2" borderId="0" xfId="49" applyFont="1" applyFill="1" applyAlignment="1">
      <alignment wrapText="1"/>
    </xf>
    <xf numFmtId="0" fontId="3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left" wrapText="1"/>
    </xf>
    <xf numFmtId="0" fontId="6" fillId="2" borderId="13" xfId="49" applyFont="1" applyFill="1" applyBorder="1" applyAlignment="1">
      <alignment horizontal="left" wrapText="1"/>
    </xf>
    <xf numFmtId="0" fontId="5" fillId="2" borderId="0" xfId="49" applyFont="1" applyFill="1" applyAlignment="1">
      <alignment horizontal="right" wrapText="1"/>
    </xf>
    <xf numFmtId="0" fontId="5" fillId="2" borderId="0" xfId="49" applyFont="1" applyFill="1" applyAlignment="1">
      <alignment horizontal="right" vertical="center" wrapText="1"/>
    </xf>
    <xf numFmtId="0" fontId="4" fillId="2" borderId="14" xfId="49" applyFont="1" applyFill="1" applyBorder="1" applyAlignment="1">
      <alignment horizontal="center" vertical="top" wrapText="1"/>
    </xf>
    <xf numFmtId="0" fontId="4" fillId="2" borderId="0" xfId="49" applyFont="1" applyFill="1" applyAlignment="1">
      <alignment horizontal="center" wrapText="1"/>
    </xf>
    <xf numFmtId="0" fontId="4" fillId="2" borderId="0" xfId="49" applyFont="1" applyFill="1" applyAlignment="1">
      <alignment horizontal="center" vertical="top" wrapText="1"/>
    </xf>
    <xf numFmtId="0" fontId="2" fillId="2" borderId="0" xfId="49" applyFont="1" applyFill="1" applyAlignment="1">
      <alignment horizontal="right" vertical="top" wrapText="1"/>
    </xf>
    <xf numFmtId="0" fontId="2" fillId="2" borderId="14" xfId="49" applyFont="1" applyFill="1" applyBorder="1" applyAlignment="1">
      <alignment horizontal="center" vertical="top" wrapText="1"/>
    </xf>
    <xf numFmtId="0" fontId="2" fillId="2" borderId="0" xfId="49" applyFont="1" applyFill="1" applyAlignment="1">
      <alignment horizontal="left" vertical="center" wrapText="1"/>
    </xf>
    <xf numFmtId="0" fontId="2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J3" sqref="J3"/>
    </sheetView>
  </sheetViews>
  <sheetFormatPr defaultColWidth="10.5" defaultRowHeight="11.25" outlineLevelCol="6"/>
  <cols>
    <col min="1" max="1" width="24.6888888888889" style="83" customWidth="1"/>
    <col min="2" max="2" width="0.388888888888889" style="83" customWidth="1"/>
    <col min="3" max="3" width="14.8777777777778" style="83" customWidth="1"/>
    <col min="4" max="4" width="13.5" style="83" customWidth="1"/>
    <col min="5" max="5" width="21.1666666666667" style="83" customWidth="1"/>
    <col min="6" max="6" width="11.4666666666667" style="83" customWidth="1"/>
    <col min="7" max="7" width="20.5666666666667" style="83" customWidth="1"/>
    <col min="8" max="16384" width="10.5" style="83"/>
  </cols>
  <sheetData>
    <row r="1" s="83" customFormat="1" ht="66" customHeight="1" spans="1:7">
      <c r="A1" s="84"/>
      <c r="B1" s="84"/>
      <c r="C1" s="85" t="s">
        <v>0</v>
      </c>
      <c r="D1" s="85"/>
      <c r="E1" s="85"/>
      <c r="F1" s="85"/>
      <c r="G1" s="86" t="s">
        <v>1</v>
      </c>
    </row>
    <row r="2" s="83" customFormat="1" ht="69.75" customHeight="1" spans="1:7">
      <c r="A2" s="87" t="s">
        <v>2</v>
      </c>
      <c r="B2" s="87"/>
      <c r="C2" s="87"/>
      <c r="D2" s="87"/>
      <c r="E2" s="87"/>
      <c r="F2" s="87"/>
      <c r="G2" s="87"/>
    </row>
    <row r="3" s="83" customFormat="1" ht="71.25" customHeight="1" spans="1:7">
      <c r="A3" s="88" t="s">
        <v>3</v>
      </c>
      <c r="B3" s="89"/>
      <c r="C3" s="89"/>
      <c r="D3" s="89"/>
      <c r="E3" s="90" t="s">
        <v>4</v>
      </c>
      <c r="F3" s="89"/>
      <c r="G3" s="89"/>
    </row>
    <row r="4" s="83" customFormat="1" ht="42.75" customHeight="1" spans="1:7">
      <c r="A4" s="91"/>
      <c r="B4" s="92" t="s">
        <v>5</v>
      </c>
      <c r="C4" s="92"/>
      <c r="D4" s="92"/>
      <c r="E4" s="93"/>
      <c r="F4" s="94" t="s">
        <v>6</v>
      </c>
      <c r="G4" s="94"/>
    </row>
    <row r="5" s="83" customFormat="1" ht="71.25" customHeight="1" spans="1:7">
      <c r="A5" s="88" t="s">
        <v>7</v>
      </c>
      <c r="B5" s="89"/>
      <c r="C5" s="89"/>
      <c r="D5" s="89"/>
      <c r="E5" s="90" t="s">
        <v>8</v>
      </c>
      <c r="F5" s="89"/>
      <c r="G5" s="89"/>
    </row>
    <row r="6" s="83" customFormat="1" ht="42.75" customHeight="1" spans="1:7">
      <c r="A6" s="88"/>
      <c r="B6" s="92" t="s">
        <v>9</v>
      </c>
      <c r="C6" s="92"/>
      <c r="D6" s="92"/>
      <c r="E6" s="93"/>
      <c r="F6" s="92" t="s">
        <v>9</v>
      </c>
      <c r="G6" s="92"/>
    </row>
    <row r="7" s="83" customFormat="1" ht="71.25" customHeight="1" spans="1:7">
      <c r="A7" s="88" t="s">
        <v>10</v>
      </c>
      <c r="B7" s="89"/>
      <c r="C7" s="89"/>
      <c r="D7" s="89"/>
      <c r="E7" s="90" t="s">
        <v>11</v>
      </c>
      <c r="F7" s="89"/>
      <c r="G7" s="89"/>
    </row>
    <row r="8" s="83" customFormat="1" ht="42.75" customHeight="1" spans="1:7">
      <c r="A8" s="90"/>
      <c r="B8" s="92" t="s">
        <v>12</v>
      </c>
      <c r="C8" s="92"/>
      <c r="D8" s="92"/>
      <c r="E8" s="95"/>
      <c r="F8" s="96" t="s">
        <v>13</v>
      </c>
      <c r="G8" s="96"/>
    </row>
    <row r="9" s="83" customFormat="1" ht="71.25" customHeight="1" spans="1:7">
      <c r="A9" s="88" t="s">
        <v>14</v>
      </c>
      <c r="B9" s="89"/>
      <c r="C9" s="89"/>
      <c r="D9" s="89"/>
      <c r="E9" s="90" t="s">
        <v>15</v>
      </c>
      <c r="F9" s="89"/>
      <c r="G9" s="89"/>
    </row>
    <row r="10" s="83" customFormat="1" ht="18" customHeight="1" spans="1:7">
      <c r="A10" s="97"/>
      <c r="B10" s="97"/>
      <c r="C10" s="98"/>
      <c r="D10" s="98"/>
      <c r="E10" s="98"/>
      <c r="F10" s="98"/>
      <c r="G10" s="99" t="s">
        <v>16</v>
      </c>
    </row>
  </sheetData>
  <mergeCells count="19">
    <mergeCell ref="A1:B1"/>
    <mergeCell ref="C1:F1"/>
    <mergeCell ref="A2:G2"/>
    <mergeCell ref="B3:D3"/>
    <mergeCell ref="F3:G3"/>
    <mergeCell ref="B4:D4"/>
    <mergeCell ref="F4:G4"/>
    <mergeCell ref="B5:D5"/>
    <mergeCell ref="F5:G5"/>
    <mergeCell ref="B6:D6"/>
    <mergeCell ref="F6:G6"/>
    <mergeCell ref="B7:D7"/>
    <mergeCell ref="F7:G7"/>
    <mergeCell ref="B8:D8"/>
    <mergeCell ref="F8:G8"/>
    <mergeCell ref="B9:D9"/>
    <mergeCell ref="F9:G9"/>
    <mergeCell ref="A10:B10"/>
    <mergeCell ref="C10:F10"/>
  </mergeCells>
  <pageMargins left="0.75" right="0.75" top="1" bottom="1" header="0.511805555555556" footer="0.51180555555555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1"/>
  <sheetViews>
    <sheetView showGridLines="0" topLeftCell="A119" workbookViewId="0">
      <selection activeCell="U144" sqref="U144"/>
    </sheetView>
  </sheetViews>
  <sheetFormatPr defaultColWidth="9" defaultRowHeight="11.25" outlineLevelCol="6"/>
  <cols>
    <col min="1" max="1" width="18.6666666666667" style="1" customWidth="1"/>
    <col min="2" max="2" width="25.3333333333333" style="1" customWidth="1"/>
    <col min="3" max="3" width="9.83333333333333" style="1" customWidth="1"/>
    <col min="4" max="4" width="25" style="1" customWidth="1"/>
    <col min="5" max="5" width="11.3333333333333" style="2" customWidth="1"/>
    <col min="6" max="6" width="13.5" style="3" customWidth="1"/>
    <col min="7" max="7" width="13.1666666666667" style="4" customWidth="1"/>
    <col min="8" max="16384" width="9" style="3"/>
  </cols>
  <sheetData>
    <row r="1" ht="21" customHeight="1" spans="1:7">
      <c r="A1" s="5" t="s">
        <v>53</v>
      </c>
      <c r="B1" s="5"/>
      <c r="C1" s="5"/>
      <c r="D1" s="5"/>
      <c r="E1" s="5"/>
      <c r="F1" s="6"/>
      <c r="G1" s="7"/>
    </row>
    <row r="2" ht="13.5" customHeight="1" spans="1:7">
      <c r="A2" s="8" t="s">
        <v>152</v>
      </c>
      <c r="B2" s="8"/>
      <c r="C2" s="9"/>
      <c r="D2" s="9"/>
      <c r="E2" s="9"/>
      <c r="F2" s="10"/>
      <c r="G2" s="11"/>
    </row>
    <row r="3" ht="13.5" customHeight="1" spans="1:7">
      <c r="A3" s="12" t="s">
        <v>54</v>
      </c>
      <c r="B3" s="13"/>
      <c r="C3" s="13"/>
      <c r="D3" s="13"/>
      <c r="E3" s="13" t="s">
        <v>55</v>
      </c>
      <c r="F3" s="14"/>
      <c r="G3" s="15"/>
    </row>
    <row r="4" ht="13.5" customHeight="1" spans="1:7">
      <c r="A4" s="16" t="s">
        <v>56</v>
      </c>
      <c r="B4" s="17" t="s">
        <v>57</v>
      </c>
      <c r="C4" s="17" t="s">
        <v>58</v>
      </c>
      <c r="D4" s="17" t="s">
        <v>59</v>
      </c>
      <c r="E4" s="17" t="s">
        <v>55</v>
      </c>
      <c r="F4" s="18" t="s">
        <v>60</v>
      </c>
      <c r="G4" s="19" t="s">
        <v>61</v>
      </c>
    </row>
    <row r="5" ht="13.5" customHeight="1" spans="1:7">
      <c r="A5" s="16" t="s">
        <v>62</v>
      </c>
      <c r="B5" s="20" t="s">
        <v>63</v>
      </c>
      <c r="C5" s="17"/>
      <c r="D5" s="20"/>
      <c r="E5" s="17"/>
      <c r="F5" s="21"/>
      <c r="G5" s="22"/>
    </row>
    <row r="6" ht="13.5" customHeight="1" spans="1:7">
      <c r="A6" s="16" t="s">
        <v>64</v>
      </c>
      <c r="B6" s="20" t="s">
        <v>65</v>
      </c>
      <c r="C6" s="17"/>
      <c r="D6" s="20"/>
      <c r="E6" s="17"/>
      <c r="F6" s="21"/>
      <c r="G6" s="22"/>
    </row>
    <row r="7" ht="30" customHeight="1" spans="1:7">
      <c r="A7" s="16" t="s">
        <v>66</v>
      </c>
      <c r="B7" s="20" t="s">
        <v>67</v>
      </c>
      <c r="C7" s="17" t="s">
        <v>68</v>
      </c>
      <c r="D7" s="20"/>
      <c r="E7" s="17">
        <v>1</v>
      </c>
      <c r="F7" s="21"/>
      <c r="G7" s="22">
        <f t="shared" ref="G7:G12" si="0">E7*F7</f>
        <v>0</v>
      </c>
    </row>
    <row r="8" ht="35" customHeight="1" spans="1:7">
      <c r="A8" s="16" t="s">
        <v>69</v>
      </c>
      <c r="B8" s="20" t="s">
        <v>70</v>
      </c>
      <c r="C8" s="17" t="s">
        <v>68</v>
      </c>
      <c r="D8" s="20"/>
      <c r="E8" s="17">
        <v>1</v>
      </c>
      <c r="F8" s="21"/>
      <c r="G8" s="22">
        <f t="shared" si="0"/>
        <v>0</v>
      </c>
    </row>
    <row r="9" ht="13.5" customHeight="1" spans="1:7">
      <c r="A9" s="16" t="s">
        <v>71</v>
      </c>
      <c r="B9" s="20" t="s">
        <v>72</v>
      </c>
      <c r="C9" s="17"/>
      <c r="D9" s="20"/>
      <c r="E9" s="17"/>
      <c r="F9" s="21"/>
      <c r="G9" s="22"/>
    </row>
    <row r="10" ht="13.5" customHeight="1" spans="1:7">
      <c r="A10" s="16" t="s">
        <v>73</v>
      </c>
      <c r="B10" s="20" t="s">
        <v>74</v>
      </c>
      <c r="C10" s="17" t="s">
        <v>68</v>
      </c>
      <c r="D10" s="20"/>
      <c r="E10" s="17">
        <v>1</v>
      </c>
      <c r="F10" s="21"/>
      <c r="G10" s="22">
        <f t="shared" si="0"/>
        <v>0</v>
      </c>
    </row>
    <row r="11" ht="13.5" customHeight="1" spans="1:7">
      <c r="A11" s="16" t="s">
        <v>75</v>
      </c>
      <c r="B11" s="20" t="s">
        <v>76</v>
      </c>
      <c r="C11" s="17" t="s">
        <v>68</v>
      </c>
      <c r="D11" s="20"/>
      <c r="E11" s="17">
        <v>1</v>
      </c>
      <c r="F11" s="21"/>
      <c r="G11" s="22">
        <f t="shared" si="0"/>
        <v>0</v>
      </c>
    </row>
    <row r="12" ht="21" customHeight="1" spans="1:7">
      <c r="A12" s="16" t="s">
        <v>77</v>
      </c>
      <c r="B12" s="20" t="s">
        <v>78</v>
      </c>
      <c r="C12" s="17" t="s">
        <v>68</v>
      </c>
      <c r="D12" s="20" t="s">
        <v>79</v>
      </c>
      <c r="E12" s="17">
        <v>1</v>
      </c>
      <c r="F12" s="23">
        <v>1650</v>
      </c>
      <c r="G12" s="22">
        <f t="shared" si="0"/>
        <v>1650</v>
      </c>
    </row>
    <row r="13" ht="13.5" customHeight="1" spans="1:7">
      <c r="A13" s="16" t="s">
        <v>80</v>
      </c>
      <c r="B13" s="20" t="s">
        <v>81</v>
      </c>
      <c r="C13" s="17"/>
      <c r="D13" s="20"/>
      <c r="E13" s="17"/>
      <c r="F13" s="21"/>
      <c r="G13" s="22"/>
    </row>
    <row r="14" ht="13.5" customHeight="1" spans="1:7">
      <c r="A14" s="16" t="s">
        <v>82</v>
      </c>
      <c r="B14" s="20" t="s">
        <v>81</v>
      </c>
      <c r="C14" s="17" t="s">
        <v>68</v>
      </c>
      <c r="D14" s="20"/>
      <c r="E14" s="17">
        <v>1</v>
      </c>
      <c r="F14" s="21"/>
      <c r="G14" s="22">
        <f>E14*F14</f>
        <v>0</v>
      </c>
    </row>
    <row r="15" ht="13.5" customHeight="1" spans="1:7">
      <c r="A15" s="16"/>
      <c r="B15" s="20"/>
      <c r="C15" s="17"/>
      <c r="D15" s="20"/>
      <c r="E15" s="17"/>
      <c r="F15" s="21"/>
      <c r="G15" s="22"/>
    </row>
    <row r="16" ht="13.5" customHeight="1" spans="1:7">
      <c r="A16" s="16"/>
      <c r="B16" s="20"/>
      <c r="C16" s="17"/>
      <c r="D16" s="20"/>
      <c r="E16" s="17"/>
      <c r="F16" s="21"/>
      <c r="G16" s="22"/>
    </row>
    <row r="17" ht="13.5" customHeight="1" spans="1:7">
      <c r="A17" s="16"/>
      <c r="B17" s="20"/>
      <c r="C17" s="17"/>
      <c r="D17" s="20"/>
      <c r="E17" s="17"/>
      <c r="F17" s="21"/>
      <c r="G17" s="22"/>
    </row>
    <row r="18" ht="13.5" customHeight="1" spans="1:7">
      <c r="A18" s="16"/>
      <c r="B18" s="20"/>
      <c r="C18" s="17"/>
      <c r="D18" s="20"/>
      <c r="E18" s="17"/>
      <c r="F18" s="21"/>
      <c r="G18" s="22"/>
    </row>
    <row r="19" ht="13.5" customHeight="1" spans="1:7">
      <c r="A19" s="16"/>
      <c r="B19" s="20"/>
      <c r="C19" s="17"/>
      <c r="D19" s="20"/>
      <c r="E19" s="17"/>
      <c r="F19" s="21"/>
      <c r="G19" s="22"/>
    </row>
    <row r="20" ht="13.5" customHeight="1" spans="1:7">
      <c r="A20" s="16"/>
      <c r="B20" s="20"/>
      <c r="C20" s="17"/>
      <c r="D20" s="20"/>
      <c r="E20" s="17"/>
      <c r="F20" s="21"/>
      <c r="G20" s="22"/>
    </row>
    <row r="21" ht="13.5" customHeight="1" spans="1:7">
      <c r="A21" s="16"/>
      <c r="B21" s="20"/>
      <c r="C21" s="17"/>
      <c r="D21" s="20"/>
      <c r="E21" s="17"/>
      <c r="F21" s="21"/>
      <c r="G21" s="22"/>
    </row>
    <row r="22" ht="13.5" customHeight="1" spans="1:7">
      <c r="A22" s="16"/>
      <c r="B22" s="20"/>
      <c r="C22" s="17"/>
      <c r="D22" s="20"/>
      <c r="E22" s="17"/>
      <c r="F22" s="21"/>
      <c r="G22" s="22"/>
    </row>
    <row r="23" ht="13.5" customHeight="1" spans="1:7">
      <c r="A23" s="16"/>
      <c r="B23" s="20"/>
      <c r="C23" s="17"/>
      <c r="D23" s="20"/>
      <c r="E23" s="17"/>
      <c r="F23" s="21"/>
      <c r="G23" s="22"/>
    </row>
    <row r="24" ht="13.5" customHeight="1" spans="1:7">
      <c r="A24" s="16"/>
      <c r="B24" s="20"/>
      <c r="C24" s="17"/>
      <c r="D24" s="20"/>
      <c r="E24" s="17"/>
      <c r="F24" s="21"/>
      <c r="G24" s="22"/>
    </row>
    <row r="25" ht="13.5" customHeight="1" spans="1:7">
      <c r="A25" s="16"/>
      <c r="B25" s="20"/>
      <c r="C25" s="17"/>
      <c r="D25" s="20"/>
      <c r="E25" s="17"/>
      <c r="F25" s="21"/>
      <c r="G25" s="22"/>
    </row>
    <row r="26" ht="13.5" customHeight="1" spans="1:7">
      <c r="A26" s="16"/>
      <c r="B26" s="20"/>
      <c r="C26" s="17"/>
      <c r="D26" s="20"/>
      <c r="E26" s="17"/>
      <c r="F26" s="21"/>
      <c r="G26" s="22"/>
    </row>
    <row r="27" ht="13.5" customHeight="1" spans="1:7">
      <c r="A27" s="16"/>
      <c r="B27" s="20"/>
      <c r="C27" s="17"/>
      <c r="D27" s="20"/>
      <c r="E27" s="17"/>
      <c r="F27" s="21"/>
      <c r="G27" s="22"/>
    </row>
    <row r="28" ht="13.5" customHeight="1" spans="1:7">
      <c r="A28" s="16"/>
      <c r="B28" s="20"/>
      <c r="C28" s="17"/>
      <c r="D28" s="20"/>
      <c r="E28" s="17"/>
      <c r="F28" s="21"/>
      <c r="G28" s="22"/>
    </row>
    <row r="29" ht="13.5" customHeight="1" spans="1:7">
      <c r="A29" s="16"/>
      <c r="B29" s="20"/>
      <c r="C29" s="17"/>
      <c r="D29" s="20"/>
      <c r="E29" s="17"/>
      <c r="F29" s="21"/>
      <c r="G29" s="22"/>
    </row>
    <row r="30" ht="13.5" customHeight="1" spans="1:7">
      <c r="A30" s="16"/>
      <c r="B30" s="20"/>
      <c r="C30" s="17"/>
      <c r="D30" s="20"/>
      <c r="E30" s="17"/>
      <c r="F30" s="21"/>
      <c r="G30" s="22"/>
    </row>
    <row r="31" ht="13.5" customHeight="1" spans="1:7">
      <c r="A31" s="16"/>
      <c r="B31" s="20"/>
      <c r="C31" s="17"/>
      <c r="D31" s="20"/>
      <c r="E31" s="17"/>
      <c r="F31" s="21"/>
      <c r="G31" s="22"/>
    </row>
    <row r="32" ht="13.5" customHeight="1" spans="1:7">
      <c r="A32" s="16"/>
      <c r="B32" s="20"/>
      <c r="C32" s="17"/>
      <c r="D32" s="20"/>
      <c r="E32" s="17"/>
      <c r="F32" s="21"/>
      <c r="G32" s="22"/>
    </row>
    <row r="33" ht="13.5" customHeight="1" spans="1:7">
      <c r="A33" s="16"/>
      <c r="B33" s="20"/>
      <c r="C33" s="17"/>
      <c r="D33" s="20"/>
      <c r="E33" s="17"/>
      <c r="F33" s="21"/>
      <c r="G33" s="22"/>
    </row>
    <row r="34" ht="13.5" customHeight="1" spans="1:7">
      <c r="A34" s="16"/>
      <c r="B34" s="20"/>
      <c r="C34" s="17"/>
      <c r="D34" s="20"/>
      <c r="E34" s="17"/>
      <c r="F34" s="21"/>
      <c r="G34" s="22"/>
    </row>
    <row r="35" ht="13.5" customHeight="1" spans="1:7">
      <c r="A35" s="16"/>
      <c r="B35" s="20"/>
      <c r="C35" s="17"/>
      <c r="D35" s="20"/>
      <c r="E35" s="17"/>
      <c r="F35" s="21"/>
      <c r="G35" s="22"/>
    </row>
    <row r="36" ht="13.5" customHeight="1" spans="1:7">
      <c r="A36" s="16"/>
      <c r="B36" s="20"/>
      <c r="C36" s="17"/>
      <c r="D36" s="20"/>
      <c r="E36" s="17"/>
      <c r="F36" s="21"/>
      <c r="G36" s="22"/>
    </row>
    <row r="37" ht="13.5" customHeight="1" spans="1:7">
      <c r="A37" s="16"/>
      <c r="B37" s="20"/>
      <c r="C37" s="17"/>
      <c r="D37" s="20"/>
      <c r="E37" s="17"/>
      <c r="F37" s="21"/>
      <c r="G37" s="22"/>
    </row>
    <row r="38" ht="13.5" customHeight="1" spans="1:7">
      <c r="A38" s="16"/>
      <c r="B38" s="20"/>
      <c r="C38" s="17"/>
      <c r="D38" s="20"/>
      <c r="E38" s="17"/>
      <c r="F38" s="21"/>
      <c r="G38" s="22"/>
    </row>
    <row r="39" ht="13.5" customHeight="1" spans="1:7">
      <c r="A39" s="16"/>
      <c r="B39" s="20"/>
      <c r="C39" s="17"/>
      <c r="D39" s="20"/>
      <c r="E39" s="17"/>
      <c r="F39" s="21"/>
      <c r="G39" s="22"/>
    </row>
    <row r="40" ht="13.5" customHeight="1" spans="1:7">
      <c r="A40" s="16"/>
      <c r="B40" s="20"/>
      <c r="C40" s="17"/>
      <c r="D40" s="20"/>
      <c r="E40" s="17"/>
      <c r="F40" s="21"/>
      <c r="G40" s="22"/>
    </row>
    <row r="41" ht="13.5" customHeight="1" spans="1:7">
      <c r="A41" s="16"/>
      <c r="B41" s="20"/>
      <c r="C41" s="17"/>
      <c r="D41" s="20"/>
      <c r="E41" s="17"/>
      <c r="F41" s="21"/>
      <c r="G41" s="22"/>
    </row>
    <row r="42" ht="13.5" customHeight="1" spans="1:7">
      <c r="A42" s="16"/>
      <c r="B42" s="20"/>
      <c r="C42" s="17"/>
      <c r="D42" s="20"/>
      <c r="E42" s="17"/>
      <c r="F42" s="21"/>
      <c r="G42" s="22"/>
    </row>
    <row r="43" ht="13.5" customHeight="1" spans="1:7">
      <c r="A43" s="16"/>
      <c r="B43" s="20"/>
      <c r="C43" s="17"/>
      <c r="D43" s="20"/>
      <c r="E43" s="17"/>
      <c r="F43" s="21"/>
      <c r="G43" s="22"/>
    </row>
    <row r="44" ht="13.5" customHeight="1" spans="1:7">
      <c r="A44" s="16"/>
      <c r="B44" s="20"/>
      <c r="C44" s="17"/>
      <c r="D44" s="20"/>
      <c r="E44" s="17"/>
      <c r="F44" s="21"/>
      <c r="G44" s="22"/>
    </row>
    <row r="45" ht="13.5" customHeight="1" spans="1:7">
      <c r="A45" s="16"/>
      <c r="B45" s="20"/>
      <c r="C45" s="17"/>
      <c r="D45" s="20"/>
      <c r="E45" s="17"/>
      <c r="F45" s="21"/>
      <c r="G45" s="22"/>
    </row>
    <row r="46" ht="13.5" customHeight="1" spans="1:7">
      <c r="A46" s="16"/>
      <c r="B46" s="20"/>
      <c r="C46" s="17"/>
      <c r="D46" s="20"/>
      <c r="E46" s="17"/>
      <c r="F46" s="21"/>
      <c r="G46" s="22"/>
    </row>
    <row r="47" ht="13.5" customHeight="1" spans="1:7">
      <c r="A47" s="16"/>
      <c r="B47" s="20"/>
      <c r="C47" s="17"/>
      <c r="D47" s="20"/>
      <c r="E47" s="17"/>
      <c r="F47" s="21"/>
      <c r="G47" s="22"/>
    </row>
    <row r="48" ht="18" customHeight="1" spans="1:7">
      <c r="A48" s="24" t="s">
        <v>83</v>
      </c>
      <c r="B48" s="25"/>
      <c r="C48" s="25"/>
      <c r="D48" s="25"/>
      <c r="E48" s="25"/>
      <c r="F48" s="26"/>
      <c r="G48" s="27">
        <f>SUM(G7:G47)</f>
        <v>1650</v>
      </c>
    </row>
    <row r="49" ht="21" customHeight="1" spans="1:7">
      <c r="A49" s="8"/>
      <c r="B49" s="8"/>
      <c r="C49" s="9"/>
      <c r="D49" s="9"/>
      <c r="E49" s="9"/>
      <c r="F49" s="10" t="s">
        <v>84</v>
      </c>
      <c r="G49" s="11"/>
    </row>
    <row r="50" ht="21" customHeight="1" spans="1:7">
      <c r="A50" s="5" t="s">
        <v>53</v>
      </c>
      <c r="B50" s="5"/>
      <c r="C50" s="5"/>
      <c r="D50" s="5"/>
      <c r="E50" s="5"/>
      <c r="F50" s="6"/>
      <c r="G50" s="7"/>
    </row>
    <row r="51" ht="13.5" customHeight="1" spans="1:7">
      <c r="A51" s="8" t="s">
        <v>152</v>
      </c>
      <c r="B51" s="8"/>
      <c r="C51" s="9"/>
      <c r="D51" s="9"/>
      <c r="E51" s="9"/>
      <c r="F51" s="10"/>
      <c r="G51" s="11"/>
    </row>
    <row r="52" ht="13.5" customHeight="1" spans="1:7">
      <c r="A52" s="12" t="s">
        <v>85</v>
      </c>
      <c r="B52" s="13"/>
      <c r="C52" s="13"/>
      <c r="D52" s="13"/>
      <c r="E52" s="13" t="s">
        <v>55</v>
      </c>
      <c r="F52" s="14"/>
      <c r="G52" s="15"/>
    </row>
    <row r="53" ht="13.5" customHeight="1" spans="1:7">
      <c r="A53" s="16" t="s">
        <v>56</v>
      </c>
      <c r="B53" s="17" t="s">
        <v>57</v>
      </c>
      <c r="C53" s="17" t="s">
        <v>58</v>
      </c>
      <c r="D53" s="17" t="s">
        <v>59</v>
      </c>
      <c r="E53" s="17" t="s">
        <v>55</v>
      </c>
      <c r="F53" s="18" t="s">
        <v>60</v>
      </c>
      <c r="G53" s="19" t="s">
        <v>61</v>
      </c>
    </row>
    <row r="54" ht="13.5" customHeight="1" spans="1:7">
      <c r="A54" s="16" t="s">
        <v>86</v>
      </c>
      <c r="B54" s="20" t="s">
        <v>87</v>
      </c>
      <c r="C54" s="17"/>
      <c r="D54" s="20"/>
      <c r="E54" s="17"/>
      <c r="F54" s="21"/>
      <c r="G54" s="22"/>
    </row>
    <row r="55" ht="13.5" customHeight="1" spans="1:7">
      <c r="A55" s="16" t="s">
        <v>88</v>
      </c>
      <c r="B55" s="20" t="s">
        <v>89</v>
      </c>
      <c r="C55" s="17"/>
      <c r="D55" s="20"/>
      <c r="E55" s="17"/>
      <c r="F55" s="21"/>
      <c r="G55" s="22"/>
    </row>
    <row r="56" ht="120" customHeight="1" spans="1:7">
      <c r="A56" s="16" t="s">
        <v>66</v>
      </c>
      <c r="B56" s="20" t="s">
        <v>90</v>
      </c>
      <c r="C56" s="17" t="s">
        <v>91</v>
      </c>
      <c r="D56" s="20" t="s">
        <v>92</v>
      </c>
      <c r="E56" s="17">
        <v>990</v>
      </c>
      <c r="F56" s="21"/>
      <c r="G56" s="22">
        <f>E56*F56</f>
        <v>0</v>
      </c>
    </row>
    <row r="57" ht="13.5" customHeight="1" spans="1:7">
      <c r="A57" s="16" t="s">
        <v>93</v>
      </c>
      <c r="B57" s="20" t="s">
        <v>94</v>
      </c>
      <c r="C57" s="17"/>
      <c r="D57" s="20"/>
      <c r="E57" s="17"/>
      <c r="F57" s="21"/>
      <c r="G57" s="22"/>
    </row>
    <row r="58" ht="13.5" customHeight="1" spans="1:7">
      <c r="A58" s="16" t="s">
        <v>95</v>
      </c>
      <c r="B58" s="20" t="s">
        <v>96</v>
      </c>
      <c r="C58" s="17"/>
      <c r="D58" s="20"/>
      <c r="E58" s="17"/>
      <c r="F58" s="21"/>
      <c r="G58" s="22"/>
    </row>
    <row r="59" ht="102" customHeight="1" spans="1:7">
      <c r="A59" s="16" t="s">
        <v>66</v>
      </c>
      <c r="B59" s="20" t="s">
        <v>97</v>
      </c>
      <c r="C59" s="17" t="s">
        <v>98</v>
      </c>
      <c r="D59" s="20" t="s">
        <v>99</v>
      </c>
      <c r="E59" s="17">
        <v>376.2</v>
      </c>
      <c r="F59" s="21"/>
      <c r="G59" s="22">
        <f>E59*F59</f>
        <v>0</v>
      </c>
    </row>
    <row r="60" ht="13.5" customHeight="1" spans="1:7">
      <c r="A60" s="16" t="s">
        <v>100</v>
      </c>
      <c r="B60" s="20" t="s">
        <v>101</v>
      </c>
      <c r="C60" s="17"/>
      <c r="D60" s="20"/>
      <c r="E60" s="17"/>
      <c r="F60" s="21"/>
      <c r="G60" s="22"/>
    </row>
    <row r="61" ht="13.5" customHeight="1" spans="1:7">
      <c r="A61" s="16" t="s">
        <v>102</v>
      </c>
      <c r="B61" s="20" t="s">
        <v>103</v>
      </c>
      <c r="C61" s="17"/>
      <c r="D61" s="20"/>
      <c r="E61" s="17"/>
      <c r="F61" s="21"/>
      <c r="G61" s="22"/>
    </row>
    <row r="62" ht="30" customHeight="1" spans="1:7">
      <c r="A62" s="16" t="s">
        <v>69</v>
      </c>
      <c r="B62" s="20" t="s">
        <v>104</v>
      </c>
      <c r="C62" s="17" t="s">
        <v>91</v>
      </c>
      <c r="D62" s="20" t="s">
        <v>105</v>
      </c>
      <c r="E62" s="17">
        <v>990</v>
      </c>
      <c r="F62" s="21"/>
      <c r="G62" s="22">
        <f>E62*F62</f>
        <v>0</v>
      </c>
    </row>
    <row r="63" ht="13.5" customHeight="1" spans="1:7">
      <c r="A63" s="16"/>
      <c r="B63" s="20"/>
      <c r="C63" s="17"/>
      <c r="D63" s="20"/>
      <c r="E63" s="17"/>
      <c r="F63" s="21"/>
      <c r="G63" s="22"/>
    </row>
    <row r="64" ht="13.5" customHeight="1" spans="1:7">
      <c r="A64" s="16"/>
      <c r="B64" s="20"/>
      <c r="C64" s="17"/>
      <c r="D64" s="20"/>
      <c r="E64" s="17"/>
      <c r="F64" s="21"/>
      <c r="G64" s="22"/>
    </row>
    <row r="65" ht="13.5" customHeight="1" spans="1:7">
      <c r="A65" s="16"/>
      <c r="B65" s="20"/>
      <c r="C65" s="17"/>
      <c r="D65" s="20"/>
      <c r="E65" s="17"/>
      <c r="F65" s="21"/>
      <c r="G65" s="22"/>
    </row>
    <row r="66" ht="13.5" customHeight="1" spans="1:7">
      <c r="A66" s="16"/>
      <c r="B66" s="20"/>
      <c r="C66" s="17"/>
      <c r="D66" s="20"/>
      <c r="E66" s="17"/>
      <c r="F66" s="21"/>
      <c r="G66" s="22"/>
    </row>
    <row r="67" ht="13.5" customHeight="1" spans="1:7">
      <c r="A67" s="16"/>
      <c r="B67" s="20"/>
      <c r="C67" s="17"/>
      <c r="D67" s="20"/>
      <c r="E67" s="17"/>
      <c r="F67" s="21"/>
      <c r="G67" s="22"/>
    </row>
    <row r="68" ht="13.5" customHeight="1" spans="1:7">
      <c r="A68" s="16"/>
      <c r="B68" s="20"/>
      <c r="C68" s="17"/>
      <c r="D68" s="20"/>
      <c r="E68" s="17"/>
      <c r="F68" s="21"/>
      <c r="G68" s="22"/>
    </row>
    <row r="69" ht="13.5" customHeight="1" spans="1:7">
      <c r="A69" s="16"/>
      <c r="B69" s="20"/>
      <c r="C69" s="17"/>
      <c r="D69" s="20"/>
      <c r="E69" s="17"/>
      <c r="F69" s="21"/>
      <c r="G69" s="22"/>
    </row>
    <row r="70" ht="13.5" customHeight="1" spans="1:7">
      <c r="A70" s="16"/>
      <c r="B70" s="20"/>
      <c r="C70" s="17"/>
      <c r="D70" s="20"/>
      <c r="E70" s="17"/>
      <c r="F70" s="21"/>
      <c r="G70" s="22"/>
    </row>
    <row r="71" ht="13.5" customHeight="1" spans="1:7">
      <c r="A71" s="16"/>
      <c r="B71" s="20"/>
      <c r="C71" s="17"/>
      <c r="D71" s="20"/>
      <c r="E71" s="17"/>
      <c r="F71" s="21"/>
      <c r="G71" s="22"/>
    </row>
    <row r="72" ht="13.5" customHeight="1" spans="1:7">
      <c r="A72" s="16"/>
      <c r="B72" s="20"/>
      <c r="C72" s="17"/>
      <c r="D72" s="20"/>
      <c r="E72" s="17"/>
      <c r="F72" s="21"/>
      <c r="G72" s="22"/>
    </row>
    <row r="73" ht="13.5" customHeight="1" spans="1:7">
      <c r="A73" s="16"/>
      <c r="B73" s="20"/>
      <c r="C73" s="17"/>
      <c r="D73" s="20"/>
      <c r="E73" s="17"/>
      <c r="F73" s="21"/>
      <c r="G73" s="22"/>
    </row>
    <row r="74" ht="13.5" customHeight="1" spans="1:7">
      <c r="A74" s="16"/>
      <c r="B74" s="20"/>
      <c r="C74" s="17"/>
      <c r="D74" s="20"/>
      <c r="E74" s="17"/>
      <c r="F74" s="21"/>
      <c r="G74" s="22"/>
    </row>
    <row r="75" ht="13.5" customHeight="1" spans="1:7">
      <c r="A75" s="16"/>
      <c r="B75" s="20"/>
      <c r="C75" s="17"/>
      <c r="D75" s="20"/>
      <c r="E75" s="17"/>
      <c r="F75" s="21"/>
      <c r="G75" s="22"/>
    </row>
    <row r="76" ht="13.5" customHeight="1" spans="1:7">
      <c r="A76" s="16"/>
      <c r="B76" s="20"/>
      <c r="C76" s="17"/>
      <c r="D76" s="20"/>
      <c r="E76" s="17"/>
      <c r="F76" s="21"/>
      <c r="G76" s="22"/>
    </row>
    <row r="77" ht="13.5" customHeight="1" spans="1:7">
      <c r="A77" s="16"/>
      <c r="B77" s="20"/>
      <c r="C77" s="17"/>
      <c r="D77" s="20"/>
      <c r="E77" s="17"/>
      <c r="F77" s="21"/>
      <c r="G77" s="22"/>
    </row>
    <row r="78" ht="13.5" customHeight="1" spans="1:7">
      <c r="A78" s="16"/>
      <c r="B78" s="20"/>
      <c r="C78" s="17"/>
      <c r="D78" s="20"/>
      <c r="E78" s="17"/>
      <c r="F78" s="21"/>
      <c r="G78" s="22"/>
    </row>
    <row r="79" ht="13.5" customHeight="1" spans="1:7">
      <c r="A79" s="16"/>
      <c r="B79" s="20"/>
      <c r="C79" s="17"/>
      <c r="D79" s="20"/>
      <c r="E79" s="17"/>
      <c r="F79" s="21"/>
      <c r="G79" s="22"/>
    </row>
    <row r="80" ht="13.5" customHeight="1" spans="1:7">
      <c r="A80" s="16"/>
      <c r="B80" s="20"/>
      <c r="C80" s="17"/>
      <c r="D80" s="20"/>
      <c r="E80" s="17"/>
      <c r="F80" s="21"/>
      <c r="G80" s="22"/>
    </row>
    <row r="81" ht="13.5" customHeight="1" spans="1:7">
      <c r="A81" s="16"/>
      <c r="B81" s="20"/>
      <c r="C81" s="17"/>
      <c r="D81" s="20"/>
      <c r="E81" s="17"/>
      <c r="F81" s="21"/>
      <c r="G81" s="22"/>
    </row>
    <row r="82" ht="13.5" customHeight="1" spans="1:7">
      <c r="A82" s="16"/>
      <c r="B82" s="20"/>
      <c r="C82" s="17"/>
      <c r="D82" s="20"/>
      <c r="E82" s="17"/>
      <c r="F82" s="21"/>
      <c r="G82" s="22"/>
    </row>
    <row r="83" ht="13.5" customHeight="1" spans="1:7">
      <c r="A83" s="16"/>
      <c r="B83" s="20"/>
      <c r="C83" s="17"/>
      <c r="D83" s="20"/>
      <c r="E83" s="17"/>
      <c r="F83" s="21"/>
      <c r="G83" s="22"/>
    </row>
    <row r="84" ht="18" customHeight="1" spans="1:7">
      <c r="A84" s="24" t="s">
        <v>106</v>
      </c>
      <c r="B84" s="25"/>
      <c r="C84" s="25"/>
      <c r="D84" s="25"/>
      <c r="E84" s="25"/>
      <c r="F84" s="26"/>
      <c r="G84" s="27">
        <f>SUM(G56:G83)</f>
        <v>0</v>
      </c>
    </row>
    <row r="85" ht="21" customHeight="1" spans="1:7">
      <c r="A85" s="8"/>
      <c r="B85" s="8"/>
      <c r="C85" s="9"/>
      <c r="D85" s="9"/>
      <c r="E85" s="9"/>
      <c r="F85" s="10" t="s">
        <v>143</v>
      </c>
      <c r="G85" s="11"/>
    </row>
    <row r="86" ht="21" customHeight="1" spans="1:7">
      <c r="A86" s="5" t="s">
        <v>53</v>
      </c>
      <c r="B86" s="5"/>
      <c r="C86" s="5"/>
      <c r="D86" s="5"/>
      <c r="E86" s="5"/>
      <c r="F86" s="6"/>
      <c r="G86" s="7"/>
    </row>
    <row r="87" ht="13.5" customHeight="1" spans="1:7">
      <c r="A87" s="8" t="s">
        <v>152</v>
      </c>
      <c r="B87" s="8"/>
      <c r="C87" s="9"/>
      <c r="D87" s="9"/>
      <c r="E87" s="9"/>
      <c r="F87" s="10"/>
      <c r="G87" s="11"/>
    </row>
    <row r="88" ht="13.5" customHeight="1" spans="1:7">
      <c r="A88" s="12" t="s">
        <v>108</v>
      </c>
      <c r="B88" s="13"/>
      <c r="C88" s="13"/>
      <c r="D88" s="13"/>
      <c r="E88" s="13" t="s">
        <v>55</v>
      </c>
      <c r="F88" s="14"/>
      <c r="G88" s="15"/>
    </row>
    <row r="89" ht="13.5" customHeight="1" spans="1:7">
      <c r="A89" s="16" t="s">
        <v>56</v>
      </c>
      <c r="B89" s="17" t="s">
        <v>57</v>
      </c>
      <c r="C89" s="17" t="s">
        <v>58</v>
      </c>
      <c r="D89" s="17" t="s">
        <v>59</v>
      </c>
      <c r="E89" s="17" t="s">
        <v>55</v>
      </c>
      <c r="F89" s="18" t="s">
        <v>60</v>
      </c>
      <c r="G89" s="19" t="s">
        <v>61</v>
      </c>
    </row>
    <row r="90" ht="13.5" customHeight="1" spans="1:7">
      <c r="A90" s="16" t="s">
        <v>109</v>
      </c>
      <c r="B90" s="20" t="s">
        <v>110</v>
      </c>
      <c r="C90" s="17"/>
      <c r="D90" s="20"/>
      <c r="E90" s="17"/>
      <c r="F90" s="21"/>
      <c r="G90" s="22"/>
    </row>
    <row r="91" ht="13.5" customHeight="1" spans="1:7">
      <c r="A91" s="16" t="s">
        <v>111</v>
      </c>
      <c r="B91" s="20" t="s">
        <v>112</v>
      </c>
      <c r="C91" s="17"/>
      <c r="D91" s="20"/>
      <c r="E91" s="17"/>
      <c r="F91" s="21"/>
      <c r="G91" s="22"/>
    </row>
    <row r="92" ht="108" customHeight="1" spans="1:7">
      <c r="A92" s="16" t="s">
        <v>66</v>
      </c>
      <c r="B92" s="20" t="s">
        <v>113</v>
      </c>
      <c r="C92" s="17" t="s">
        <v>91</v>
      </c>
      <c r="D92" s="20" t="s">
        <v>114</v>
      </c>
      <c r="E92" s="17">
        <v>990</v>
      </c>
      <c r="F92" s="21"/>
      <c r="G92" s="22">
        <f t="shared" ref="G92:G96" si="1">E92*F92</f>
        <v>0</v>
      </c>
    </row>
    <row r="93" ht="24" customHeight="1" spans="1:7">
      <c r="A93" s="16" t="s">
        <v>115</v>
      </c>
      <c r="B93" s="20" t="s">
        <v>116</v>
      </c>
      <c r="C93" s="17"/>
      <c r="D93" s="20"/>
      <c r="E93" s="17"/>
      <c r="F93" s="21"/>
      <c r="G93" s="22"/>
    </row>
    <row r="94" ht="24" customHeight="1" spans="1:7">
      <c r="A94" s="16" t="s">
        <v>117</v>
      </c>
      <c r="B94" s="20" t="s">
        <v>116</v>
      </c>
      <c r="C94" s="17"/>
      <c r="D94" s="20"/>
      <c r="E94" s="17"/>
      <c r="F94" s="21"/>
      <c r="G94" s="22"/>
    </row>
    <row r="95" ht="90" customHeight="1" spans="1:7">
      <c r="A95" s="16" t="s">
        <v>66</v>
      </c>
      <c r="B95" s="20" t="s">
        <v>118</v>
      </c>
      <c r="C95" s="17" t="s">
        <v>91</v>
      </c>
      <c r="D95" s="20" t="s">
        <v>119</v>
      </c>
      <c r="E95" s="17">
        <v>780</v>
      </c>
      <c r="F95" s="21"/>
      <c r="G95" s="22">
        <f t="shared" si="1"/>
        <v>0</v>
      </c>
    </row>
    <row r="96" ht="57" customHeight="1" spans="1:7">
      <c r="A96" s="16" t="s">
        <v>122</v>
      </c>
      <c r="B96" s="20" t="s">
        <v>123</v>
      </c>
      <c r="C96" s="17" t="s">
        <v>98</v>
      </c>
      <c r="D96" s="20" t="s">
        <v>124</v>
      </c>
      <c r="E96" s="17">
        <v>44</v>
      </c>
      <c r="F96" s="21"/>
      <c r="G96" s="22">
        <f t="shared" si="1"/>
        <v>0</v>
      </c>
    </row>
    <row r="97" ht="13.5" customHeight="1" spans="1:7">
      <c r="A97" s="16"/>
      <c r="B97" s="20"/>
      <c r="C97" s="17"/>
      <c r="D97" s="20"/>
      <c r="E97" s="17"/>
      <c r="F97" s="21"/>
      <c r="G97" s="22"/>
    </row>
    <row r="98" ht="13.5" customHeight="1" spans="1:7">
      <c r="A98" s="16"/>
      <c r="B98" s="20"/>
      <c r="C98" s="17"/>
      <c r="D98" s="20"/>
      <c r="E98" s="17"/>
      <c r="F98" s="21"/>
      <c r="G98" s="22"/>
    </row>
    <row r="99" ht="13.5" customHeight="1" spans="1:7">
      <c r="A99" s="16"/>
      <c r="B99" s="20"/>
      <c r="C99" s="17"/>
      <c r="D99" s="20"/>
      <c r="E99" s="17"/>
      <c r="F99" s="21"/>
      <c r="G99" s="22"/>
    </row>
    <row r="100" ht="13.5" customHeight="1" spans="1:7">
      <c r="A100" s="16"/>
      <c r="B100" s="20"/>
      <c r="C100" s="17"/>
      <c r="D100" s="20"/>
      <c r="E100" s="17"/>
      <c r="F100" s="21"/>
      <c r="G100" s="22"/>
    </row>
    <row r="101" ht="13.5" customHeight="1" spans="1:7">
      <c r="A101" s="16"/>
      <c r="B101" s="20"/>
      <c r="C101" s="17"/>
      <c r="D101" s="20"/>
      <c r="E101" s="17"/>
      <c r="F101" s="21"/>
      <c r="G101" s="22"/>
    </row>
    <row r="102" ht="13.5" customHeight="1" spans="1:7">
      <c r="A102" s="16"/>
      <c r="B102" s="20"/>
      <c r="C102" s="17"/>
      <c r="D102" s="20"/>
      <c r="E102" s="17"/>
      <c r="F102" s="21"/>
      <c r="G102" s="22"/>
    </row>
    <row r="103" ht="13.5" customHeight="1" spans="1:7">
      <c r="A103" s="16"/>
      <c r="B103" s="20"/>
      <c r="C103" s="17"/>
      <c r="D103" s="20"/>
      <c r="E103" s="17"/>
      <c r="F103" s="21"/>
      <c r="G103" s="22"/>
    </row>
    <row r="104" ht="13.5" customHeight="1" spans="1:7">
      <c r="A104" s="16"/>
      <c r="B104" s="20"/>
      <c r="C104" s="17"/>
      <c r="D104" s="20"/>
      <c r="E104" s="17"/>
      <c r="F104" s="21"/>
      <c r="G104" s="22"/>
    </row>
    <row r="105" ht="13.5" customHeight="1" spans="1:7">
      <c r="A105" s="16"/>
      <c r="B105" s="20"/>
      <c r="C105" s="17"/>
      <c r="D105" s="20"/>
      <c r="E105" s="17"/>
      <c r="F105" s="21"/>
      <c r="G105" s="22"/>
    </row>
    <row r="106" ht="13.5" customHeight="1" spans="1:7">
      <c r="A106" s="16"/>
      <c r="B106" s="20"/>
      <c r="C106" s="17"/>
      <c r="D106" s="20"/>
      <c r="E106" s="17"/>
      <c r="F106" s="21"/>
      <c r="G106" s="22"/>
    </row>
    <row r="107" ht="13.5" customHeight="1" spans="1:7">
      <c r="A107" s="16"/>
      <c r="B107" s="20"/>
      <c r="C107" s="17"/>
      <c r="D107" s="20"/>
      <c r="E107" s="17"/>
      <c r="F107" s="21"/>
      <c r="G107" s="22"/>
    </row>
    <row r="108" ht="13.5" customHeight="1" spans="1:7">
      <c r="A108" s="16"/>
      <c r="B108" s="20"/>
      <c r="C108" s="17"/>
      <c r="D108" s="20"/>
      <c r="E108" s="17"/>
      <c r="F108" s="21"/>
      <c r="G108" s="22"/>
    </row>
    <row r="109" ht="13.5" customHeight="1" spans="1:7">
      <c r="A109" s="16"/>
      <c r="B109" s="20"/>
      <c r="C109" s="17"/>
      <c r="D109" s="20"/>
      <c r="E109" s="17"/>
      <c r="F109" s="21"/>
      <c r="G109" s="22"/>
    </row>
    <row r="110" ht="13.5" customHeight="1" spans="1:7">
      <c r="A110" s="16"/>
      <c r="B110" s="20"/>
      <c r="C110" s="17"/>
      <c r="D110" s="20"/>
      <c r="E110" s="17"/>
      <c r="F110" s="21"/>
      <c r="G110" s="22"/>
    </row>
    <row r="111" ht="13.5" customHeight="1" spans="1:7">
      <c r="A111" s="16"/>
      <c r="B111" s="20"/>
      <c r="C111" s="17"/>
      <c r="D111" s="20"/>
      <c r="E111" s="17"/>
      <c r="F111" s="21"/>
      <c r="G111" s="22"/>
    </row>
    <row r="112" ht="13.5" customHeight="1" spans="1:7">
      <c r="A112" s="16"/>
      <c r="B112" s="20"/>
      <c r="C112" s="17"/>
      <c r="D112" s="20"/>
      <c r="E112" s="17"/>
      <c r="F112" s="21"/>
      <c r="G112" s="22"/>
    </row>
    <row r="113" ht="13.5" customHeight="1" spans="1:7">
      <c r="A113" s="16"/>
      <c r="B113" s="20"/>
      <c r="C113" s="17"/>
      <c r="D113" s="20"/>
      <c r="E113" s="17"/>
      <c r="F113" s="21"/>
      <c r="G113" s="22"/>
    </row>
    <row r="114" ht="13.5" customHeight="1" spans="1:7">
      <c r="A114" s="16"/>
      <c r="B114" s="20"/>
      <c r="C114" s="17"/>
      <c r="D114" s="20"/>
      <c r="E114" s="17"/>
      <c r="F114" s="21"/>
      <c r="G114" s="22"/>
    </row>
    <row r="115" ht="13.5" customHeight="1" spans="1:7">
      <c r="A115" s="16"/>
      <c r="B115" s="20"/>
      <c r="C115" s="17"/>
      <c r="D115" s="20"/>
      <c r="E115" s="17"/>
      <c r="F115" s="21"/>
      <c r="G115" s="22"/>
    </row>
    <row r="116" ht="13.5" customHeight="1" spans="1:7">
      <c r="A116" s="16"/>
      <c r="B116" s="20"/>
      <c r="C116" s="17"/>
      <c r="D116" s="20"/>
      <c r="E116" s="17"/>
      <c r="F116" s="21"/>
      <c r="G116" s="22"/>
    </row>
    <row r="117" ht="13.5" customHeight="1" spans="1:7">
      <c r="A117" s="16"/>
      <c r="B117" s="20"/>
      <c r="C117" s="17"/>
      <c r="D117" s="20"/>
      <c r="E117" s="17"/>
      <c r="F117" s="21"/>
      <c r="G117" s="22"/>
    </row>
    <row r="118" ht="13.5" customHeight="1" spans="1:7">
      <c r="A118" s="16"/>
      <c r="B118" s="20"/>
      <c r="C118" s="17"/>
      <c r="D118" s="20"/>
      <c r="E118" s="17"/>
      <c r="F118" s="21"/>
      <c r="G118" s="22"/>
    </row>
    <row r="119" ht="13.5" customHeight="1" spans="1:7">
      <c r="A119" s="16"/>
      <c r="B119" s="20"/>
      <c r="C119" s="17"/>
      <c r="D119" s="20"/>
      <c r="E119" s="17"/>
      <c r="F119" s="21"/>
      <c r="G119" s="22"/>
    </row>
    <row r="120" ht="13.5" customHeight="1" spans="1:7">
      <c r="A120" s="16"/>
      <c r="B120" s="20"/>
      <c r="C120" s="17"/>
      <c r="D120" s="20"/>
      <c r="E120" s="17"/>
      <c r="F120" s="21"/>
      <c r="G120" s="22"/>
    </row>
    <row r="121" ht="13.5" customHeight="1" spans="1:7">
      <c r="A121" s="16"/>
      <c r="B121" s="20"/>
      <c r="C121" s="17"/>
      <c r="D121" s="20"/>
      <c r="E121" s="17"/>
      <c r="F121" s="21"/>
      <c r="G121" s="22"/>
    </row>
    <row r="122" ht="13.5" customHeight="1" spans="1:7">
      <c r="A122" s="16"/>
      <c r="B122" s="20"/>
      <c r="C122" s="17"/>
      <c r="D122" s="20"/>
      <c r="E122" s="17"/>
      <c r="F122" s="21"/>
      <c r="G122" s="22"/>
    </row>
    <row r="123" ht="18" customHeight="1" spans="1:7">
      <c r="A123" s="24" t="s">
        <v>144</v>
      </c>
      <c r="B123" s="25"/>
      <c r="C123" s="25"/>
      <c r="D123" s="25"/>
      <c r="E123" s="25"/>
      <c r="F123" s="26"/>
      <c r="G123" s="27">
        <f>SUM(G92:G122)</f>
        <v>0</v>
      </c>
    </row>
    <row r="124" ht="18" customHeight="1" spans="1:7">
      <c r="A124" s="9"/>
      <c r="B124" s="9"/>
      <c r="C124" s="9"/>
      <c r="D124" s="9"/>
      <c r="E124" s="9"/>
      <c r="F124" s="28" t="s">
        <v>126</v>
      </c>
      <c r="G124" s="29"/>
    </row>
    <row r="125" ht="21" customHeight="1" spans="1:7">
      <c r="A125" s="5" t="s">
        <v>53</v>
      </c>
      <c r="B125" s="5"/>
      <c r="C125" s="5"/>
      <c r="D125" s="5"/>
      <c r="E125" s="5"/>
      <c r="F125" s="6"/>
      <c r="G125" s="7"/>
    </row>
    <row r="126" ht="13.5" customHeight="1" spans="1:7">
      <c r="A126" s="8" t="s">
        <v>152</v>
      </c>
      <c r="B126" s="8"/>
      <c r="C126" s="9"/>
      <c r="D126" s="9"/>
      <c r="E126" s="9"/>
      <c r="F126" s="10"/>
      <c r="G126" s="11"/>
    </row>
    <row r="127" ht="13.5" customHeight="1" spans="1:7">
      <c r="A127" s="12" t="s">
        <v>127</v>
      </c>
      <c r="B127" s="13"/>
      <c r="C127" s="13"/>
      <c r="D127" s="13"/>
      <c r="E127" s="13" t="s">
        <v>55</v>
      </c>
      <c r="F127" s="14"/>
      <c r="G127" s="15"/>
    </row>
    <row r="128" ht="13.5" customHeight="1" spans="1:7">
      <c r="A128" s="16" t="s">
        <v>56</v>
      </c>
      <c r="B128" s="17" t="s">
        <v>57</v>
      </c>
      <c r="C128" s="17" t="s">
        <v>58</v>
      </c>
      <c r="D128" s="17" t="s">
        <v>59</v>
      </c>
      <c r="E128" s="17" t="s">
        <v>55</v>
      </c>
      <c r="F128" s="18" t="s">
        <v>60</v>
      </c>
      <c r="G128" s="19" t="s">
        <v>61</v>
      </c>
    </row>
    <row r="129" ht="13.5" customHeight="1" spans="1:7">
      <c r="A129" s="16" t="s">
        <v>128</v>
      </c>
      <c r="B129" s="20" t="s">
        <v>129</v>
      </c>
      <c r="C129" s="17"/>
      <c r="D129" s="20"/>
      <c r="E129" s="17"/>
      <c r="F129" s="21"/>
      <c r="G129" s="22"/>
    </row>
    <row r="130" ht="40" customHeight="1" spans="1:7">
      <c r="A130" s="16" t="s">
        <v>130</v>
      </c>
      <c r="B130" s="20" t="s">
        <v>131</v>
      </c>
      <c r="C130" s="17" t="s">
        <v>132</v>
      </c>
      <c r="D130" s="20" t="s">
        <v>133</v>
      </c>
      <c r="E130" s="17">
        <v>4</v>
      </c>
      <c r="F130" s="21"/>
      <c r="G130" s="22">
        <f>E130*F130</f>
        <v>0</v>
      </c>
    </row>
    <row r="131" ht="66" customHeight="1" spans="1:7">
      <c r="A131" s="16" t="s">
        <v>134</v>
      </c>
      <c r="B131" s="20" t="s">
        <v>135</v>
      </c>
      <c r="C131" s="17" t="s">
        <v>132</v>
      </c>
      <c r="D131" s="20" t="s">
        <v>136</v>
      </c>
      <c r="E131" s="17">
        <v>1</v>
      </c>
      <c r="F131" s="21"/>
      <c r="G131" s="22">
        <f>E131*F131</f>
        <v>0</v>
      </c>
    </row>
    <row r="132" ht="13.5" customHeight="1" spans="1:7">
      <c r="A132" s="16"/>
      <c r="B132" s="20"/>
      <c r="C132" s="17"/>
      <c r="D132" s="20"/>
      <c r="E132" s="17"/>
      <c r="F132" s="21"/>
      <c r="G132" s="22"/>
    </row>
    <row r="133" ht="13.5" customHeight="1" spans="1:7">
      <c r="A133" s="16"/>
      <c r="B133" s="20"/>
      <c r="C133" s="17"/>
      <c r="D133" s="20"/>
      <c r="E133" s="17"/>
      <c r="F133" s="21"/>
      <c r="G133" s="22"/>
    </row>
    <row r="134" ht="13.5" customHeight="1" spans="1:7">
      <c r="A134" s="16"/>
      <c r="B134" s="20"/>
      <c r="C134" s="17"/>
      <c r="D134" s="20"/>
      <c r="E134" s="17"/>
      <c r="F134" s="21"/>
      <c r="G134" s="22"/>
    </row>
    <row r="135" ht="13.5" customHeight="1" spans="1:7">
      <c r="A135" s="16"/>
      <c r="B135" s="20"/>
      <c r="C135" s="17"/>
      <c r="D135" s="20"/>
      <c r="E135" s="17"/>
      <c r="F135" s="21"/>
      <c r="G135" s="22"/>
    </row>
    <row r="136" ht="13.5" customHeight="1" spans="1:7">
      <c r="A136" s="16"/>
      <c r="B136" s="20"/>
      <c r="C136" s="17"/>
      <c r="D136" s="20"/>
      <c r="E136" s="17"/>
      <c r="F136" s="21"/>
      <c r="G136" s="22"/>
    </row>
    <row r="137" ht="13.5" customHeight="1" spans="1:7">
      <c r="A137" s="16"/>
      <c r="B137" s="20"/>
      <c r="C137" s="17"/>
      <c r="D137" s="20"/>
      <c r="E137" s="17"/>
      <c r="F137" s="21"/>
      <c r="G137" s="22"/>
    </row>
    <row r="138" ht="13.5" customHeight="1" spans="1:7">
      <c r="A138" s="16"/>
      <c r="B138" s="20"/>
      <c r="C138" s="17"/>
      <c r="D138" s="20"/>
      <c r="E138" s="17"/>
      <c r="F138" s="21"/>
      <c r="G138" s="22"/>
    </row>
    <row r="139" ht="13.5" customHeight="1" spans="1:7">
      <c r="A139" s="16"/>
      <c r="B139" s="20"/>
      <c r="C139" s="17"/>
      <c r="D139" s="20"/>
      <c r="E139" s="17"/>
      <c r="F139" s="21"/>
      <c r="G139" s="22"/>
    </row>
    <row r="140" ht="13.5" customHeight="1" spans="1:7">
      <c r="A140" s="16"/>
      <c r="B140" s="20"/>
      <c r="C140" s="17"/>
      <c r="D140" s="20"/>
      <c r="E140" s="17"/>
      <c r="F140" s="21"/>
      <c r="G140" s="22"/>
    </row>
    <row r="141" ht="13.5" customHeight="1" spans="1:7">
      <c r="A141" s="16"/>
      <c r="B141" s="20"/>
      <c r="C141" s="17"/>
      <c r="D141" s="20"/>
      <c r="E141" s="17"/>
      <c r="F141" s="21"/>
      <c r="G141" s="22"/>
    </row>
    <row r="142" ht="13.5" customHeight="1" spans="1:7">
      <c r="A142" s="16"/>
      <c r="B142" s="20"/>
      <c r="C142" s="17"/>
      <c r="D142" s="20"/>
      <c r="E142" s="17"/>
      <c r="F142" s="21"/>
      <c r="G142" s="22"/>
    </row>
    <row r="143" ht="13.5" customHeight="1" spans="1:7">
      <c r="A143" s="16"/>
      <c r="B143" s="20"/>
      <c r="C143" s="17"/>
      <c r="D143" s="20"/>
      <c r="E143" s="17"/>
      <c r="F143" s="21"/>
      <c r="G143" s="22"/>
    </row>
    <row r="144" ht="13.5" customHeight="1" spans="1:7">
      <c r="A144" s="16"/>
      <c r="B144" s="20"/>
      <c r="C144" s="17"/>
      <c r="D144" s="20"/>
      <c r="E144" s="17"/>
      <c r="F144" s="21"/>
      <c r="G144" s="22"/>
    </row>
    <row r="145" ht="13.5" customHeight="1" spans="1:7">
      <c r="A145" s="16"/>
      <c r="B145" s="20"/>
      <c r="C145" s="17"/>
      <c r="D145" s="20"/>
      <c r="E145" s="17"/>
      <c r="F145" s="21"/>
      <c r="G145" s="22"/>
    </row>
    <row r="146" ht="13.5" customHeight="1" spans="1:7">
      <c r="A146" s="16"/>
      <c r="B146" s="20"/>
      <c r="C146" s="17"/>
      <c r="D146" s="20"/>
      <c r="E146" s="17"/>
      <c r="F146" s="21"/>
      <c r="G146" s="22"/>
    </row>
    <row r="147" ht="13.5" customHeight="1" spans="1:7">
      <c r="A147" s="16"/>
      <c r="B147" s="20"/>
      <c r="C147" s="17"/>
      <c r="D147" s="20"/>
      <c r="E147" s="17"/>
      <c r="F147" s="21"/>
      <c r="G147" s="22"/>
    </row>
    <row r="148" ht="13.5" customHeight="1" spans="1:7">
      <c r="A148" s="16"/>
      <c r="B148" s="20"/>
      <c r="C148" s="17"/>
      <c r="D148" s="20"/>
      <c r="E148" s="17"/>
      <c r="F148" s="21"/>
      <c r="G148" s="22"/>
    </row>
    <row r="149" ht="13.5" customHeight="1" spans="1:7">
      <c r="A149" s="16"/>
      <c r="B149" s="20"/>
      <c r="C149" s="17"/>
      <c r="D149" s="20"/>
      <c r="E149" s="17"/>
      <c r="F149" s="21"/>
      <c r="G149" s="22"/>
    </row>
    <row r="150" ht="13.5" customHeight="1" spans="1:7">
      <c r="A150" s="16"/>
      <c r="B150" s="20"/>
      <c r="C150" s="17"/>
      <c r="D150" s="20"/>
      <c r="E150" s="17"/>
      <c r="F150" s="21"/>
      <c r="G150" s="22"/>
    </row>
    <row r="151" ht="13.5" customHeight="1" spans="1:7">
      <c r="A151" s="16"/>
      <c r="B151" s="20"/>
      <c r="C151" s="17"/>
      <c r="D151" s="20"/>
      <c r="E151" s="17"/>
      <c r="F151" s="21"/>
      <c r="G151" s="22"/>
    </row>
    <row r="152" ht="13.5" customHeight="1" spans="1:7">
      <c r="A152" s="16"/>
      <c r="B152" s="20"/>
      <c r="C152" s="17"/>
      <c r="D152" s="20"/>
      <c r="E152" s="17"/>
      <c r="F152" s="21"/>
      <c r="G152" s="22"/>
    </row>
    <row r="153" ht="13.5" customHeight="1" spans="1:7">
      <c r="A153" s="16"/>
      <c r="B153" s="20"/>
      <c r="C153" s="17"/>
      <c r="D153" s="20"/>
      <c r="E153" s="17"/>
      <c r="F153" s="21"/>
      <c r="G153" s="22"/>
    </row>
    <row r="154" ht="13.5" customHeight="1" spans="1:7">
      <c r="A154" s="16"/>
      <c r="B154" s="20"/>
      <c r="C154" s="17"/>
      <c r="D154" s="20"/>
      <c r="E154" s="17"/>
      <c r="F154" s="21"/>
      <c r="G154" s="22"/>
    </row>
    <row r="155" ht="13.5" customHeight="1" spans="1:7">
      <c r="A155" s="16"/>
      <c r="B155" s="20"/>
      <c r="C155" s="17"/>
      <c r="D155" s="20"/>
      <c r="E155" s="17"/>
      <c r="F155" s="21"/>
      <c r="G155" s="22"/>
    </row>
    <row r="156" ht="13.5" customHeight="1" spans="1:7">
      <c r="A156" s="16"/>
      <c r="B156" s="20"/>
      <c r="C156" s="17"/>
      <c r="D156" s="20"/>
      <c r="E156" s="17"/>
      <c r="F156" s="21"/>
      <c r="G156" s="22"/>
    </row>
    <row r="157" ht="13.5" customHeight="1" spans="1:7">
      <c r="A157" s="16"/>
      <c r="B157" s="20"/>
      <c r="C157" s="17"/>
      <c r="D157" s="20"/>
      <c r="E157" s="17"/>
      <c r="F157" s="21"/>
      <c r="G157" s="22"/>
    </row>
    <row r="158" ht="13.5" customHeight="1" spans="1:7">
      <c r="A158" s="16"/>
      <c r="B158" s="20"/>
      <c r="C158" s="17"/>
      <c r="D158" s="20"/>
      <c r="E158" s="17"/>
      <c r="F158" s="21"/>
      <c r="G158" s="22"/>
    </row>
    <row r="159" ht="13.5" customHeight="1" spans="1:7">
      <c r="A159" s="16"/>
      <c r="B159" s="20"/>
      <c r="C159" s="17"/>
      <c r="D159" s="20"/>
      <c r="E159" s="17"/>
      <c r="F159" s="21"/>
      <c r="G159" s="22"/>
    </row>
    <row r="160" ht="13.5" customHeight="1" spans="1:7">
      <c r="A160" s="16"/>
      <c r="B160" s="20"/>
      <c r="C160" s="17"/>
      <c r="D160" s="20"/>
      <c r="E160" s="17"/>
      <c r="F160" s="21"/>
      <c r="G160" s="22"/>
    </row>
    <row r="161" ht="13.5" customHeight="1" spans="1:7">
      <c r="A161" s="16"/>
      <c r="B161" s="20"/>
      <c r="C161" s="17"/>
      <c r="D161" s="20"/>
      <c r="E161" s="17"/>
      <c r="F161" s="21"/>
      <c r="G161" s="22"/>
    </row>
    <row r="162" ht="13.5" customHeight="1" spans="1:7">
      <c r="A162" s="16"/>
      <c r="B162" s="20"/>
      <c r="C162" s="17"/>
      <c r="D162" s="20"/>
      <c r="E162" s="17"/>
      <c r="F162" s="21"/>
      <c r="G162" s="22"/>
    </row>
    <row r="163" ht="13.5" customHeight="1" spans="1:7">
      <c r="A163" s="16"/>
      <c r="B163" s="20"/>
      <c r="C163" s="17"/>
      <c r="D163" s="20"/>
      <c r="E163" s="17"/>
      <c r="F163" s="21"/>
      <c r="G163" s="22"/>
    </row>
    <row r="164" ht="13.5" customHeight="1" spans="1:7">
      <c r="A164" s="16"/>
      <c r="B164" s="20"/>
      <c r="C164" s="17"/>
      <c r="D164" s="20"/>
      <c r="E164" s="17"/>
      <c r="F164" s="21"/>
      <c r="G164" s="22"/>
    </row>
    <row r="165" ht="13.5" customHeight="1" spans="1:7">
      <c r="A165" s="16"/>
      <c r="B165" s="20"/>
      <c r="C165" s="17"/>
      <c r="D165" s="20"/>
      <c r="E165" s="17"/>
      <c r="F165" s="21"/>
      <c r="G165" s="22"/>
    </row>
    <row r="166" ht="13.5" customHeight="1" spans="1:7">
      <c r="A166" s="16"/>
      <c r="B166" s="20"/>
      <c r="C166" s="17"/>
      <c r="D166" s="20"/>
      <c r="E166" s="17"/>
      <c r="F166" s="21"/>
      <c r="G166" s="22"/>
    </row>
    <row r="167" ht="13.5" customHeight="1" spans="1:7">
      <c r="A167" s="16"/>
      <c r="B167" s="20"/>
      <c r="C167" s="17"/>
      <c r="D167" s="20"/>
      <c r="E167" s="17"/>
      <c r="F167" s="21"/>
      <c r="G167" s="22"/>
    </row>
    <row r="168" ht="13.5" customHeight="1" spans="1:7">
      <c r="A168" s="16"/>
      <c r="B168" s="20"/>
      <c r="C168" s="17"/>
      <c r="D168" s="20"/>
      <c r="E168" s="17"/>
      <c r="F168" s="21"/>
      <c r="G168" s="22"/>
    </row>
    <row r="169" ht="13.5" customHeight="1" spans="1:7">
      <c r="A169" s="16"/>
      <c r="B169" s="20"/>
      <c r="C169" s="17"/>
      <c r="D169" s="20"/>
      <c r="E169" s="17"/>
      <c r="F169" s="21"/>
      <c r="G169" s="22"/>
    </row>
    <row r="170" ht="18" customHeight="1" spans="1:7">
      <c r="A170" s="24" t="s">
        <v>137</v>
      </c>
      <c r="B170" s="25"/>
      <c r="C170" s="25"/>
      <c r="D170" s="25"/>
      <c r="E170" s="25"/>
      <c r="F170" s="26"/>
      <c r="G170" s="27">
        <f>SUM(G130:G169)</f>
        <v>0</v>
      </c>
    </row>
    <row r="171" ht="21" customHeight="1" spans="1:7">
      <c r="A171" s="8"/>
      <c r="B171" s="8"/>
      <c r="C171" s="9"/>
      <c r="D171" s="9"/>
      <c r="E171" s="9"/>
      <c r="F171" s="10" t="s">
        <v>138</v>
      </c>
      <c r="G171" s="11"/>
    </row>
  </sheetData>
  <sheetProtection password="CE28" sheet="1" objects="1"/>
  <mergeCells count="38">
    <mergeCell ref="A1:G1"/>
    <mergeCell ref="A2:B2"/>
    <mergeCell ref="C2:E2"/>
    <mergeCell ref="F2:G2"/>
    <mergeCell ref="A3:C3"/>
    <mergeCell ref="E3:G3"/>
    <mergeCell ref="A48:F48"/>
    <mergeCell ref="A49:B49"/>
    <mergeCell ref="C49:E49"/>
    <mergeCell ref="F49:G49"/>
    <mergeCell ref="A50:G50"/>
    <mergeCell ref="A51:B51"/>
    <mergeCell ref="C51:E51"/>
    <mergeCell ref="F51:G51"/>
    <mergeCell ref="A52:C52"/>
    <mergeCell ref="E52:G52"/>
    <mergeCell ref="A84:F84"/>
    <mergeCell ref="A85:B85"/>
    <mergeCell ref="C85:E85"/>
    <mergeCell ref="F85:G85"/>
    <mergeCell ref="A86:G86"/>
    <mergeCell ref="A87:B87"/>
    <mergeCell ref="C87:E87"/>
    <mergeCell ref="F87:G87"/>
    <mergeCell ref="A88:C88"/>
    <mergeCell ref="E88:G88"/>
    <mergeCell ref="A123:F123"/>
    <mergeCell ref="F124:G124"/>
    <mergeCell ref="A125:G125"/>
    <mergeCell ref="A126:B126"/>
    <mergeCell ref="C126:E126"/>
    <mergeCell ref="F126:G126"/>
    <mergeCell ref="A127:C127"/>
    <mergeCell ref="E127:G127"/>
    <mergeCell ref="A170:F170"/>
    <mergeCell ref="A171:B171"/>
    <mergeCell ref="C171:E171"/>
    <mergeCell ref="F171:G171"/>
  </mergeCells>
  <printOptions horizontalCentered="1"/>
  <pageMargins left="0.199305555555556" right="0.199305555555556" top="0.59375" bottom="0" header="0.59375" footer="0"/>
  <pageSetup paperSize="9" orientation="portrait"/>
  <headerFooter/>
  <rowBreaks count="2" manualBreakCount="2">
    <brk id="49" max="16383" man="1"/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workbookViewId="0">
      <selection activeCell="E14" sqref="E14"/>
    </sheetView>
  </sheetViews>
  <sheetFormatPr defaultColWidth="9" defaultRowHeight="11.25"/>
  <cols>
    <col min="1" max="1" width="7.33333333333333" style="1" customWidth="1"/>
    <col min="2" max="2" width="6.83333333333333" style="1" customWidth="1"/>
    <col min="3" max="3" width="26" style="1" customWidth="1"/>
    <col min="4" max="4" width="13.3333333333333" style="1" customWidth="1"/>
    <col min="5" max="5" width="20.6666666666667" style="1" customWidth="1"/>
    <col min="6" max="6" width="20.1666666666667" style="1" customWidth="1"/>
    <col min="7" max="7" width="20.6666666666667" style="1" customWidth="1"/>
    <col min="8" max="8" width="18.6666666666667" style="1" customWidth="1"/>
    <col min="9" max="10" width="13.6666666666667" style="1" customWidth="1"/>
    <col min="11" max="16384" width="9" style="3"/>
  </cols>
  <sheetData>
    <row r="1" ht="30" customHeight="1" spans="1:10">
      <c r="A1" s="65" t="s">
        <v>17</v>
      </c>
      <c r="B1" s="65"/>
      <c r="C1" s="65"/>
      <c r="D1" s="65"/>
      <c r="E1" s="65"/>
      <c r="F1" s="65"/>
      <c r="G1" s="65"/>
      <c r="H1" s="65"/>
      <c r="I1" s="66"/>
      <c r="J1" s="66"/>
    </row>
    <row r="2" ht="12" customHeight="1" spans="1:10">
      <c r="A2" s="67" t="s">
        <v>18</v>
      </c>
      <c r="B2" s="67"/>
      <c r="C2" s="67"/>
      <c r="D2" s="67"/>
      <c r="E2" s="67"/>
      <c r="F2" s="68"/>
      <c r="G2" s="68"/>
      <c r="H2" s="68"/>
      <c r="I2" s="69"/>
      <c r="J2" s="69"/>
    </row>
    <row r="3" ht="22" customHeight="1" spans="1:10">
      <c r="A3" s="70" t="s">
        <v>19</v>
      </c>
      <c r="B3" s="71" t="s">
        <v>20</v>
      </c>
      <c r="C3" s="71" t="s">
        <v>21</v>
      </c>
      <c r="D3" s="71" t="s">
        <v>22</v>
      </c>
      <c r="E3" s="71" t="s">
        <v>23</v>
      </c>
      <c r="F3" s="71"/>
      <c r="G3" s="71"/>
      <c r="H3" s="71"/>
      <c r="I3" s="71"/>
      <c r="J3" s="72"/>
    </row>
    <row r="4" ht="25" customHeight="1" spans="1:10">
      <c r="A4" s="73"/>
      <c r="B4" s="74"/>
      <c r="C4" s="74"/>
      <c r="D4" s="74"/>
      <c r="E4" s="74" t="s">
        <v>24</v>
      </c>
      <c r="F4" s="74" t="s">
        <v>25</v>
      </c>
      <c r="G4" s="74" t="s">
        <v>26</v>
      </c>
      <c r="H4" s="74" t="s">
        <v>27</v>
      </c>
      <c r="I4" s="74"/>
      <c r="J4" s="75"/>
    </row>
    <row r="5" ht="28" customHeight="1" spans="1:10">
      <c r="A5" s="73">
        <v>1</v>
      </c>
      <c r="B5" s="74" t="s">
        <v>28</v>
      </c>
      <c r="C5" s="74" t="s">
        <v>29</v>
      </c>
      <c r="D5" s="76">
        <f t="shared" ref="D5:D8" si="0">E5+F5+G5+H5</f>
        <v>11020</v>
      </c>
      <c r="E5" s="76">
        <f>'张万路（长探村）'!F4</f>
        <v>3150</v>
      </c>
      <c r="F5" s="76">
        <f>'八组九组南北中心路（冷庄村）'!F4</f>
        <v>2230</v>
      </c>
      <c r="G5" s="76">
        <f>'四六组庄内南北中心路（探驾村）'!F4</f>
        <v>3990</v>
      </c>
      <c r="H5" s="76">
        <f>'李圩南北中心路（后窑村）'!F4</f>
        <v>1650</v>
      </c>
      <c r="I5" s="77"/>
      <c r="J5" s="78"/>
    </row>
    <row r="6" ht="30" customHeight="1" spans="1:10">
      <c r="A6" s="73">
        <v>2</v>
      </c>
      <c r="B6" s="74" t="s">
        <v>30</v>
      </c>
      <c r="C6" s="74" t="s">
        <v>31</v>
      </c>
      <c r="D6" s="76">
        <f t="shared" si="0"/>
        <v>0</v>
      </c>
      <c r="E6" s="76">
        <f>'张万路（长探村）'!F5</f>
        <v>0</v>
      </c>
      <c r="F6" s="76">
        <f>'八组九组南北中心路（冷庄村）'!F5</f>
        <v>0</v>
      </c>
      <c r="G6" s="76">
        <f>'四六组庄内南北中心路（探驾村）'!F5</f>
        <v>0</v>
      </c>
      <c r="H6" s="76">
        <f>'李圩南北中心路（后窑村）'!F5</f>
        <v>0</v>
      </c>
      <c r="I6" s="77"/>
      <c r="J6" s="78"/>
    </row>
    <row r="7" ht="39" customHeight="1" spans="1:10">
      <c r="A7" s="73">
        <v>3</v>
      </c>
      <c r="B7" s="74" t="s">
        <v>32</v>
      </c>
      <c r="C7" s="74" t="s">
        <v>33</v>
      </c>
      <c r="D7" s="76">
        <f t="shared" si="0"/>
        <v>0</v>
      </c>
      <c r="E7" s="76">
        <f>'张万路（长探村）'!F6</f>
        <v>0</v>
      </c>
      <c r="F7" s="76">
        <f>'八组九组南北中心路（冷庄村）'!F6</f>
        <v>0</v>
      </c>
      <c r="G7" s="76">
        <f>'四六组庄内南北中心路（探驾村）'!F6</f>
        <v>0</v>
      </c>
      <c r="H7" s="76">
        <f>'李圩南北中心路（后窑村）'!F6</f>
        <v>0</v>
      </c>
      <c r="I7" s="77"/>
      <c r="J7" s="78"/>
    </row>
    <row r="8" ht="36" customHeight="1" spans="1:10">
      <c r="A8" s="73">
        <v>4</v>
      </c>
      <c r="B8" s="74" t="s">
        <v>34</v>
      </c>
      <c r="C8" s="74" t="s">
        <v>35</v>
      </c>
      <c r="D8" s="76">
        <f t="shared" si="0"/>
        <v>0</v>
      </c>
      <c r="E8" s="76">
        <f>'张万路（长探村）'!F7</f>
        <v>0</v>
      </c>
      <c r="F8" s="76">
        <f>'八组九组南北中心路（冷庄村）'!F7</f>
        <v>0</v>
      </c>
      <c r="G8" s="76">
        <f>'四六组庄内南北中心路（探驾村）'!F7</f>
        <v>0</v>
      </c>
      <c r="H8" s="76">
        <f>'李圩南北中心路（后窑村）'!F7</f>
        <v>0</v>
      </c>
      <c r="I8" s="77"/>
      <c r="J8" s="78"/>
    </row>
    <row r="9" ht="18" customHeight="1" spans="1:10">
      <c r="A9" s="73">
        <v>5</v>
      </c>
      <c r="B9" s="74" t="s">
        <v>36</v>
      </c>
      <c r="C9" s="74"/>
      <c r="D9" s="76">
        <f t="shared" ref="D9:H9" si="1">SUM(D5:D8)</f>
        <v>11020</v>
      </c>
      <c r="E9" s="76">
        <f t="shared" si="1"/>
        <v>3150</v>
      </c>
      <c r="F9" s="76">
        <f t="shared" si="1"/>
        <v>2230</v>
      </c>
      <c r="G9" s="76">
        <f t="shared" si="1"/>
        <v>3990</v>
      </c>
      <c r="H9" s="76">
        <f t="shared" si="1"/>
        <v>1650</v>
      </c>
      <c r="I9" s="77"/>
      <c r="J9" s="78"/>
    </row>
    <row r="10" ht="39" customHeight="1" spans="1:10">
      <c r="A10" s="73">
        <v>6</v>
      </c>
      <c r="B10" s="74" t="s">
        <v>37</v>
      </c>
      <c r="C10" s="74"/>
      <c r="D10" s="76"/>
      <c r="E10" s="76"/>
      <c r="F10" s="76"/>
      <c r="G10" s="76"/>
      <c r="H10" s="76"/>
      <c r="I10" s="77"/>
      <c r="J10" s="78"/>
    </row>
    <row r="11" ht="34" customHeight="1" spans="1:10">
      <c r="A11" s="73">
        <v>7</v>
      </c>
      <c r="B11" s="74" t="s">
        <v>38</v>
      </c>
      <c r="C11" s="74"/>
      <c r="D11" s="76">
        <f t="shared" ref="D11:H11" si="2">D9</f>
        <v>11020</v>
      </c>
      <c r="E11" s="76">
        <f t="shared" si="2"/>
        <v>3150</v>
      </c>
      <c r="F11" s="76">
        <f t="shared" si="2"/>
        <v>2230</v>
      </c>
      <c r="G11" s="76">
        <f t="shared" si="2"/>
        <v>3990</v>
      </c>
      <c r="H11" s="76">
        <f t="shared" si="2"/>
        <v>1650</v>
      </c>
      <c r="I11" s="77"/>
      <c r="J11" s="78"/>
    </row>
    <row r="12" ht="18" customHeight="1" spans="1:10">
      <c r="A12" s="73">
        <v>8</v>
      </c>
      <c r="B12" s="74" t="s">
        <v>39</v>
      </c>
      <c r="C12" s="74"/>
      <c r="D12" s="76"/>
      <c r="E12" s="76"/>
      <c r="F12" s="76"/>
      <c r="G12" s="76"/>
      <c r="H12" s="76"/>
      <c r="I12" s="77"/>
      <c r="J12" s="78"/>
    </row>
    <row r="13" ht="18" customHeight="1" spans="1:10">
      <c r="A13" s="73">
        <v>9</v>
      </c>
      <c r="B13" s="74" t="s">
        <v>40</v>
      </c>
      <c r="C13" s="74"/>
      <c r="D13" s="76"/>
      <c r="E13" s="76"/>
      <c r="F13" s="76"/>
      <c r="G13" s="76"/>
      <c r="H13" s="76"/>
      <c r="I13" s="77"/>
      <c r="J13" s="78"/>
    </row>
    <row r="14" ht="18" customHeight="1" spans="1:10">
      <c r="A14" s="73">
        <v>10</v>
      </c>
      <c r="B14" s="74" t="s">
        <v>41</v>
      </c>
      <c r="C14" s="74"/>
      <c r="D14" s="76">
        <f t="shared" ref="D14:H14" si="3">D11</f>
        <v>11020</v>
      </c>
      <c r="E14" s="76">
        <f t="shared" si="3"/>
        <v>3150</v>
      </c>
      <c r="F14" s="76">
        <f t="shared" si="3"/>
        <v>2230</v>
      </c>
      <c r="G14" s="76">
        <f t="shared" si="3"/>
        <v>3990</v>
      </c>
      <c r="H14" s="76">
        <f t="shared" si="3"/>
        <v>1650</v>
      </c>
      <c r="I14" s="77"/>
      <c r="J14" s="78"/>
    </row>
    <row r="15" ht="18" customHeight="1" spans="1:10">
      <c r="A15" s="73"/>
      <c r="B15" s="74"/>
      <c r="C15" s="74"/>
      <c r="D15" s="76"/>
      <c r="E15" s="76"/>
      <c r="F15" s="76"/>
      <c r="G15" s="76"/>
      <c r="H15" s="76"/>
      <c r="I15" s="77"/>
      <c r="J15" s="78"/>
    </row>
    <row r="16" ht="18" customHeight="1" spans="1:10">
      <c r="A16" s="73"/>
      <c r="B16" s="74"/>
      <c r="C16" s="74"/>
      <c r="D16" s="76"/>
      <c r="E16" s="76"/>
      <c r="F16" s="76"/>
      <c r="G16" s="76"/>
      <c r="H16" s="76"/>
      <c r="I16" s="77"/>
      <c r="J16" s="78"/>
    </row>
    <row r="17" ht="18" customHeight="1" spans="1:10">
      <c r="A17" s="73"/>
      <c r="B17" s="74"/>
      <c r="C17" s="74"/>
      <c r="D17" s="76"/>
      <c r="E17" s="76"/>
      <c r="F17" s="76"/>
      <c r="G17" s="76"/>
      <c r="H17" s="76"/>
      <c r="I17" s="77"/>
      <c r="J17" s="78"/>
    </row>
    <row r="18" ht="18" customHeight="1" spans="1:10">
      <c r="A18" s="73"/>
      <c r="B18" s="74"/>
      <c r="C18" s="74"/>
      <c r="D18" s="77"/>
      <c r="E18" s="77"/>
      <c r="F18" s="77"/>
      <c r="G18" s="77"/>
      <c r="H18" s="77"/>
      <c r="I18" s="77"/>
      <c r="J18" s="78"/>
    </row>
    <row r="19" ht="18" customHeight="1" spans="1:10">
      <c r="A19" s="73"/>
      <c r="B19" s="74"/>
      <c r="C19" s="74"/>
      <c r="D19" s="77"/>
      <c r="E19" s="77"/>
      <c r="F19" s="77"/>
      <c r="G19" s="77"/>
      <c r="H19" s="77"/>
      <c r="I19" s="77"/>
      <c r="J19" s="78"/>
    </row>
    <row r="20" ht="18" customHeight="1" spans="1:10">
      <c r="A20" s="73"/>
      <c r="B20" s="74"/>
      <c r="C20" s="74"/>
      <c r="D20" s="77"/>
      <c r="E20" s="77"/>
      <c r="F20" s="77"/>
      <c r="G20" s="77"/>
      <c r="H20" s="77"/>
      <c r="I20" s="77"/>
      <c r="J20" s="78"/>
    </row>
    <row r="21" ht="18" customHeight="1" spans="1:10">
      <c r="A21" s="79"/>
      <c r="B21" s="80"/>
      <c r="C21" s="80"/>
      <c r="D21" s="81"/>
      <c r="E21" s="81"/>
      <c r="F21" s="81"/>
      <c r="G21" s="81"/>
      <c r="H21" s="81"/>
      <c r="I21" s="81"/>
      <c r="J21" s="82"/>
    </row>
  </sheetData>
  <sheetProtection password="CE28" sheet="1" objects="1"/>
  <mergeCells count="22">
    <mergeCell ref="A1:J1"/>
    <mergeCell ref="A2:E2"/>
    <mergeCell ref="F2:H2"/>
    <mergeCell ref="I2:J2"/>
    <mergeCell ref="E3:J3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A3:A4"/>
    <mergeCell ref="B3:B4"/>
    <mergeCell ref="C3:C4"/>
    <mergeCell ref="D3:D4"/>
  </mergeCells>
  <printOptions horizontalCentered="1"/>
  <pageMargins left="0.355555555555556" right="0.355555555555556" top="0.697916666666667" bottom="0" header="0.697916666666667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showGridLines="0" workbookViewId="0">
      <selection activeCell="F6" sqref="F6"/>
    </sheetView>
  </sheetViews>
  <sheetFormatPr defaultColWidth="9" defaultRowHeight="11.25" outlineLevelCol="5"/>
  <cols>
    <col min="1" max="1" width="12.6666666666667" style="1" customWidth="1"/>
    <col min="2" max="2" width="13.5" style="1" customWidth="1"/>
    <col min="3" max="3" width="12.1666666666667" style="1" customWidth="1"/>
    <col min="4" max="4" width="37.3333333333333" style="1" customWidth="1"/>
    <col min="5" max="5" width="18.8333333333333" style="1" customWidth="1"/>
    <col min="6" max="6" width="18.5" style="1" customWidth="1"/>
    <col min="7" max="16384" width="9" style="3"/>
  </cols>
  <sheetData>
    <row r="1" ht="21" customHeight="1" spans="1:6">
      <c r="A1" s="5" t="s">
        <v>42</v>
      </c>
      <c r="B1" s="5"/>
      <c r="C1" s="5"/>
      <c r="D1" s="5"/>
      <c r="E1" s="5"/>
      <c r="F1" s="5"/>
    </row>
    <row r="2" ht="13.5" customHeight="1" spans="1:6">
      <c r="A2" s="8" t="s">
        <v>43</v>
      </c>
      <c r="B2" s="8"/>
      <c r="C2" s="8"/>
      <c r="D2" s="9"/>
      <c r="E2" s="30" t="s">
        <v>44</v>
      </c>
      <c r="F2" s="30"/>
    </row>
    <row r="3" ht="22" customHeight="1" spans="1:6">
      <c r="A3" s="12" t="s">
        <v>45</v>
      </c>
      <c r="B3" s="13" t="s">
        <v>20</v>
      </c>
      <c r="C3" s="13" t="s">
        <v>46</v>
      </c>
      <c r="D3" s="13"/>
      <c r="E3" s="13"/>
      <c r="F3" s="31" t="s">
        <v>47</v>
      </c>
    </row>
    <row r="4" ht="22" customHeight="1" spans="1:6">
      <c r="A4" s="16">
        <v>1</v>
      </c>
      <c r="B4" s="17" t="s">
        <v>28</v>
      </c>
      <c r="C4" s="17" t="s">
        <v>48</v>
      </c>
      <c r="D4" s="17"/>
      <c r="E4" s="17"/>
      <c r="F4" s="32">
        <f>'【标表2-1】工程量清单表'!G48</f>
        <v>3150</v>
      </c>
    </row>
    <row r="5" ht="22" customHeight="1" spans="1:6">
      <c r="A5" s="16">
        <v>2</v>
      </c>
      <c r="B5" s="17" t="s">
        <v>30</v>
      </c>
      <c r="C5" s="17" t="s">
        <v>49</v>
      </c>
      <c r="D5" s="17"/>
      <c r="E5" s="17"/>
      <c r="F5" s="22">
        <f>'【标表2-1】工程量清单表'!G84</f>
        <v>0</v>
      </c>
    </row>
    <row r="6" ht="22" customHeight="1" spans="1:6">
      <c r="A6" s="16">
        <v>3</v>
      </c>
      <c r="B6" s="17" t="s">
        <v>32</v>
      </c>
      <c r="C6" s="17" t="s">
        <v>50</v>
      </c>
      <c r="D6" s="17"/>
      <c r="E6" s="17"/>
      <c r="F6" s="32">
        <f>'【标表2-1】工程量清单表'!G123</f>
        <v>0</v>
      </c>
    </row>
    <row r="7" ht="22" customHeight="1" spans="1:6">
      <c r="A7" s="16">
        <v>4</v>
      </c>
      <c r="B7" s="17" t="s">
        <v>34</v>
      </c>
      <c r="C7" s="17" t="s">
        <v>51</v>
      </c>
      <c r="D7" s="17"/>
      <c r="E7" s="17"/>
      <c r="F7" s="32">
        <f>'【标表2-1】工程量清单表'!G166</f>
        <v>0</v>
      </c>
    </row>
    <row r="8" ht="22" customHeight="1" spans="1:6">
      <c r="A8" s="16">
        <v>5</v>
      </c>
      <c r="B8" s="17" t="s">
        <v>36</v>
      </c>
      <c r="C8" s="17"/>
      <c r="D8" s="17"/>
      <c r="E8" s="17"/>
      <c r="F8" s="22">
        <f>F4+F5+F6+F7</f>
        <v>3150</v>
      </c>
    </row>
    <row r="9" ht="22" customHeight="1" spans="1:6">
      <c r="A9" s="16">
        <v>6</v>
      </c>
      <c r="B9" s="17" t="s">
        <v>37</v>
      </c>
      <c r="C9" s="17"/>
      <c r="D9" s="17"/>
      <c r="E9" s="17"/>
      <c r="F9" s="32"/>
    </row>
    <row r="10" ht="22" customHeight="1" spans="1:6">
      <c r="A10" s="16">
        <v>7</v>
      </c>
      <c r="B10" s="17" t="s">
        <v>38</v>
      </c>
      <c r="C10" s="17"/>
      <c r="D10" s="17"/>
      <c r="E10" s="17"/>
      <c r="F10" s="22">
        <f>F8</f>
        <v>3150</v>
      </c>
    </row>
    <row r="11" ht="22" customHeight="1" spans="1:6">
      <c r="A11" s="16">
        <v>8</v>
      </c>
      <c r="B11" s="17" t="s">
        <v>39</v>
      </c>
      <c r="C11" s="17"/>
      <c r="D11" s="17"/>
      <c r="E11" s="17"/>
      <c r="F11" s="22"/>
    </row>
    <row r="12" ht="22" customHeight="1" spans="1:6">
      <c r="A12" s="16">
        <v>9</v>
      </c>
      <c r="B12" s="17" t="s">
        <v>40</v>
      </c>
      <c r="C12" s="17"/>
      <c r="D12" s="17"/>
      <c r="E12" s="17"/>
      <c r="F12" s="22"/>
    </row>
    <row r="13" ht="22" customHeight="1" spans="1:6">
      <c r="A13" s="16">
        <v>10</v>
      </c>
      <c r="B13" s="17" t="s">
        <v>41</v>
      </c>
      <c r="C13" s="17"/>
      <c r="D13" s="17"/>
      <c r="E13" s="17"/>
      <c r="F13" s="22">
        <f>F10</f>
        <v>3150</v>
      </c>
    </row>
    <row r="14" ht="22" customHeight="1" spans="1:6">
      <c r="A14" s="16"/>
      <c r="B14" s="17"/>
      <c r="C14" s="17"/>
      <c r="D14" s="17"/>
      <c r="E14" s="17"/>
      <c r="F14" s="32"/>
    </row>
    <row r="15" ht="22" customHeight="1" spans="1:6">
      <c r="A15" s="16"/>
      <c r="B15" s="17"/>
      <c r="C15" s="17"/>
      <c r="D15" s="17"/>
      <c r="E15" s="17"/>
      <c r="F15" s="32"/>
    </row>
    <row r="16" ht="22" customHeight="1" spans="1:6">
      <c r="A16" s="16"/>
      <c r="B16" s="17"/>
      <c r="C16" s="17"/>
      <c r="D16" s="17"/>
      <c r="E16" s="17"/>
      <c r="F16" s="32"/>
    </row>
    <row r="17" ht="22" customHeight="1" spans="1:6">
      <c r="A17" s="16"/>
      <c r="B17" s="17"/>
      <c r="C17" s="17"/>
      <c r="D17" s="17"/>
      <c r="E17" s="17"/>
      <c r="F17" s="32"/>
    </row>
    <row r="18" ht="22" customHeight="1" spans="1:6">
      <c r="A18" s="16"/>
      <c r="B18" s="17"/>
      <c r="C18" s="17"/>
      <c r="D18" s="17"/>
      <c r="E18" s="17"/>
      <c r="F18" s="32"/>
    </row>
    <row r="19" ht="22" customHeight="1" spans="1:6">
      <c r="A19" s="16"/>
      <c r="B19" s="17"/>
      <c r="C19" s="17"/>
      <c r="D19" s="17"/>
      <c r="E19" s="17"/>
      <c r="F19" s="32"/>
    </row>
    <row r="20" ht="22" customHeight="1" spans="1:6">
      <c r="A20" s="16"/>
      <c r="B20" s="17"/>
      <c r="C20" s="17"/>
      <c r="D20" s="17"/>
      <c r="E20" s="17"/>
      <c r="F20" s="32"/>
    </row>
    <row r="21" ht="22" customHeight="1" spans="1:6">
      <c r="A21" s="16"/>
      <c r="B21" s="17"/>
      <c r="C21" s="17"/>
      <c r="D21" s="17"/>
      <c r="E21" s="17"/>
      <c r="F21" s="32"/>
    </row>
    <row r="22" ht="22" customHeight="1" spans="1:6">
      <c r="A22" s="16"/>
      <c r="B22" s="17"/>
      <c r="C22" s="17"/>
      <c r="D22" s="17"/>
      <c r="E22" s="17"/>
      <c r="F22" s="32"/>
    </row>
    <row r="23" ht="22" customHeight="1" spans="1:6">
      <c r="A23" s="16"/>
      <c r="B23" s="17"/>
      <c r="C23" s="17"/>
      <c r="D23" s="17"/>
      <c r="E23" s="17"/>
      <c r="F23" s="32"/>
    </row>
    <row r="24" ht="22" customHeight="1" spans="1:6">
      <c r="A24" s="16"/>
      <c r="B24" s="17"/>
      <c r="C24" s="17"/>
      <c r="D24" s="17"/>
      <c r="E24" s="17"/>
      <c r="F24" s="32"/>
    </row>
    <row r="25" ht="22" customHeight="1" spans="1:6">
      <c r="A25" s="16"/>
      <c r="B25" s="17"/>
      <c r="C25" s="17"/>
      <c r="D25" s="17"/>
      <c r="E25" s="17"/>
      <c r="F25" s="32"/>
    </row>
    <row r="26" ht="22" customHeight="1" spans="1:6">
      <c r="A26" s="16"/>
      <c r="B26" s="17"/>
      <c r="C26" s="17"/>
      <c r="D26" s="17"/>
      <c r="E26" s="17"/>
      <c r="F26" s="32"/>
    </row>
    <row r="27" ht="22" customHeight="1" spans="1:6">
      <c r="A27" s="16"/>
      <c r="B27" s="17"/>
      <c r="C27" s="17"/>
      <c r="D27" s="17"/>
      <c r="E27" s="17"/>
      <c r="F27" s="32"/>
    </row>
    <row r="28" ht="22" customHeight="1" spans="1:6">
      <c r="A28" s="16"/>
      <c r="B28" s="17"/>
      <c r="C28" s="17"/>
      <c r="D28" s="17"/>
      <c r="E28" s="17"/>
      <c r="F28" s="32"/>
    </row>
    <row r="29" ht="22" customHeight="1" spans="1:6">
      <c r="A29" s="16"/>
      <c r="B29" s="17"/>
      <c r="C29" s="17"/>
      <c r="D29" s="17"/>
      <c r="E29" s="17"/>
      <c r="F29" s="32"/>
    </row>
    <row r="30" ht="22" customHeight="1" spans="1:6">
      <c r="A30" s="16"/>
      <c r="B30" s="17"/>
      <c r="C30" s="17"/>
      <c r="D30" s="17"/>
      <c r="E30" s="17"/>
      <c r="F30" s="32"/>
    </row>
    <row r="31" ht="22" customHeight="1" spans="1:6">
      <c r="A31" s="16"/>
      <c r="B31" s="17"/>
      <c r="C31" s="17"/>
      <c r="D31" s="17"/>
      <c r="E31" s="17"/>
      <c r="F31" s="32"/>
    </row>
    <row r="32" ht="22" customHeight="1" spans="1:6">
      <c r="A32" s="33"/>
      <c r="B32" s="34"/>
      <c r="C32" s="34"/>
      <c r="D32" s="34"/>
      <c r="E32" s="34"/>
      <c r="F32" s="35"/>
    </row>
    <row r="33" ht="13.5" customHeight="1" spans="1:6">
      <c r="A33" s="8"/>
      <c r="B33" s="8"/>
      <c r="C33" s="8"/>
      <c r="D33" s="30" t="s">
        <v>52</v>
      </c>
      <c r="E33" s="30"/>
      <c r="F33" s="30"/>
    </row>
  </sheetData>
  <sheetProtection password="CE28" sheet="1" objects="1"/>
  <mergeCells count="35">
    <mergeCell ref="A1:F1"/>
    <mergeCell ref="A2:C2"/>
    <mergeCell ref="E2:F2"/>
    <mergeCell ref="C3:E3"/>
    <mergeCell ref="C4:E4"/>
    <mergeCell ref="C5:E5"/>
    <mergeCell ref="C6:E6"/>
    <mergeCell ref="C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A33:C33"/>
    <mergeCell ref="D33:F33"/>
  </mergeCells>
  <printOptions horizontalCentered="1"/>
  <pageMargins left="0.199305555555556" right="0.199305555555556" top="0.59375" bottom="0" header="0.59375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7"/>
  <sheetViews>
    <sheetView showGridLines="0" tabSelected="1" topLeftCell="A123" workbookViewId="0">
      <selection activeCell="J130" sqref="J130"/>
    </sheetView>
  </sheetViews>
  <sheetFormatPr defaultColWidth="9" defaultRowHeight="11.25" outlineLevelCol="6"/>
  <cols>
    <col min="1" max="1" width="18.6666666666667" style="1" customWidth="1"/>
    <col min="2" max="2" width="19.6666666666667" style="1" customWidth="1"/>
    <col min="3" max="3" width="9.83333333333333" style="1" customWidth="1"/>
    <col min="4" max="4" width="26.6666666666667" style="1" customWidth="1"/>
    <col min="5" max="5" width="14.1666666666667" style="1" customWidth="1"/>
    <col min="6" max="6" width="13.5" style="3" customWidth="1"/>
    <col min="7" max="7" width="13.1666666666667" style="1" customWidth="1"/>
    <col min="8" max="16384" width="9" style="3"/>
  </cols>
  <sheetData>
    <row r="1" ht="21" customHeight="1" spans="1:7">
      <c r="A1" s="5" t="s">
        <v>53</v>
      </c>
      <c r="B1" s="5"/>
      <c r="C1" s="5"/>
      <c r="D1" s="5"/>
      <c r="E1" s="5"/>
      <c r="F1" s="6"/>
      <c r="G1" s="5"/>
    </row>
    <row r="2" ht="13.5" customHeight="1" spans="1:7">
      <c r="A2" s="8" t="s">
        <v>43</v>
      </c>
      <c r="B2" s="8"/>
      <c r="C2" s="9"/>
      <c r="D2" s="9"/>
      <c r="E2" s="9"/>
      <c r="F2" s="10"/>
      <c r="G2" s="30"/>
    </row>
    <row r="3" ht="13.5" customHeight="1" spans="1:7">
      <c r="A3" s="12" t="s">
        <v>54</v>
      </c>
      <c r="B3" s="13"/>
      <c r="C3" s="13"/>
      <c r="D3" s="13"/>
      <c r="E3" s="13" t="s">
        <v>55</v>
      </c>
      <c r="F3" s="14"/>
      <c r="G3" s="31"/>
    </row>
    <row r="4" ht="13.5" customHeight="1" spans="1:7">
      <c r="A4" s="16" t="s">
        <v>56</v>
      </c>
      <c r="B4" s="17" t="s">
        <v>57</v>
      </c>
      <c r="C4" s="17" t="s">
        <v>58</v>
      </c>
      <c r="D4" s="17" t="s">
        <v>59</v>
      </c>
      <c r="E4" s="17" t="s">
        <v>55</v>
      </c>
      <c r="F4" s="18" t="s">
        <v>60</v>
      </c>
      <c r="G4" s="63" t="s">
        <v>61</v>
      </c>
    </row>
    <row r="5" ht="13.5" customHeight="1" spans="1:7">
      <c r="A5" s="16" t="s">
        <v>62</v>
      </c>
      <c r="B5" s="20" t="s">
        <v>63</v>
      </c>
      <c r="C5" s="17"/>
      <c r="D5" s="20"/>
      <c r="E5" s="23"/>
      <c r="F5" s="21"/>
      <c r="G5" s="32"/>
    </row>
    <row r="6" ht="13.5" customHeight="1" spans="1:7">
      <c r="A6" s="16" t="s">
        <v>64</v>
      </c>
      <c r="B6" s="20" t="s">
        <v>65</v>
      </c>
      <c r="C6" s="17"/>
      <c r="D6" s="20"/>
      <c r="E6" s="23"/>
      <c r="F6" s="21"/>
      <c r="G6" s="32"/>
    </row>
    <row r="7" ht="21" customHeight="1" spans="1:7">
      <c r="A7" s="16" t="s">
        <v>66</v>
      </c>
      <c r="B7" s="20" t="s">
        <v>67</v>
      </c>
      <c r="C7" s="17" t="s">
        <v>68</v>
      </c>
      <c r="D7" s="20"/>
      <c r="E7" s="23">
        <v>1</v>
      </c>
      <c r="F7" s="21"/>
      <c r="G7" s="32">
        <f t="shared" ref="G7:G12" si="0">E7*F7</f>
        <v>0</v>
      </c>
    </row>
    <row r="8" ht="21" customHeight="1" spans="1:7">
      <c r="A8" s="16" t="s">
        <v>69</v>
      </c>
      <c r="B8" s="20" t="s">
        <v>70</v>
      </c>
      <c r="C8" s="17" t="s">
        <v>68</v>
      </c>
      <c r="D8" s="20"/>
      <c r="E8" s="23">
        <v>1</v>
      </c>
      <c r="F8" s="21"/>
      <c r="G8" s="32">
        <f t="shared" si="0"/>
        <v>0</v>
      </c>
    </row>
    <row r="9" ht="13.5" customHeight="1" spans="1:7">
      <c r="A9" s="16" t="s">
        <v>71</v>
      </c>
      <c r="B9" s="20" t="s">
        <v>72</v>
      </c>
      <c r="C9" s="17"/>
      <c r="D9" s="20"/>
      <c r="E9" s="23"/>
      <c r="F9" s="21"/>
      <c r="G9" s="32"/>
    </row>
    <row r="10" ht="13.5" customHeight="1" spans="1:7">
      <c r="A10" s="16" t="s">
        <v>73</v>
      </c>
      <c r="B10" s="20" t="s">
        <v>74</v>
      </c>
      <c r="C10" s="17" t="s">
        <v>68</v>
      </c>
      <c r="D10" s="20"/>
      <c r="E10" s="23">
        <v>1</v>
      </c>
      <c r="F10" s="21"/>
      <c r="G10" s="32">
        <f t="shared" si="0"/>
        <v>0</v>
      </c>
    </row>
    <row r="11" ht="13.5" customHeight="1" spans="1:7">
      <c r="A11" s="16" t="s">
        <v>75</v>
      </c>
      <c r="B11" s="20" t="s">
        <v>76</v>
      </c>
      <c r="C11" s="17" t="s">
        <v>68</v>
      </c>
      <c r="D11" s="20"/>
      <c r="E11" s="23">
        <v>1</v>
      </c>
      <c r="F11" s="21"/>
      <c r="G11" s="32">
        <f t="shared" si="0"/>
        <v>0</v>
      </c>
    </row>
    <row r="12" ht="21" customHeight="1" spans="1:7">
      <c r="A12" s="16" t="s">
        <v>77</v>
      </c>
      <c r="B12" s="20" t="s">
        <v>78</v>
      </c>
      <c r="C12" s="17" t="s">
        <v>68</v>
      </c>
      <c r="D12" s="20" t="s">
        <v>79</v>
      </c>
      <c r="E12" s="23">
        <v>1</v>
      </c>
      <c r="F12" s="23">
        <v>3150</v>
      </c>
      <c r="G12" s="32">
        <f t="shared" si="0"/>
        <v>3150</v>
      </c>
    </row>
    <row r="13" ht="13.5" customHeight="1" spans="1:7">
      <c r="A13" s="16" t="s">
        <v>80</v>
      </c>
      <c r="B13" s="20" t="s">
        <v>81</v>
      </c>
      <c r="C13" s="17"/>
      <c r="D13" s="20"/>
      <c r="E13" s="23"/>
      <c r="F13" s="21"/>
      <c r="G13" s="32"/>
    </row>
    <row r="14" ht="13.5" customHeight="1" spans="1:7">
      <c r="A14" s="16" t="s">
        <v>82</v>
      </c>
      <c r="B14" s="20" t="s">
        <v>81</v>
      </c>
      <c r="C14" s="17" t="s">
        <v>68</v>
      </c>
      <c r="D14" s="20"/>
      <c r="E14" s="23">
        <v>1</v>
      </c>
      <c r="F14" s="21"/>
      <c r="G14" s="32">
        <f>E14*F14</f>
        <v>0</v>
      </c>
    </row>
    <row r="15" ht="13.5" customHeight="1" spans="1:7">
      <c r="A15" s="16"/>
      <c r="B15" s="20"/>
      <c r="C15" s="17"/>
      <c r="D15" s="20"/>
      <c r="E15" s="23"/>
      <c r="F15" s="21"/>
      <c r="G15" s="32"/>
    </row>
    <row r="16" ht="13.5" customHeight="1" spans="1:7">
      <c r="A16" s="16"/>
      <c r="B16" s="20"/>
      <c r="C16" s="17"/>
      <c r="D16" s="20"/>
      <c r="E16" s="23"/>
      <c r="F16" s="21"/>
      <c r="G16" s="32"/>
    </row>
    <row r="17" ht="13.5" customHeight="1" spans="1:7">
      <c r="A17" s="16"/>
      <c r="B17" s="20"/>
      <c r="C17" s="17"/>
      <c r="D17" s="20"/>
      <c r="E17" s="23"/>
      <c r="F17" s="21"/>
      <c r="G17" s="32"/>
    </row>
    <row r="18" ht="13.5" customHeight="1" spans="1:7">
      <c r="A18" s="16"/>
      <c r="B18" s="20"/>
      <c r="C18" s="17"/>
      <c r="D18" s="20"/>
      <c r="E18" s="23"/>
      <c r="F18" s="21"/>
      <c r="G18" s="32"/>
    </row>
    <row r="19" ht="13.5" customHeight="1" spans="1:7">
      <c r="A19" s="16"/>
      <c r="B19" s="20"/>
      <c r="C19" s="17"/>
      <c r="D19" s="20"/>
      <c r="E19" s="23"/>
      <c r="F19" s="21"/>
      <c r="G19" s="32"/>
    </row>
    <row r="20" ht="13.5" customHeight="1" spans="1:7">
      <c r="A20" s="16"/>
      <c r="B20" s="20"/>
      <c r="C20" s="17"/>
      <c r="D20" s="20"/>
      <c r="E20" s="23"/>
      <c r="F20" s="21"/>
      <c r="G20" s="32"/>
    </row>
    <row r="21" ht="13.5" customHeight="1" spans="1:7">
      <c r="A21" s="16"/>
      <c r="B21" s="20"/>
      <c r="C21" s="17"/>
      <c r="D21" s="20"/>
      <c r="E21" s="23"/>
      <c r="F21" s="21"/>
      <c r="G21" s="32"/>
    </row>
    <row r="22" ht="13.5" customHeight="1" spans="1:7">
      <c r="A22" s="16"/>
      <c r="B22" s="20"/>
      <c r="C22" s="17"/>
      <c r="D22" s="20"/>
      <c r="E22" s="23"/>
      <c r="F22" s="21"/>
      <c r="G22" s="32"/>
    </row>
    <row r="23" ht="13.5" customHeight="1" spans="1:7">
      <c r="A23" s="16"/>
      <c r="B23" s="20"/>
      <c r="C23" s="17"/>
      <c r="D23" s="20"/>
      <c r="E23" s="23"/>
      <c r="F23" s="21"/>
      <c r="G23" s="32"/>
    </row>
    <row r="24" ht="13.5" customHeight="1" spans="1:7">
      <c r="A24" s="16"/>
      <c r="B24" s="20"/>
      <c r="C24" s="17"/>
      <c r="D24" s="20"/>
      <c r="E24" s="23"/>
      <c r="F24" s="21"/>
      <c r="G24" s="32"/>
    </row>
    <row r="25" ht="13.5" customHeight="1" spans="1:7">
      <c r="A25" s="16"/>
      <c r="B25" s="20"/>
      <c r="C25" s="17"/>
      <c r="D25" s="20"/>
      <c r="E25" s="23"/>
      <c r="F25" s="21"/>
      <c r="G25" s="32"/>
    </row>
    <row r="26" ht="13.5" customHeight="1" spans="1:7">
      <c r="A26" s="16"/>
      <c r="B26" s="20"/>
      <c r="C26" s="17"/>
      <c r="D26" s="20"/>
      <c r="E26" s="23"/>
      <c r="F26" s="21"/>
      <c r="G26" s="32"/>
    </row>
    <row r="27" ht="13.5" customHeight="1" spans="1:7">
      <c r="A27" s="16"/>
      <c r="B27" s="20"/>
      <c r="C27" s="17"/>
      <c r="D27" s="20"/>
      <c r="E27" s="23"/>
      <c r="F27" s="21"/>
      <c r="G27" s="32"/>
    </row>
    <row r="28" ht="13.5" customHeight="1" spans="1:7">
      <c r="A28" s="16"/>
      <c r="B28" s="20"/>
      <c r="C28" s="17"/>
      <c r="D28" s="20"/>
      <c r="E28" s="23"/>
      <c r="F28" s="21"/>
      <c r="G28" s="32"/>
    </row>
    <row r="29" ht="13.5" customHeight="1" spans="1:7">
      <c r="A29" s="16"/>
      <c r="B29" s="20"/>
      <c r="C29" s="17"/>
      <c r="D29" s="20"/>
      <c r="E29" s="23"/>
      <c r="F29" s="21"/>
      <c r="G29" s="32"/>
    </row>
    <row r="30" ht="13.5" customHeight="1" spans="1:7">
      <c r="A30" s="16"/>
      <c r="B30" s="20"/>
      <c r="C30" s="17"/>
      <c r="D30" s="20"/>
      <c r="E30" s="23"/>
      <c r="F30" s="21"/>
      <c r="G30" s="32"/>
    </row>
    <row r="31" ht="13.5" customHeight="1" spans="1:7">
      <c r="A31" s="16"/>
      <c r="B31" s="20"/>
      <c r="C31" s="17"/>
      <c r="D31" s="20"/>
      <c r="E31" s="23"/>
      <c r="F31" s="21"/>
      <c r="G31" s="32"/>
    </row>
    <row r="32" ht="13.5" customHeight="1" spans="1:7">
      <c r="A32" s="16"/>
      <c r="B32" s="20"/>
      <c r="C32" s="17"/>
      <c r="D32" s="20"/>
      <c r="E32" s="23"/>
      <c r="F32" s="21"/>
      <c r="G32" s="32"/>
    </row>
    <row r="33" ht="13.5" customHeight="1" spans="1:7">
      <c r="A33" s="16"/>
      <c r="B33" s="20"/>
      <c r="C33" s="17"/>
      <c r="D33" s="20"/>
      <c r="E33" s="23"/>
      <c r="F33" s="21"/>
      <c r="G33" s="32"/>
    </row>
    <row r="34" ht="13.5" customHeight="1" spans="1:7">
      <c r="A34" s="16"/>
      <c r="B34" s="20"/>
      <c r="C34" s="17"/>
      <c r="D34" s="20"/>
      <c r="E34" s="23"/>
      <c r="F34" s="21"/>
      <c r="G34" s="32"/>
    </row>
    <row r="35" ht="13.5" customHeight="1" spans="1:7">
      <c r="A35" s="16"/>
      <c r="B35" s="20"/>
      <c r="C35" s="17"/>
      <c r="D35" s="20"/>
      <c r="E35" s="23"/>
      <c r="F35" s="21"/>
      <c r="G35" s="32"/>
    </row>
    <row r="36" ht="13.5" customHeight="1" spans="1:7">
      <c r="A36" s="16"/>
      <c r="B36" s="20"/>
      <c r="C36" s="17"/>
      <c r="D36" s="20"/>
      <c r="E36" s="23"/>
      <c r="F36" s="21"/>
      <c r="G36" s="32"/>
    </row>
    <row r="37" ht="13.5" customHeight="1" spans="1:7">
      <c r="A37" s="16"/>
      <c r="B37" s="20"/>
      <c r="C37" s="17"/>
      <c r="D37" s="20"/>
      <c r="E37" s="23"/>
      <c r="F37" s="21"/>
      <c r="G37" s="32"/>
    </row>
    <row r="38" ht="13.5" customHeight="1" spans="1:7">
      <c r="A38" s="16"/>
      <c r="B38" s="20"/>
      <c r="C38" s="17"/>
      <c r="D38" s="20"/>
      <c r="E38" s="23"/>
      <c r="F38" s="21"/>
      <c r="G38" s="32"/>
    </row>
    <row r="39" ht="13.5" customHeight="1" spans="1:7">
      <c r="A39" s="16"/>
      <c r="B39" s="20"/>
      <c r="C39" s="17"/>
      <c r="D39" s="20"/>
      <c r="E39" s="23"/>
      <c r="F39" s="21"/>
      <c r="G39" s="32"/>
    </row>
    <row r="40" ht="13.5" customHeight="1" spans="1:7">
      <c r="A40" s="16"/>
      <c r="B40" s="20"/>
      <c r="C40" s="17"/>
      <c r="D40" s="20"/>
      <c r="E40" s="23"/>
      <c r="F40" s="21"/>
      <c r="G40" s="32"/>
    </row>
    <row r="41" ht="13.5" customHeight="1" spans="1:7">
      <c r="A41" s="16"/>
      <c r="B41" s="20"/>
      <c r="C41" s="17"/>
      <c r="D41" s="20"/>
      <c r="E41" s="23"/>
      <c r="F41" s="21"/>
      <c r="G41" s="32"/>
    </row>
    <row r="42" ht="13.5" customHeight="1" spans="1:7">
      <c r="A42" s="16"/>
      <c r="B42" s="20"/>
      <c r="C42" s="17"/>
      <c r="D42" s="20"/>
      <c r="E42" s="23"/>
      <c r="F42" s="21"/>
      <c r="G42" s="32"/>
    </row>
    <row r="43" ht="13.5" customHeight="1" spans="1:7">
      <c r="A43" s="16"/>
      <c r="B43" s="20"/>
      <c r="C43" s="17"/>
      <c r="D43" s="20"/>
      <c r="E43" s="23"/>
      <c r="F43" s="21"/>
      <c r="G43" s="32"/>
    </row>
    <row r="44" ht="13.5" customHeight="1" spans="1:7">
      <c r="A44" s="16"/>
      <c r="B44" s="20"/>
      <c r="C44" s="17"/>
      <c r="D44" s="20"/>
      <c r="E44" s="23"/>
      <c r="F44" s="21"/>
      <c r="G44" s="32"/>
    </row>
    <row r="45" ht="13.5" customHeight="1" spans="1:7">
      <c r="A45" s="16"/>
      <c r="B45" s="20"/>
      <c r="C45" s="17"/>
      <c r="D45" s="20"/>
      <c r="E45" s="23"/>
      <c r="F45" s="21"/>
      <c r="G45" s="32"/>
    </row>
    <row r="46" ht="13.5" customHeight="1" spans="1:7">
      <c r="A46" s="16"/>
      <c r="B46" s="20"/>
      <c r="C46" s="17"/>
      <c r="D46" s="20"/>
      <c r="E46" s="23"/>
      <c r="F46" s="21"/>
      <c r="G46" s="32"/>
    </row>
    <row r="47" ht="13.5" customHeight="1" spans="1:7">
      <c r="A47" s="16"/>
      <c r="B47" s="20"/>
      <c r="C47" s="17"/>
      <c r="D47" s="20"/>
      <c r="E47" s="23"/>
      <c r="F47" s="21"/>
      <c r="G47" s="32"/>
    </row>
    <row r="48" ht="18" customHeight="1" spans="1:7">
      <c r="A48" s="24" t="s">
        <v>83</v>
      </c>
      <c r="B48" s="25"/>
      <c r="C48" s="25"/>
      <c r="D48" s="25"/>
      <c r="E48" s="25"/>
      <c r="F48" s="26"/>
      <c r="G48" s="64">
        <f>SUM(G7:G47)</f>
        <v>3150</v>
      </c>
    </row>
    <row r="49" ht="21" customHeight="1" spans="1:7">
      <c r="A49" s="8"/>
      <c r="B49" s="8"/>
      <c r="C49" s="9"/>
      <c r="D49" s="9"/>
      <c r="E49" s="9"/>
      <c r="F49" s="10" t="s">
        <v>84</v>
      </c>
      <c r="G49" s="30"/>
    </row>
    <row r="50" ht="21" customHeight="1" spans="1:7">
      <c r="A50" s="5" t="s">
        <v>53</v>
      </c>
      <c r="B50" s="5"/>
      <c r="C50" s="5"/>
      <c r="D50" s="5"/>
      <c r="E50" s="5"/>
      <c r="F50" s="6"/>
      <c r="G50" s="5"/>
    </row>
    <row r="51" ht="13.5" customHeight="1" spans="1:7">
      <c r="A51" s="8" t="s">
        <v>43</v>
      </c>
      <c r="B51" s="8"/>
      <c r="C51" s="9"/>
      <c r="D51" s="9"/>
      <c r="E51" s="9"/>
      <c r="F51" s="10"/>
      <c r="G51" s="30"/>
    </row>
    <row r="52" ht="13.5" customHeight="1" spans="1:7">
      <c r="A52" s="12" t="s">
        <v>85</v>
      </c>
      <c r="B52" s="13"/>
      <c r="C52" s="13"/>
      <c r="D52" s="13"/>
      <c r="E52" s="13" t="s">
        <v>55</v>
      </c>
      <c r="F52" s="14"/>
      <c r="G52" s="31"/>
    </row>
    <row r="53" ht="13.5" customHeight="1" spans="1:7">
      <c r="A53" s="16" t="s">
        <v>56</v>
      </c>
      <c r="B53" s="17" t="s">
        <v>57</v>
      </c>
      <c r="C53" s="17" t="s">
        <v>58</v>
      </c>
      <c r="D53" s="17" t="s">
        <v>59</v>
      </c>
      <c r="E53" s="17" t="s">
        <v>55</v>
      </c>
      <c r="F53" s="18" t="s">
        <v>60</v>
      </c>
      <c r="G53" s="63" t="s">
        <v>61</v>
      </c>
    </row>
    <row r="54" ht="13.5" customHeight="1" spans="1:7">
      <c r="A54" s="16" t="s">
        <v>86</v>
      </c>
      <c r="B54" s="20" t="s">
        <v>87</v>
      </c>
      <c r="C54" s="17"/>
      <c r="D54" s="20"/>
      <c r="E54" s="23"/>
      <c r="F54" s="21"/>
      <c r="G54" s="32"/>
    </row>
    <row r="55" ht="13.5" customHeight="1" spans="1:7">
      <c r="A55" s="16" t="s">
        <v>88</v>
      </c>
      <c r="B55" s="20" t="s">
        <v>89</v>
      </c>
      <c r="C55" s="17"/>
      <c r="D55" s="20"/>
      <c r="E55" s="23"/>
      <c r="F55" s="21"/>
      <c r="G55" s="32"/>
    </row>
    <row r="56" ht="120" customHeight="1" spans="1:7">
      <c r="A56" s="16" t="s">
        <v>66</v>
      </c>
      <c r="B56" s="20" t="s">
        <v>90</v>
      </c>
      <c r="C56" s="17" t="s">
        <v>91</v>
      </c>
      <c r="D56" s="20" t="s">
        <v>92</v>
      </c>
      <c r="E56" s="23">
        <v>1875</v>
      </c>
      <c r="F56" s="21"/>
      <c r="G56" s="32">
        <f>E56*F56</f>
        <v>0</v>
      </c>
    </row>
    <row r="57" ht="13.5" customHeight="1" spans="1:7">
      <c r="A57" s="16" t="s">
        <v>93</v>
      </c>
      <c r="B57" s="20" t="s">
        <v>94</v>
      </c>
      <c r="C57" s="17"/>
      <c r="D57" s="20"/>
      <c r="E57" s="23"/>
      <c r="F57" s="21"/>
      <c r="G57" s="32"/>
    </row>
    <row r="58" ht="13.5" customHeight="1" spans="1:7">
      <c r="A58" s="16" t="s">
        <v>95</v>
      </c>
      <c r="B58" s="20" t="s">
        <v>96</v>
      </c>
      <c r="C58" s="17"/>
      <c r="D58" s="20"/>
      <c r="E58" s="23"/>
      <c r="F58" s="21"/>
      <c r="G58" s="32"/>
    </row>
    <row r="59" ht="102" customHeight="1" spans="1:7">
      <c r="A59" s="16" t="s">
        <v>66</v>
      </c>
      <c r="B59" s="20" t="s">
        <v>97</v>
      </c>
      <c r="C59" s="17" t="s">
        <v>98</v>
      </c>
      <c r="D59" s="20" t="s">
        <v>99</v>
      </c>
      <c r="E59" s="23">
        <v>712.5</v>
      </c>
      <c r="F59" s="21"/>
      <c r="G59" s="32">
        <f>E59*F59</f>
        <v>0</v>
      </c>
    </row>
    <row r="60" ht="13.5" customHeight="1" spans="1:7">
      <c r="A60" s="16" t="s">
        <v>100</v>
      </c>
      <c r="B60" s="20" t="s">
        <v>101</v>
      </c>
      <c r="C60" s="17"/>
      <c r="D60" s="20"/>
      <c r="E60" s="23"/>
      <c r="F60" s="21"/>
      <c r="G60" s="32"/>
    </row>
    <row r="61" ht="13.5" customHeight="1" spans="1:7">
      <c r="A61" s="16" t="s">
        <v>102</v>
      </c>
      <c r="B61" s="20" t="s">
        <v>103</v>
      </c>
      <c r="C61" s="17"/>
      <c r="D61" s="20"/>
      <c r="E61" s="23"/>
      <c r="F61" s="21"/>
      <c r="G61" s="32"/>
    </row>
    <row r="62" ht="30" customHeight="1" spans="1:7">
      <c r="A62" s="16" t="s">
        <v>69</v>
      </c>
      <c r="B62" s="20" t="s">
        <v>104</v>
      </c>
      <c r="C62" s="17" t="s">
        <v>91</v>
      </c>
      <c r="D62" s="20" t="s">
        <v>105</v>
      </c>
      <c r="E62" s="23">
        <v>1875</v>
      </c>
      <c r="F62" s="21"/>
      <c r="G62" s="32">
        <f>E62*F62</f>
        <v>0</v>
      </c>
    </row>
    <row r="63" ht="13.5" customHeight="1" spans="1:7">
      <c r="A63" s="16"/>
      <c r="B63" s="20"/>
      <c r="C63" s="17"/>
      <c r="D63" s="20"/>
      <c r="E63" s="23"/>
      <c r="F63" s="21"/>
      <c r="G63" s="32"/>
    </row>
    <row r="64" ht="13.5" customHeight="1" spans="1:7">
      <c r="A64" s="16"/>
      <c r="B64" s="20"/>
      <c r="C64" s="17"/>
      <c r="D64" s="20"/>
      <c r="E64" s="23"/>
      <c r="F64" s="21"/>
      <c r="G64" s="32"/>
    </row>
    <row r="65" ht="13.5" customHeight="1" spans="1:7">
      <c r="A65" s="16"/>
      <c r="B65" s="20"/>
      <c r="C65" s="17"/>
      <c r="D65" s="20"/>
      <c r="E65" s="23"/>
      <c r="F65" s="21"/>
      <c r="G65" s="32"/>
    </row>
    <row r="66" ht="13.5" customHeight="1" spans="1:7">
      <c r="A66" s="16"/>
      <c r="B66" s="20"/>
      <c r="C66" s="17"/>
      <c r="D66" s="20"/>
      <c r="E66" s="23"/>
      <c r="F66" s="21"/>
      <c r="G66" s="32"/>
    </row>
    <row r="67" ht="13.5" customHeight="1" spans="1:7">
      <c r="A67" s="16"/>
      <c r="B67" s="20"/>
      <c r="C67" s="17"/>
      <c r="D67" s="20"/>
      <c r="E67" s="23"/>
      <c r="F67" s="21"/>
      <c r="G67" s="32"/>
    </row>
    <row r="68" ht="13.5" customHeight="1" spans="1:7">
      <c r="A68" s="16"/>
      <c r="B68" s="20"/>
      <c r="C68" s="17"/>
      <c r="D68" s="20"/>
      <c r="E68" s="23"/>
      <c r="F68" s="21"/>
      <c r="G68" s="32"/>
    </row>
    <row r="69" ht="13.5" customHeight="1" spans="1:7">
      <c r="A69" s="16"/>
      <c r="B69" s="20"/>
      <c r="C69" s="17"/>
      <c r="D69" s="20"/>
      <c r="E69" s="23"/>
      <c r="F69" s="21"/>
      <c r="G69" s="32"/>
    </row>
    <row r="70" ht="13.5" customHeight="1" spans="1:7">
      <c r="A70" s="16"/>
      <c r="B70" s="20"/>
      <c r="C70" s="17"/>
      <c r="D70" s="20"/>
      <c r="E70" s="23"/>
      <c r="F70" s="21"/>
      <c r="G70" s="32"/>
    </row>
    <row r="71" ht="13.5" customHeight="1" spans="1:7">
      <c r="A71" s="16"/>
      <c r="B71" s="20"/>
      <c r="C71" s="17"/>
      <c r="D71" s="20"/>
      <c r="E71" s="23"/>
      <c r="F71" s="21"/>
      <c r="G71" s="32"/>
    </row>
    <row r="72" ht="13.5" customHeight="1" spans="1:7">
      <c r="A72" s="16"/>
      <c r="B72" s="20"/>
      <c r="C72" s="17"/>
      <c r="D72" s="20"/>
      <c r="E72" s="23"/>
      <c r="F72" s="21"/>
      <c r="G72" s="32"/>
    </row>
    <row r="73" ht="13.5" customHeight="1" spans="1:7">
      <c r="A73" s="16"/>
      <c r="B73" s="20"/>
      <c r="C73" s="17"/>
      <c r="D73" s="20"/>
      <c r="E73" s="23"/>
      <c r="F73" s="21"/>
      <c r="G73" s="32"/>
    </row>
    <row r="74" ht="13.5" customHeight="1" spans="1:7">
      <c r="A74" s="16"/>
      <c r="B74" s="20"/>
      <c r="C74" s="17"/>
      <c r="D74" s="20"/>
      <c r="E74" s="23"/>
      <c r="F74" s="21"/>
      <c r="G74" s="32"/>
    </row>
    <row r="75" ht="13.5" customHeight="1" spans="1:7">
      <c r="A75" s="16"/>
      <c r="B75" s="20"/>
      <c r="C75" s="17"/>
      <c r="D75" s="20"/>
      <c r="E75" s="23"/>
      <c r="F75" s="21"/>
      <c r="G75" s="32"/>
    </row>
    <row r="76" ht="13.5" customHeight="1" spans="1:7">
      <c r="A76" s="16"/>
      <c r="B76" s="20"/>
      <c r="C76" s="17"/>
      <c r="D76" s="20"/>
      <c r="E76" s="23"/>
      <c r="F76" s="21"/>
      <c r="G76" s="32"/>
    </row>
    <row r="77" ht="13.5" customHeight="1" spans="1:7">
      <c r="A77" s="16"/>
      <c r="B77" s="20"/>
      <c r="C77" s="17"/>
      <c r="D77" s="20"/>
      <c r="E77" s="23"/>
      <c r="F77" s="21"/>
      <c r="G77" s="32"/>
    </row>
    <row r="78" ht="13.5" customHeight="1" spans="1:7">
      <c r="A78" s="16"/>
      <c r="B78" s="20"/>
      <c r="C78" s="17"/>
      <c r="D78" s="20"/>
      <c r="E78" s="23"/>
      <c r="F78" s="21"/>
      <c r="G78" s="32"/>
    </row>
    <row r="79" ht="13.5" customHeight="1" spans="1:7">
      <c r="A79" s="16"/>
      <c r="B79" s="20"/>
      <c r="C79" s="17"/>
      <c r="D79" s="20"/>
      <c r="E79" s="23"/>
      <c r="F79" s="21"/>
      <c r="G79" s="32"/>
    </row>
    <row r="80" ht="13.5" customHeight="1" spans="1:7">
      <c r="A80" s="16"/>
      <c r="B80" s="20"/>
      <c r="C80" s="17"/>
      <c r="D80" s="20"/>
      <c r="E80" s="23"/>
      <c r="F80" s="21"/>
      <c r="G80" s="32"/>
    </row>
    <row r="81" ht="13.5" customHeight="1" spans="1:7">
      <c r="A81" s="16"/>
      <c r="B81" s="20"/>
      <c r="C81" s="17"/>
      <c r="D81" s="20"/>
      <c r="E81" s="23"/>
      <c r="F81" s="21"/>
      <c r="G81" s="32"/>
    </row>
    <row r="82" ht="13.5" customHeight="1" spans="1:7">
      <c r="A82" s="16"/>
      <c r="B82" s="20"/>
      <c r="C82" s="17"/>
      <c r="D82" s="20"/>
      <c r="E82" s="23"/>
      <c r="F82" s="21"/>
      <c r="G82" s="32"/>
    </row>
    <row r="83" ht="13.5" customHeight="1" spans="1:7">
      <c r="A83" s="16"/>
      <c r="B83" s="20"/>
      <c r="C83" s="17"/>
      <c r="D83" s="20"/>
      <c r="E83" s="23"/>
      <c r="F83" s="21"/>
      <c r="G83" s="32"/>
    </row>
    <row r="84" ht="18" customHeight="1" spans="1:7">
      <c r="A84" s="24" t="s">
        <v>106</v>
      </c>
      <c r="B84" s="25"/>
      <c r="C84" s="25"/>
      <c r="D84" s="25"/>
      <c r="E84" s="25"/>
      <c r="F84" s="26"/>
      <c r="G84" s="27">
        <f>SUM(G56:G83)</f>
        <v>0</v>
      </c>
    </row>
    <row r="85" ht="21" customHeight="1" spans="1:7">
      <c r="A85" s="8"/>
      <c r="B85" s="8"/>
      <c r="C85" s="9"/>
      <c r="D85" s="9"/>
      <c r="E85" s="9"/>
      <c r="F85" s="10" t="s">
        <v>107</v>
      </c>
      <c r="G85" s="30"/>
    </row>
    <row r="86" ht="21" customHeight="1" spans="1:7">
      <c r="A86" s="5" t="s">
        <v>53</v>
      </c>
      <c r="B86" s="5"/>
      <c r="C86" s="5"/>
      <c r="D86" s="5"/>
      <c r="E86" s="5"/>
      <c r="F86" s="6"/>
      <c r="G86" s="5"/>
    </row>
    <row r="87" ht="13.5" customHeight="1" spans="1:7">
      <c r="A87" s="8" t="s">
        <v>43</v>
      </c>
      <c r="B87" s="8"/>
      <c r="C87" s="9"/>
      <c r="D87" s="9"/>
      <c r="E87" s="9"/>
      <c r="F87" s="10"/>
      <c r="G87" s="30"/>
    </row>
    <row r="88" ht="13.5" customHeight="1" spans="1:7">
      <c r="A88" s="12" t="s">
        <v>108</v>
      </c>
      <c r="B88" s="13"/>
      <c r="C88" s="13"/>
      <c r="D88" s="13"/>
      <c r="E88" s="13" t="s">
        <v>55</v>
      </c>
      <c r="F88" s="14"/>
      <c r="G88" s="31"/>
    </row>
    <row r="89" ht="13.5" customHeight="1" spans="1:7">
      <c r="A89" s="16" t="s">
        <v>56</v>
      </c>
      <c r="B89" s="17" t="s">
        <v>57</v>
      </c>
      <c r="C89" s="17" t="s">
        <v>58</v>
      </c>
      <c r="D89" s="17" t="s">
        <v>59</v>
      </c>
      <c r="E89" s="17" t="s">
        <v>55</v>
      </c>
      <c r="F89" s="18" t="s">
        <v>60</v>
      </c>
      <c r="G89" s="63" t="s">
        <v>61</v>
      </c>
    </row>
    <row r="90" ht="13.5" customHeight="1" spans="1:7">
      <c r="A90" s="16" t="s">
        <v>109</v>
      </c>
      <c r="B90" s="20" t="s">
        <v>110</v>
      </c>
      <c r="C90" s="17"/>
      <c r="D90" s="20"/>
      <c r="E90" s="23"/>
      <c r="F90" s="21"/>
      <c r="G90" s="32"/>
    </row>
    <row r="91" ht="13.5" customHeight="1" spans="1:7">
      <c r="A91" s="16" t="s">
        <v>111</v>
      </c>
      <c r="B91" s="20" t="s">
        <v>112</v>
      </c>
      <c r="C91" s="17"/>
      <c r="D91" s="20"/>
      <c r="E91" s="23"/>
      <c r="F91" s="21"/>
      <c r="G91" s="32"/>
    </row>
    <row r="92" ht="84" customHeight="1" spans="1:7">
      <c r="A92" s="16" t="s">
        <v>66</v>
      </c>
      <c r="B92" s="20" t="s">
        <v>113</v>
      </c>
      <c r="C92" s="17" t="s">
        <v>91</v>
      </c>
      <c r="D92" s="20" t="s">
        <v>114</v>
      </c>
      <c r="E92" s="23">
        <v>1875</v>
      </c>
      <c r="F92" s="21"/>
      <c r="G92" s="32">
        <f t="shared" ref="G92:G97" si="1">E92*F92</f>
        <v>0</v>
      </c>
    </row>
    <row r="93" ht="13.5" customHeight="1" spans="1:7">
      <c r="A93" s="16" t="s">
        <v>115</v>
      </c>
      <c r="B93" s="20" t="s">
        <v>116</v>
      </c>
      <c r="C93" s="17"/>
      <c r="D93" s="20"/>
      <c r="E93" s="23"/>
      <c r="F93" s="21"/>
      <c r="G93" s="32"/>
    </row>
    <row r="94" ht="13.5" customHeight="1" spans="1:7">
      <c r="A94" s="16" t="s">
        <v>117</v>
      </c>
      <c r="B94" s="20" t="s">
        <v>116</v>
      </c>
      <c r="C94" s="17"/>
      <c r="D94" s="20"/>
      <c r="E94" s="23"/>
      <c r="F94" s="21"/>
      <c r="G94" s="32"/>
    </row>
    <row r="95" ht="66" customHeight="1" spans="1:7">
      <c r="A95" s="16" t="s">
        <v>66</v>
      </c>
      <c r="B95" s="20" t="s">
        <v>118</v>
      </c>
      <c r="C95" s="17" t="s">
        <v>91</v>
      </c>
      <c r="D95" s="20" t="s">
        <v>119</v>
      </c>
      <c r="E95" s="23">
        <v>1515</v>
      </c>
      <c r="F95" s="21"/>
      <c r="G95" s="32">
        <f t="shared" si="1"/>
        <v>0</v>
      </c>
    </row>
    <row r="96" ht="21" customHeight="1" spans="1:7">
      <c r="A96" s="16" t="s">
        <v>120</v>
      </c>
      <c r="B96" s="20" t="s">
        <v>121</v>
      </c>
      <c r="C96" s="17"/>
      <c r="D96" s="20"/>
      <c r="E96" s="23"/>
      <c r="F96" s="21"/>
      <c r="G96" s="32"/>
    </row>
    <row r="97" ht="48" customHeight="1" spans="1:7">
      <c r="A97" s="16" t="s">
        <v>122</v>
      </c>
      <c r="B97" s="20" t="s">
        <v>123</v>
      </c>
      <c r="C97" s="17" t="s">
        <v>98</v>
      </c>
      <c r="D97" s="20" t="s">
        <v>124</v>
      </c>
      <c r="E97" s="23">
        <v>74</v>
      </c>
      <c r="F97" s="21"/>
      <c r="G97" s="32">
        <f t="shared" si="1"/>
        <v>0</v>
      </c>
    </row>
    <row r="98" ht="13.5" customHeight="1" spans="1:7">
      <c r="A98" s="16"/>
      <c r="B98" s="20"/>
      <c r="C98" s="17"/>
      <c r="D98" s="20"/>
      <c r="E98" s="23"/>
      <c r="F98" s="21"/>
      <c r="G98" s="32"/>
    </row>
    <row r="99" ht="13.5" customHeight="1" spans="1:7">
      <c r="A99" s="16"/>
      <c r="B99" s="20"/>
      <c r="C99" s="17"/>
      <c r="D99" s="20"/>
      <c r="E99" s="23"/>
      <c r="F99" s="21"/>
      <c r="G99" s="32"/>
    </row>
    <row r="100" ht="13.5" customHeight="1" spans="1:7">
      <c r="A100" s="16"/>
      <c r="B100" s="20"/>
      <c r="C100" s="17"/>
      <c r="D100" s="20"/>
      <c r="E100" s="23"/>
      <c r="F100" s="21"/>
      <c r="G100" s="32"/>
    </row>
    <row r="101" ht="13.5" customHeight="1" spans="1:7">
      <c r="A101" s="16"/>
      <c r="B101" s="20"/>
      <c r="C101" s="17"/>
      <c r="D101" s="20"/>
      <c r="E101" s="23"/>
      <c r="F101" s="21"/>
      <c r="G101" s="32"/>
    </row>
    <row r="102" ht="13.5" customHeight="1" spans="1:7">
      <c r="A102" s="16"/>
      <c r="B102" s="20"/>
      <c r="C102" s="17"/>
      <c r="D102" s="20"/>
      <c r="E102" s="23"/>
      <c r="F102" s="21"/>
      <c r="G102" s="32"/>
    </row>
    <row r="103" ht="13.5" customHeight="1" spans="1:7">
      <c r="A103" s="16"/>
      <c r="B103" s="20"/>
      <c r="C103" s="17"/>
      <c r="D103" s="20"/>
      <c r="E103" s="23"/>
      <c r="F103" s="21"/>
      <c r="G103" s="32"/>
    </row>
    <row r="104" ht="13.5" customHeight="1" spans="1:7">
      <c r="A104" s="16"/>
      <c r="B104" s="20"/>
      <c r="C104" s="17"/>
      <c r="D104" s="20"/>
      <c r="E104" s="23"/>
      <c r="F104" s="21"/>
      <c r="G104" s="32"/>
    </row>
    <row r="105" ht="13.5" customHeight="1" spans="1:7">
      <c r="A105" s="16"/>
      <c r="B105" s="20"/>
      <c r="C105" s="17"/>
      <c r="D105" s="20"/>
      <c r="E105" s="23"/>
      <c r="F105" s="21"/>
      <c r="G105" s="32"/>
    </row>
    <row r="106" ht="13.5" customHeight="1" spans="1:7">
      <c r="A106" s="16"/>
      <c r="B106" s="20"/>
      <c r="C106" s="17"/>
      <c r="D106" s="20"/>
      <c r="E106" s="23"/>
      <c r="F106" s="21"/>
      <c r="G106" s="32"/>
    </row>
    <row r="107" ht="13.5" customHeight="1" spans="1:7">
      <c r="A107" s="16"/>
      <c r="B107" s="20"/>
      <c r="C107" s="17"/>
      <c r="D107" s="20"/>
      <c r="E107" s="23"/>
      <c r="F107" s="21"/>
      <c r="G107" s="32"/>
    </row>
    <row r="108" ht="13.5" customHeight="1" spans="1:7">
      <c r="A108" s="16"/>
      <c r="B108" s="20"/>
      <c r="C108" s="17"/>
      <c r="D108" s="20"/>
      <c r="E108" s="23"/>
      <c r="F108" s="21"/>
      <c r="G108" s="32"/>
    </row>
    <row r="109" ht="13.5" customHeight="1" spans="1:7">
      <c r="A109" s="16"/>
      <c r="B109" s="20"/>
      <c r="C109" s="17"/>
      <c r="D109" s="20"/>
      <c r="E109" s="23"/>
      <c r="F109" s="21"/>
      <c r="G109" s="32"/>
    </row>
    <row r="110" ht="13.5" customHeight="1" spans="1:7">
      <c r="A110" s="16"/>
      <c r="B110" s="20"/>
      <c r="C110" s="17"/>
      <c r="D110" s="20"/>
      <c r="E110" s="23"/>
      <c r="F110" s="21"/>
      <c r="G110" s="32"/>
    </row>
    <row r="111" ht="13.5" customHeight="1" spans="1:7">
      <c r="A111" s="16"/>
      <c r="B111" s="20"/>
      <c r="C111" s="17"/>
      <c r="D111" s="20"/>
      <c r="E111" s="23"/>
      <c r="F111" s="21"/>
      <c r="G111" s="32"/>
    </row>
    <row r="112" ht="13.5" customHeight="1" spans="1:7">
      <c r="A112" s="16"/>
      <c r="B112" s="20"/>
      <c r="C112" s="17"/>
      <c r="D112" s="20"/>
      <c r="E112" s="23"/>
      <c r="F112" s="21"/>
      <c r="G112" s="32"/>
    </row>
    <row r="113" ht="13.5" customHeight="1" spans="1:7">
      <c r="A113" s="16"/>
      <c r="B113" s="20"/>
      <c r="C113" s="17"/>
      <c r="D113" s="20"/>
      <c r="E113" s="23"/>
      <c r="F113" s="21"/>
      <c r="G113" s="32"/>
    </row>
    <row r="114" ht="13.5" customHeight="1" spans="1:7">
      <c r="A114" s="16"/>
      <c r="B114" s="20"/>
      <c r="C114" s="17"/>
      <c r="D114" s="20"/>
      <c r="E114" s="23"/>
      <c r="F114" s="21"/>
      <c r="G114" s="32"/>
    </row>
    <row r="115" ht="13.5" customHeight="1" spans="1:7">
      <c r="A115" s="16"/>
      <c r="B115" s="20"/>
      <c r="C115" s="17"/>
      <c r="D115" s="20"/>
      <c r="E115" s="23"/>
      <c r="F115" s="21"/>
      <c r="G115" s="32"/>
    </row>
    <row r="116" ht="13.5" customHeight="1" spans="1:7">
      <c r="A116" s="16"/>
      <c r="B116" s="20"/>
      <c r="C116" s="17"/>
      <c r="D116" s="20"/>
      <c r="E116" s="23"/>
      <c r="F116" s="21"/>
      <c r="G116" s="32"/>
    </row>
    <row r="117" ht="13.5" customHeight="1" spans="1:7">
      <c r="A117" s="16"/>
      <c r="B117" s="20"/>
      <c r="C117" s="17"/>
      <c r="D117" s="20"/>
      <c r="E117" s="23"/>
      <c r="F117" s="21"/>
      <c r="G117" s="32"/>
    </row>
    <row r="118" ht="13.5" customHeight="1" spans="1:7">
      <c r="A118" s="16"/>
      <c r="B118" s="20"/>
      <c r="C118" s="17"/>
      <c r="D118" s="20"/>
      <c r="E118" s="23"/>
      <c r="F118" s="21"/>
      <c r="G118" s="32"/>
    </row>
    <row r="119" ht="13.5" customHeight="1" spans="1:7">
      <c r="A119" s="16"/>
      <c r="B119" s="20"/>
      <c r="C119" s="17"/>
      <c r="D119" s="20"/>
      <c r="E119" s="23"/>
      <c r="F119" s="21"/>
      <c r="G119" s="32"/>
    </row>
    <row r="120" ht="13.5" customHeight="1" spans="1:7">
      <c r="A120" s="16"/>
      <c r="B120" s="20"/>
      <c r="C120" s="17"/>
      <c r="D120" s="20"/>
      <c r="E120" s="23"/>
      <c r="F120" s="21"/>
      <c r="G120" s="32"/>
    </row>
    <row r="121" ht="13.5" customHeight="1" spans="1:7">
      <c r="A121" s="16"/>
      <c r="B121" s="20"/>
      <c r="C121" s="17"/>
      <c r="D121" s="20"/>
      <c r="E121" s="23"/>
      <c r="F121" s="21"/>
      <c r="G121" s="32"/>
    </row>
    <row r="122" ht="13.5" customHeight="1" spans="1:7">
      <c r="A122" s="16"/>
      <c r="B122" s="20"/>
      <c r="C122" s="17"/>
      <c r="D122" s="20"/>
      <c r="E122" s="23"/>
      <c r="F122" s="21"/>
      <c r="G122" s="32"/>
    </row>
    <row r="123" ht="18" customHeight="1" spans="1:7">
      <c r="A123" s="24" t="s">
        <v>125</v>
      </c>
      <c r="B123" s="25"/>
      <c r="C123" s="25"/>
      <c r="D123" s="25"/>
      <c r="E123" s="25"/>
      <c r="F123" s="26"/>
      <c r="G123" s="64">
        <f>SUM(G92:G122)</f>
        <v>0</v>
      </c>
    </row>
    <row r="124" ht="21" customHeight="1" spans="1:7">
      <c r="A124" s="8"/>
      <c r="B124" s="8"/>
      <c r="C124" s="9"/>
      <c r="D124" s="9"/>
      <c r="E124" s="9"/>
      <c r="F124" s="10" t="s">
        <v>126</v>
      </c>
      <c r="G124" s="30"/>
    </row>
    <row r="125" ht="21" customHeight="1" spans="1:7">
      <c r="A125" s="5" t="s">
        <v>53</v>
      </c>
      <c r="B125" s="5"/>
      <c r="C125" s="5"/>
      <c r="D125" s="5"/>
      <c r="E125" s="5"/>
      <c r="F125" s="6"/>
      <c r="G125" s="5"/>
    </row>
    <row r="126" ht="13.5" customHeight="1" spans="1:7">
      <c r="A126" s="8" t="s">
        <v>43</v>
      </c>
      <c r="B126" s="8"/>
      <c r="C126" s="9"/>
      <c r="D126" s="9"/>
      <c r="E126" s="9"/>
      <c r="F126" s="10"/>
      <c r="G126" s="30"/>
    </row>
    <row r="127" ht="13.5" customHeight="1" spans="1:7">
      <c r="A127" s="12" t="s">
        <v>127</v>
      </c>
      <c r="B127" s="13"/>
      <c r="C127" s="13"/>
      <c r="D127" s="13"/>
      <c r="E127" s="13" t="s">
        <v>55</v>
      </c>
      <c r="F127" s="14"/>
      <c r="G127" s="31"/>
    </row>
    <row r="128" ht="13.5" customHeight="1" spans="1:7">
      <c r="A128" s="16" t="s">
        <v>56</v>
      </c>
      <c r="B128" s="17" t="s">
        <v>57</v>
      </c>
      <c r="C128" s="17" t="s">
        <v>58</v>
      </c>
      <c r="D128" s="17" t="s">
        <v>59</v>
      </c>
      <c r="E128" s="17" t="s">
        <v>55</v>
      </c>
      <c r="F128" s="18" t="s">
        <v>60</v>
      </c>
      <c r="G128" s="63" t="s">
        <v>61</v>
      </c>
    </row>
    <row r="129" ht="36" customHeight="1" spans="1:7">
      <c r="A129" s="16" t="s">
        <v>128</v>
      </c>
      <c r="B129" s="20" t="s">
        <v>129</v>
      </c>
      <c r="C129" s="17"/>
      <c r="D129" s="20"/>
      <c r="E129" s="23"/>
      <c r="F129" s="21"/>
      <c r="G129" s="32"/>
    </row>
    <row r="130" ht="58" customHeight="1" spans="1:7">
      <c r="A130" s="16" t="s">
        <v>130</v>
      </c>
      <c r="B130" s="20" t="s">
        <v>131</v>
      </c>
      <c r="C130" s="17" t="s">
        <v>132</v>
      </c>
      <c r="D130" s="20" t="s">
        <v>133</v>
      </c>
      <c r="E130" s="23">
        <v>4</v>
      </c>
      <c r="F130" s="21"/>
      <c r="G130" s="32">
        <f>E130*F130</f>
        <v>0</v>
      </c>
    </row>
    <row r="131" ht="105" customHeight="1" spans="1:7">
      <c r="A131" s="16" t="s">
        <v>134</v>
      </c>
      <c r="B131" s="20" t="s">
        <v>135</v>
      </c>
      <c r="C131" s="17" t="s">
        <v>132</v>
      </c>
      <c r="D131" s="20" t="s">
        <v>136</v>
      </c>
      <c r="E131" s="23">
        <v>1</v>
      </c>
      <c r="F131" s="21"/>
      <c r="G131" s="32">
        <f>E131*F131</f>
        <v>0</v>
      </c>
    </row>
    <row r="132" ht="13.5" customHeight="1" spans="1:7">
      <c r="A132" s="16"/>
      <c r="B132" s="20"/>
      <c r="C132" s="17"/>
      <c r="D132" s="20"/>
      <c r="E132" s="23"/>
      <c r="F132" s="21"/>
      <c r="G132" s="32"/>
    </row>
    <row r="133" ht="13.5" customHeight="1" spans="1:7">
      <c r="A133" s="16"/>
      <c r="B133" s="20"/>
      <c r="C133" s="17"/>
      <c r="D133" s="20"/>
      <c r="E133" s="23"/>
      <c r="F133" s="21"/>
      <c r="G133" s="32"/>
    </row>
    <row r="134" ht="13.5" customHeight="1" spans="1:7">
      <c r="A134" s="16"/>
      <c r="B134" s="20"/>
      <c r="C134" s="17"/>
      <c r="D134" s="20"/>
      <c r="E134" s="23"/>
      <c r="F134" s="21"/>
      <c r="G134" s="32"/>
    </row>
    <row r="135" ht="13.5" customHeight="1" spans="1:7">
      <c r="A135" s="16"/>
      <c r="B135" s="20"/>
      <c r="C135" s="17"/>
      <c r="D135" s="20"/>
      <c r="E135" s="23"/>
      <c r="F135" s="21"/>
      <c r="G135" s="32"/>
    </row>
    <row r="136" ht="13.5" customHeight="1" spans="1:7">
      <c r="A136" s="16"/>
      <c r="B136" s="20"/>
      <c r="C136" s="17"/>
      <c r="D136" s="20"/>
      <c r="E136" s="23"/>
      <c r="F136" s="21"/>
      <c r="G136" s="32"/>
    </row>
    <row r="137" ht="13.5" customHeight="1" spans="1:7">
      <c r="A137" s="16"/>
      <c r="B137" s="20"/>
      <c r="C137" s="17"/>
      <c r="D137" s="20"/>
      <c r="E137" s="23"/>
      <c r="F137" s="21"/>
      <c r="G137" s="32"/>
    </row>
    <row r="138" ht="13.5" customHeight="1" spans="1:7">
      <c r="A138" s="16"/>
      <c r="B138" s="20"/>
      <c r="C138" s="17"/>
      <c r="D138" s="20"/>
      <c r="E138" s="23"/>
      <c r="F138" s="21"/>
      <c r="G138" s="32"/>
    </row>
    <row r="139" ht="13.5" customHeight="1" spans="1:7">
      <c r="A139" s="16"/>
      <c r="B139" s="20"/>
      <c r="C139" s="17"/>
      <c r="D139" s="20"/>
      <c r="E139" s="23"/>
      <c r="F139" s="21"/>
      <c r="G139" s="32"/>
    </row>
    <row r="140" ht="13.5" customHeight="1" spans="1:7">
      <c r="A140" s="16"/>
      <c r="B140" s="20"/>
      <c r="C140" s="17"/>
      <c r="D140" s="20"/>
      <c r="E140" s="23"/>
      <c r="F140" s="21"/>
      <c r="G140" s="32"/>
    </row>
    <row r="141" ht="13.5" customHeight="1" spans="1:7">
      <c r="A141" s="16"/>
      <c r="B141" s="20"/>
      <c r="C141" s="17"/>
      <c r="D141" s="20"/>
      <c r="E141" s="23"/>
      <c r="F141" s="21"/>
      <c r="G141" s="32"/>
    </row>
    <row r="142" ht="13.5" customHeight="1" spans="1:7">
      <c r="A142" s="16"/>
      <c r="B142" s="20"/>
      <c r="C142" s="17"/>
      <c r="D142" s="20"/>
      <c r="E142" s="23"/>
      <c r="F142" s="21"/>
      <c r="G142" s="32"/>
    </row>
    <row r="143" ht="13.5" customHeight="1" spans="1:7">
      <c r="A143" s="16"/>
      <c r="B143" s="20"/>
      <c r="C143" s="17"/>
      <c r="D143" s="20"/>
      <c r="E143" s="23"/>
      <c r="F143" s="21"/>
      <c r="G143" s="32"/>
    </row>
    <row r="144" ht="13.5" customHeight="1" spans="1:7">
      <c r="A144" s="16"/>
      <c r="B144" s="20"/>
      <c r="C144" s="17"/>
      <c r="D144" s="20"/>
      <c r="E144" s="23"/>
      <c r="F144" s="21"/>
      <c r="G144" s="32"/>
    </row>
    <row r="145" ht="13.5" customHeight="1" spans="1:7">
      <c r="A145" s="16"/>
      <c r="B145" s="20"/>
      <c r="C145" s="17"/>
      <c r="D145" s="20"/>
      <c r="E145" s="23"/>
      <c r="F145" s="21"/>
      <c r="G145" s="32"/>
    </row>
    <row r="146" ht="13.5" customHeight="1" spans="1:7">
      <c r="A146" s="16"/>
      <c r="B146" s="20"/>
      <c r="C146" s="17"/>
      <c r="D146" s="20"/>
      <c r="E146" s="23"/>
      <c r="F146" s="21"/>
      <c r="G146" s="32"/>
    </row>
    <row r="147" ht="13.5" customHeight="1" spans="1:7">
      <c r="A147" s="16"/>
      <c r="B147" s="20"/>
      <c r="C147" s="17"/>
      <c r="D147" s="20"/>
      <c r="E147" s="23"/>
      <c r="F147" s="21"/>
      <c r="G147" s="32"/>
    </row>
    <row r="148" ht="13.5" customHeight="1" spans="1:7">
      <c r="A148" s="16"/>
      <c r="B148" s="20"/>
      <c r="C148" s="17"/>
      <c r="D148" s="20"/>
      <c r="E148" s="23"/>
      <c r="F148" s="21"/>
      <c r="G148" s="32"/>
    </row>
    <row r="149" ht="13.5" customHeight="1" spans="1:7">
      <c r="A149" s="16"/>
      <c r="B149" s="20"/>
      <c r="C149" s="17"/>
      <c r="D149" s="20"/>
      <c r="E149" s="23"/>
      <c r="F149" s="21"/>
      <c r="G149" s="32"/>
    </row>
    <row r="150" ht="13.5" customHeight="1" spans="1:7">
      <c r="A150" s="16"/>
      <c r="B150" s="20"/>
      <c r="C150" s="17"/>
      <c r="D150" s="20"/>
      <c r="E150" s="23"/>
      <c r="F150" s="21"/>
      <c r="G150" s="32"/>
    </row>
    <row r="151" ht="13.5" customHeight="1" spans="1:7">
      <c r="A151" s="16"/>
      <c r="B151" s="20"/>
      <c r="C151" s="17"/>
      <c r="D151" s="20"/>
      <c r="E151" s="23"/>
      <c r="F151" s="21"/>
      <c r="G151" s="32"/>
    </row>
    <row r="152" ht="13.5" customHeight="1" spans="1:7">
      <c r="A152" s="16"/>
      <c r="B152" s="20"/>
      <c r="C152" s="17"/>
      <c r="D152" s="20"/>
      <c r="E152" s="23"/>
      <c r="F152" s="21"/>
      <c r="G152" s="32"/>
    </row>
    <row r="153" ht="13.5" customHeight="1" spans="1:7">
      <c r="A153" s="16"/>
      <c r="B153" s="20"/>
      <c r="C153" s="17"/>
      <c r="D153" s="20"/>
      <c r="E153" s="23"/>
      <c r="F153" s="21"/>
      <c r="G153" s="32"/>
    </row>
    <row r="154" ht="13.5" customHeight="1" spans="1:7">
      <c r="A154" s="16"/>
      <c r="B154" s="20"/>
      <c r="C154" s="17"/>
      <c r="D154" s="20"/>
      <c r="E154" s="23"/>
      <c r="F154" s="21"/>
      <c r="G154" s="32"/>
    </row>
    <row r="155" ht="13.5" customHeight="1" spans="1:7">
      <c r="A155" s="16"/>
      <c r="B155" s="20"/>
      <c r="C155" s="17"/>
      <c r="D155" s="20"/>
      <c r="E155" s="23"/>
      <c r="F155" s="21"/>
      <c r="G155" s="32"/>
    </row>
    <row r="156" ht="13.5" customHeight="1" spans="1:7">
      <c r="A156" s="16"/>
      <c r="B156" s="20"/>
      <c r="C156" s="17"/>
      <c r="D156" s="20"/>
      <c r="E156" s="23"/>
      <c r="F156" s="21"/>
      <c r="G156" s="32"/>
    </row>
    <row r="157" ht="13.5" customHeight="1" spans="1:7">
      <c r="A157" s="16"/>
      <c r="B157" s="20"/>
      <c r="C157" s="17"/>
      <c r="D157" s="20"/>
      <c r="E157" s="23"/>
      <c r="F157" s="21"/>
      <c r="G157" s="32"/>
    </row>
    <row r="158" ht="13.5" customHeight="1" spans="1:7">
      <c r="A158" s="16"/>
      <c r="B158" s="20"/>
      <c r="C158" s="17"/>
      <c r="D158" s="20"/>
      <c r="E158" s="23"/>
      <c r="F158" s="21"/>
      <c r="G158" s="32"/>
    </row>
    <row r="159" ht="13.5" customHeight="1" spans="1:7">
      <c r="A159" s="16"/>
      <c r="B159" s="20"/>
      <c r="C159" s="17"/>
      <c r="D159" s="20"/>
      <c r="E159" s="23"/>
      <c r="F159" s="21"/>
      <c r="G159" s="32"/>
    </row>
    <row r="160" ht="13.5" customHeight="1" spans="1:7">
      <c r="A160" s="16"/>
      <c r="B160" s="20"/>
      <c r="C160" s="17"/>
      <c r="D160" s="20"/>
      <c r="E160" s="23"/>
      <c r="F160" s="21"/>
      <c r="G160" s="32"/>
    </row>
    <row r="161" ht="13.5" customHeight="1" spans="1:7">
      <c r="A161" s="16"/>
      <c r="B161" s="20"/>
      <c r="C161" s="17"/>
      <c r="D161" s="20"/>
      <c r="E161" s="23"/>
      <c r="F161" s="21"/>
      <c r="G161" s="32"/>
    </row>
    <row r="162" ht="13.5" customHeight="1" spans="1:7">
      <c r="A162" s="16"/>
      <c r="B162" s="20"/>
      <c r="C162" s="17"/>
      <c r="D162" s="20"/>
      <c r="E162" s="23"/>
      <c r="F162" s="21"/>
      <c r="G162" s="32"/>
    </row>
    <row r="163" ht="13.5" customHeight="1" spans="1:7">
      <c r="A163" s="16"/>
      <c r="B163" s="20"/>
      <c r="C163" s="17"/>
      <c r="D163" s="20"/>
      <c r="E163" s="23"/>
      <c r="F163" s="21"/>
      <c r="G163" s="32"/>
    </row>
    <row r="164" ht="13.5" customHeight="1" spans="1:7">
      <c r="A164" s="16"/>
      <c r="B164" s="20"/>
      <c r="C164" s="17"/>
      <c r="D164" s="20"/>
      <c r="E164" s="23"/>
      <c r="F164" s="21"/>
      <c r="G164" s="32"/>
    </row>
    <row r="165" ht="13.5" customHeight="1" spans="1:7">
      <c r="A165" s="16"/>
      <c r="B165" s="20"/>
      <c r="C165" s="17"/>
      <c r="D165" s="20"/>
      <c r="E165" s="23"/>
      <c r="F165" s="21"/>
      <c r="G165" s="32"/>
    </row>
    <row r="166" ht="18" customHeight="1" spans="1:7">
      <c r="A166" s="24" t="s">
        <v>137</v>
      </c>
      <c r="B166" s="25"/>
      <c r="C166" s="25"/>
      <c r="D166" s="25"/>
      <c r="E166" s="25"/>
      <c r="F166" s="26"/>
      <c r="G166" s="64">
        <f>SUM(G130:G165)</f>
        <v>0</v>
      </c>
    </row>
    <row r="167" ht="21" customHeight="1" spans="1:7">
      <c r="A167" s="8"/>
      <c r="B167" s="8"/>
      <c r="C167" s="9"/>
      <c r="D167" s="9"/>
      <c r="E167" s="9"/>
      <c r="F167" s="10" t="s">
        <v>138</v>
      </c>
      <c r="G167" s="30"/>
    </row>
  </sheetData>
  <sheetProtection password="CE28" sheet="1" objects="1"/>
  <mergeCells count="40">
    <mergeCell ref="A1:G1"/>
    <mergeCell ref="A2:B2"/>
    <mergeCell ref="C2:E2"/>
    <mergeCell ref="F2:G2"/>
    <mergeCell ref="A3:C3"/>
    <mergeCell ref="E3:G3"/>
    <mergeCell ref="A48:F48"/>
    <mergeCell ref="A49:B49"/>
    <mergeCell ref="C49:E49"/>
    <mergeCell ref="F49:G49"/>
    <mergeCell ref="A50:G50"/>
    <mergeCell ref="A51:B51"/>
    <mergeCell ref="C51:E51"/>
    <mergeCell ref="F51:G51"/>
    <mergeCell ref="A52:C52"/>
    <mergeCell ref="E52:G52"/>
    <mergeCell ref="A84:F84"/>
    <mergeCell ref="A85:B85"/>
    <mergeCell ref="C85:E85"/>
    <mergeCell ref="F85:G85"/>
    <mergeCell ref="A86:G86"/>
    <mergeCell ref="A87:B87"/>
    <mergeCell ref="C87:E87"/>
    <mergeCell ref="F87:G87"/>
    <mergeCell ref="A88:C88"/>
    <mergeCell ref="E88:G88"/>
    <mergeCell ref="A123:F123"/>
    <mergeCell ref="A124:B124"/>
    <mergeCell ref="C124:E124"/>
    <mergeCell ref="F124:G124"/>
    <mergeCell ref="A125:G125"/>
    <mergeCell ref="A126:B126"/>
    <mergeCell ref="C126:E126"/>
    <mergeCell ref="F126:G126"/>
    <mergeCell ref="A127:C127"/>
    <mergeCell ref="E127:G127"/>
    <mergeCell ref="A166:F166"/>
    <mergeCell ref="A167:B167"/>
    <mergeCell ref="C167:E167"/>
    <mergeCell ref="F167:G167"/>
  </mergeCells>
  <printOptions horizontalCentered="1"/>
  <pageMargins left="0.199305555555556" right="0.199305555555556" top="0.59375" bottom="0" header="0.59375" footer="0"/>
  <pageSetup paperSize="9" orientation="portrait"/>
  <headerFooter/>
  <rowBreaks count="3" manualBreakCount="3">
    <brk id="49" max="16383" man="1"/>
    <brk id="85" max="16383" man="1"/>
    <brk id="12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showGridLines="0" workbookViewId="0">
      <selection activeCell="F13" sqref="F13"/>
    </sheetView>
  </sheetViews>
  <sheetFormatPr defaultColWidth="9" defaultRowHeight="11.25" outlineLevelCol="5"/>
  <cols>
    <col min="1" max="1" width="12.6666666666667" style="36" customWidth="1"/>
    <col min="2" max="2" width="13.5" style="36" customWidth="1"/>
    <col min="3" max="3" width="12.1666666666667" style="36" customWidth="1"/>
    <col min="4" max="4" width="37.3333333333333" style="36" customWidth="1"/>
    <col min="5" max="5" width="18.8333333333333" style="36" customWidth="1"/>
    <col min="6" max="6" width="18.5" style="36" customWidth="1"/>
    <col min="7" max="16384" width="9" style="37"/>
  </cols>
  <sheetData>
    <row r="1" ht="21" customHeight="1" spans="1:6">
      <c r="A1" s="38" t="s">
        <v>42</v>
      </c>
      <c r="B1" s="38"/>
      <c r="C1" s="38"/>
      <c r="D1" s="38"/>
      <c r="E1" s="38"/>
      <c r="F1" s="38"/>
    </row>
    <row r="2" ht="13.5" customHeight="1" spans="1:6">
      <c r="A2" s="40" t="s">
        <v>139</v>
      </c>
      <c r="B2" s="40"/>
      <c r="C2" s="40"/>
      <c r="D2" s="41"/>
      <c r="E2" s="42" t="s">
        <v>44</v>
      </c>
      <c r="F2" s="42"/>
    </row>
    <row r="3" ht="13.5" customHeight="1" spans="1:6">
      <c r="A3" s="44" t="s">
        <v>45</v>
      </c>
      <c r="B3" s="45" t="s">
        <v>20</v>
      </c>
      <c r="C3" s="45" t="s">
        <v>46</v>
      </c>
      <c r="D3" s="45"/>
      <c r="E3" s="45"/>
      <c r="F3" s="47" t="s">
        <v>47</v>
      </c>
    </row>
    <row r="4" ht="13.5" customHeight="1" spans="1:6">
      <c r="A4" s="48">
        <v>1</v>
      </c>
      <c r="B4" s="49" t="s">
        <v>28</v>
      </c>
      <c r="C4" s="49" t="s">
        <v>48</v>
      </c>
      <c r="D4" s="49"/>
      <c r="E4" s="49"/>
      <c r="F4" s="55">
        <f>'【标表2-1】工程量清单表5'!G48</f>
        <v>2230</v>
      </c>
    </row>
    <row r="5" ht="13.5" customHeight="1" spans="1:6">
      <c r="A5" s="48">
        <v>2</v>
      </c>
      <c r="B5" s="49" t="s">
        <v>30</v>
      </c>
      <c r="C5" s="49" t="s">
        <v>49</v>
      </c>
      <c r="D5" s="49"/>
      <c r="E5" s="49"/>
      <c r="F5" s="55">
        <f>'【标表2-1】工程量清单表5'!G84</f>
        <v>0</v>
      </c>
    </row>
    <row r="6" ht="13.5" customHeight="1" spans="1:6">
      <c r="A6" s="48">
        <v>3</v>
      </c>
      <c r="B6" s="49" t="s">
        <v>32</v>
      </c>
      <c r="C6" s="49" t="s">
        <v>50</v>
      </c>
      <c r="D6" s="49"/>
      <c r="E6" s="49"/>
      <c r="F6" s="55">
        <f>'【标表2-1】工程量清单表5'!G126</f>
        <v>0</v>
      </c>
    </row>
    <row r="7" ht="13.5" customHeight="1" spans="1:6">
      <c r="A7" s="48">
        <v>4</v>
      </c>
      <c r="B7" s="49" t="s">
        <v>34</v>
      </c>
      <c r="C7" s="49" t="s">
        <v>51</v>
      </c>
      <c r="D7" s="49"/>
      <c r="E7" s="49"/>
      <c r="F7" s="55">
        <f>'【标表2-1】工程量清单表5'!G173</f>
        <v>0</v>
      </c>
    </row>
    <row r="8" ht="13.5" customHeight="1" spans="1:6">
      <c r="A8" s="48">
        <v>5</v>
      </c>
      <c r="B8" s="49" t="s">
        <v>36</v>
      </c>
      <c r="C8" s="49"/>
      <c r="D8" s="49"/>
      <c r="E8" s="49"/>
      <c r="F8" s="55">
        <f>SUM(F4:F7)</f>
        <v>2230</v>
      </c>
    </row>
    <row r="9" ht="13.5" customHeight="1" spans="1:6">
      <c r="A9" s="48">
        <v>6</v>
      </c>
      <c r="B9" s="49" t="s">
        <v>37</v>
      </c>
      <c r="C9" s="49"/>
      <c r="D9" s="49"/>
      <c r="E9" s="49"/>
      <c r="F9" s="55"/>
    </row>
    <row r="10" ht="13.5" customHeight="1" spans="1:6">
      <c r="A10" s="48">
        <v>7</v>
      </c>
      <c r="B10" s="49" t="s">
        <v>38</v>
      </c>
      <c r="C10" s="49"/>
      <c r="D10" s="49"/>
      <c r="E10" s="49"/>
      <c r="F10" s="55">
        <f>F8</f>
        <v>2230</v>
      </c>
    </row>
    <row r="11" ht="13.5" customHeight="1" spans="1:6">
      <c r="A11" s="48">
        <v>8</v>
      </c>
      <c r="B11" s="49" t="s">
        <v>39</v>
      </c>
      <c r="C11" s="49"/>
      <c r="D11" s="49"/>
      <c r="E11" s="49"/>
      <c r="F11" s="55"/>
    </row>
    <row r="12" ht="13.5" customHeight="1" spans="1:6">
      <c r="A12" s="48">
        <v>9</v>
      </c>
      <c r="B12" s="49" t="s">
        <v>40</v>
      </c>
      <c r="C12" s="49"/>
      <c r="D12" s="49"/>
      <c r="E12" s="49"/>
      <c r="F12" s="55"/>
    </row>
    <row r="13" ht="13.5" customHeight="1" spans="1:6">
      <c r="A13" s="48">
        <v>10</v>
      </c>
      <c r="B13" s="49" t="s">
        <v>41</v>
      </c>
      <c r="C13" s="49"/>
      <c r="D13" s="49"/>
      <c r="E13" s="49"/>
      <c r="F13" s="55">
        <f>F10</f>
        <v>2230</v>
      </c>
    </row>
    <row r="14" ht="13.5" customHeight="1" spans="1:6">
      <c r="A14" s="48"/>
      <c r="B14" s="49"/>
      <c r="C14" s="49"/>
      <c r="D14" s="49"/>
      <c r="E14" s="49"/>
      <c r="F14" s="55"/>
    </row>
    <row r="15" ht="13.5" customHeight="1" spans="1:6">
      <c r="A15" s="48"/>
      <c r="B15" s="49"/>
      <c r="C15" s="49"/>
      <c r="D15" s="49"/>
      <c r="E15" s="49"/>
      <c r="F15" s="55"/>
    </row>
    <row r="16" ht="13.5" customHeight="1" spans="1:6">
      <c r="A16" s="48"/>
      <c r="B16" s="49"/>
      <c r="C16" s="49"/>
      <c r="D16" s="49"/>
      <c r="E16" s="49"/>
      <c r="F16" s="55"/>
    </row>
    <row r="17" ht="13.5" customHeight="1" spans="1:6">
      <c r="A17" s="48"/>
      <c r="B17" s="49"/>
      <c r="C17" s="49"/>
      <c r="D17" s="49"/>
      <c r="E17" s="49"/>
      <c r="F17" s="55"/>
    </row>
    <row r="18" ht="13.5" customHeight="1" spans="1:6">
      <c r="A18" s="48"/>
      <c r="B18" s="49"/>
      <c r="C18" s="49"/>
      <c r="D18" s="49"/>
      <c r="E18" s="49"/>
      <c r="F18" s="55"/>
    </row>
    <row r="19" ht="13.5" customHeight="1" spans="1:6">
      <c r="A19" s="48"/>
      <c r="B19" s="49"/>
      <c r="C19" s="49"/>
      <c r="D19" s="49"/>
      <c r="E19" s="49"/>
      <c r="F19" s="55"/>
    </row>
    <row r="20" ht="13.5" customHeight="1" spans="1:6">
      <c r="A20" s="48"/>
      <c r="B20" s="49"/>
      <c r="C20" s="49"/>
      <c r="D20" s="49"/>
      <c r="E20" s="49"/>
      <c r="F20" s="55"/>
    </row>
    <row r="21" ht="13.5" customHeight="1" spans="1:6">
      <c r="A21" s="48"/>
      <c r="B21" s="49"/>
      <c r="C21" s="49"/>
      <c r="D21" s="49"/>
      <c r="E21" s="49"/>
      <c r="F21" s="55"/>
    </row>
    <row r="22" ht="13.5" customHeight="1" spans="1:6">
      <c r="A22" s="48"/>
      <c r="B22" s="49"/>
      <c r="C22" s="49"/>
      <c r="D22" s="49"/>
      <c r="E22" s="49"/>
      <c r="F22" s="55"/>
    </row>
    <row r="23" ht="13.5" customHeight="1" spans="1:6">
      <c r="A23" s="48"/>
      <c r="B23" s="49"/>
      <c r="C23" s="49"/>
      <c r="D23" s="49"/>
      <c r="E23" s="49"/>
      <c r="F23" s="55"/>
    </row>
    <row r="24" ht="13.5" customHeight="1" spans="1:6">
      <c r="A24" s="48"/>
      <c r="B24" s="49"/>
      <c r="C24" s="49"/>
      <c r="D24" s="49"/>
      <c r="E24" s="49"/>
      <c r="F24" s="55"/>
    </row>
    <row r="25" ht="13.5" customHeight="1" spans="1:6">
      <c r="A25" s="48"/>
      <c r="B25" s="49"/>
      <c r="C25" s="49"/>
      <c r="D25" s="49"/>
      <c r="E25" s="49"/>
      <c r="F25" s="55"/>
    </row>
    <row r="26" ht="13.5" customHeight="1" spans="1:6">
      <c r="A26" s="48"/>
      <c r="B26" s="49"/>
      <c r="C26" s="49"/>
      <c r="D26" s="49"/>
      <c r="E26" s="49"/>
      <c r="F26" s="55"/>
    </row>
    <row r="27" ht="13.5" customHeight="1" spans="1:6">
      <c r="A27" s="48"/>
      <c r="B27" s="49"/>
      <c r="C27" s="49"/>
      <c r="D27" s="49"/>
      <c r="E27" s="49"/>
      <c r="F27" s="55"/>
    </row>
    <row r="28" ht="13.5" customHeight="1" spans="1:6">
      <c r="A28" s="48"/>
      <c r="B28" s="49"/>
      <c r="C28" s="49"/>
      <c r="D28" s="49"/>
      <c r="E28" s="49"/>
      <c r="F28" s="55"/>
    </row>
    <row r="29" ht="13.5" customHeight="1" spans="1:6">
      <c r="A29" s="48"/>
      <c r="B29" s="49"/>
      <c r="C29" s="49"/>
      <c r="D29" s="49"/>
      <c r="E29" s="49"/>
      <c r="F29" s="55"/>
    </row>
    <row r="30" ht="13.5" customHeight="1" spans="1:6">
      <c r="A30" s="48"/>
      <c r="B30" s="49"/>
      <c r="C30" s="49"/>
      <c r="D30" s="49"/>
      <c r="E30" s="49"/>
      <c r="F30" s="55"/>
    </row>
    <row r="31" ht="13.5" customHeight="1" spans="1:6">
      <c r="A31" s="48"/>
      <c r="B31" s="49"/>
      <c r="C31" s="49"/>
      <c r="D31" s="49"/>
      <c r="E31" s="49"/>
      <c r="F31" s="55"/>
    </row>
    <row r="32" ht="13.5" customHeight="1" spans="1:6">
      <c r="A32" s="48"/>
      <c r="B32" s="49"/>
      <c r="C32" s="49"/>
      <c r="D32" s="49"/>
      <c r="E32" s="49"/>
      <c r="F32" s="55"/>
    </row>
    <row r="33" ht="13.5" customHeight="1" spans="1:6">
      <c r="A33" s="48"/>
      <c r="B33" s="49"/>
      <c r="C33" s="49"/>
      <c r="D33" s="49"/>
      <c r="E33" s="49"/>
      <c r="F33" s="55"/>
    </row>
    <row r="34" ht="13.5" customHeight="1" spans="1:6">
      <c r="A34" s="48"/>
      <c r="B34" s="49"/>
      <c r="C34" s="49"/>
      <c r="D34" s="49"/>
      <c r="E34" s="49"/>
      <c r="F34" s="55"/>
    </row>
    <row r="35" ht="13.5" customHeight="1" spans="1:6">
      <c r="A35" s="48"/>
      <c r="B35" s="49"/>
      <c r="C35" s="49"/>
      <c r="D35" s="49"/>
      <c r="E35" s="49"/>
      <c r="F35" s="55"/>
    </row>
    <row r="36" ht="13.5" customHeight="1" spans="1:6">
      <c r="A36" s="48"/>
      <c r="B36" s="49"/>
      <c r="C36" s="49"/>
      <c r="D36" s="49"/>
      <c r="E36" s="49"/>
      <c r="F36" s="55"/>
    </row>
    <row r="37" ht="13.5" customHeight="1" spans="1:6">
      <c r="A37" s="48"/>
      <c r="B37" s="49"/>
      <c r="C37" s="49"/>
      <c r="D37" s="49"/>
      <c r="E37" s="49"/>
      <c r="F37" s="55"/>
    </row>
    <row r="38" ht="13.5" customHeight="1" spans="1:6">
      <c r="A38" s="48"/>
      <c r="B38" s="49"/>
      <c r="C38" s="49"/>
      <c r="D38" s="49"/>
      <c r="E38" s="49"/>
      <c r="F38" s="55"/>
    </row>
    <row r="39" ht="13.5" customHeight="1" spans="1:6">
      <c r="A39" s="48"/>
      <c r="B39" s="49"/>
      <c r="C39" s="49"/>
      <c r="D39" s="49"/>
      <c r="E39" s="49"/>
      <c r="F39" s="55"/>
    </row>
    <row r="40" ht="13.5" customHeight="1" spans="1:6">
      <c r="A40" s="48"/>
      <c r="B40" s="49"/>
      <c r="C40" s="49"/>
      <c r="D40" s="49"/>
      <c r="E40" s="49"/>
      <c r="F40" s="55"/>
    </row>
    <row r="41" ht="13.5" customHeight="1" spans="1:6">
      <c r="A41" s="48"/>
      <c r="B41" s="49"/>
      <c r="C41" s="49"/>
      <c r="D41" s="49"/>
      <c r="E41" s="49"/>
      <c r="F41" s="55"/>
    </row>
    <row r="42" ht="13.5" customHeight="1" spans="1:6">
      <c r="A42" s="48"/>
      <c r="B42" s="49"/>
      <c r="C42" s="49"/>
      <c r="D42" s="49"/>
      <c r="E42" s="49"/>
      <c r="F42" s="55"/>
    </row>
    <row r="43" ht="13.5" customHeight="1" spans="1:6">
      <c r="A43" s="48"/>
      <c r="B43" s="49"/>
      <c r="C43" s="49"/>
      <c r="D43" s="49"/>
      <c r="E43" s="49"/>
      <c r="F43" s="55"/>
    </row>
    <row r="44" ht="13.5" customHeight="1" spans="1:6">
      <c r="A44" s="48"/>
      <c r="B44" s="49"/>
      <c r="C44" s="49"/>
      <c r="D44" s="49"/>
      <c r="E44" s="49"/>
      <c r="F44" s="55"/>
    </row>
    <row r="45" ht="13.5" customHeight="1" spans="1:6">
      <c r="A45" s="48"/>
      <c r="B45" s="49"/>
      <c r="C45" s="49"/>
      <c r="D45" s="49"/>
      <c r="E45" s="49"/>
      <c r="F45" s="55"/>
    </row>
    <row r="46" ht="13.5" customHeight="1" spans="1:6">
      <c r="A46" s="48"/>
      <c r="B46" s="49"/>
      <c r="C46" s="49"/>
      <c r="D46" s="49"/>
      <c r="E46" s="49"/>
      <c r="F46" s="55"/>
    </row>
    <row r="47" ht="13.5" customHeight="1" spans="1:6">
      <c r="A47" s="48"/>
      <c r="B47" s="49"/>
      <c r="C47" s="49"/>
      <c r="D47" s="49"/>
      <c r="E47" s="49"/>
      <c r="F47" s="55"/>
    </row>
    <row r="48" ht="13.5" customHeight="1" spans="1:6">
      <c r="A48" s="48"/>
      <c r="B48" s="49"/>
      <c r="C48" s="49"/>
      <c r="D48" s="49"/>
      <c r="E48" s="49"/>
      <c r="F48" s="55"/>
    </row>
    <row r="49" ht="13.5" customHeight="1" spans="1:6">
      <c r="A49" s="48"/>
      <c r="B49" s="49"/>
      <c r="C49" s="49"/>
      <c r="D49" s="49"/>
      <c r="E49" s="49"/>
      <c r="F49" s="55"/>
    </row>
    <row r="50" ht="13.5" customHeight="1" spans="1:6">
      <c r="A50" s="60"/>
      <c r="B50" s="61"/>
      <c r="C50" s="61"/>
      <c r="D50" s="61"/>
      <c r="E50" s="61"/>
      <c r="F50" s="62"/>
    </row>
    <row r="51" ht="13.5" customHeight="1" spans="1:6">
      <c r="A51" s="40"/>
      <c r="B51" s="40"/>
      <c r="C51" s="40"/>
      <c r="D51" s="42" t="s">
        <v>52</v>
      </c>
      <c r="E51" s="42"/>
      <c r="F51" s="42"/>
    </row>
  </sheetData>
  <sheetProtection password="CE28" sheet="1" objects="1"/>
  <mergeCells count="53">
    <mergeCell ref="A1:F1"/>
    <mergeCell ref="A2:C2"/>
    <mergeCell ref="E2:F2"/>
    <mergeCell ref="C3:E3"/>
    <mergeCell ref="C4:E4"/>
    <mergeCell ref="C5:E5"/>
    <mergeCell ref="C6:E6"/>
    <mergeCell ref="C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A51:C51"/>
    <mergeCell ref="D51:F51"/>
  </mergeCells>
  <printOptions horizontalCentered="1"/>
  <pageMargins left="0.199305555555556" right="0.199305555555556" top="0.59375" bottom="0" header="0.59375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4"/>
  <sheetViews>
    <sheetView showGridLines="0" topLeftCell="A115" workbookViewId="0">
      <selection activeCell="E133" sqref="E133"/>
    </sheetView>
  </sheetViews>
  <sheetFormatPr defaultColWidth="9" defaultRowHeight="11.25" outlineLevelCol="6"/>
  <cols>
    <col min="1" max="1" width="18.6666666666667" style="36" customWidth="1"/>
    <col min="2" max="2" width="19.6666666666667" style="36" customWidth="1"/>
    <col min="3" max="3" width="9.83333333333333" style="36" customWidth="1"/>
    <col min="4" max="4" width="26.8333333333333" style="36" customWidth="1"/>
    <col min="5" max="5" width="10.6666666666667" style="36" customWidth="1"/>
    <col min="6" max="6" width="13.5" style="37" customWidth="1"/>
    <col min="7" max="7" width="13.1666666666667" style="36" customWidth="1"/>
    <col min="8" max="16384" width="9" style="37"/>
  </cols>
  <sheetData>
    <row r="1" ht="21" customHeight="1" spans="1:7">
      <c r="A1" s="38" t="s">
        <v>53</v>
      </c>
      <c r="B1" s="38"/>
      <c r="C1" s="38"/>
      <c r="D1" s="38"/>
      <c r="E1" s="38"/>
      <c r="F1" s="39"/>
      <c r="G1" s="38"/>
    </row>
    <row r="2" ht="13.5" customHeight="1" spans="1:7">
      <c r="A2" s="40" t="s">
        <v>139</v>
      </c>
      <c r="B2" s="40"/>
      <c r="C2" s="41"/>
      <c r="D2" s="41"/>
      <c r="E2" s="41"/>
      <c r="F2" s="43"/>
      <c r="G2" s="42"/>
    </row>
    <row r="3" ht="13.5" customHeight="1" spans="1:7">
      <c r="A3" s="44" t="s">
        <v>54</v>
      </c>
      <c r="B3" s="45"/>
      <c r="C3" s="45"/>
      <c r="D3" s="45"/>
      <c r="E3" s="45" t="s">
        <v>55</v>
      </c>
      <c r="F3" s="46"/>
      <c r="G3" s="47"/>
    </row>
    <row r="4" ht="13.5" customHeight="1" spans="1:7">
      <c r="A4" s="48" t="s">
        <v>56</v>
      </c>
      <c r="B4" s="49" t="s">
        <v>57</v>
      </c>
      <c r="C4" s="49" t="s">
        <v>58</v>
      </c>
      <c r="D4" s="49" t="s">
        <v>59</v>
      </c>
      <c r="E4" s="49" t="s">
        <v>55</v>
      </c>
      <c r="F4" s="50" t="s">
        <v>60</v>
      </c>
      <c r="G4" s="51" t="s">
        <v>61</v>
      </c>
    </row>
    <row r="5" ht="13.5" customHeight="1" spans="1:7">
      <c r="A5" s="48" t="s">
        <v>62</v>
      </c>
      <c r="B5" s="52" t="s">
        <v>63</v>
      </c>
      <c r="C5" s="49"/>
      <c r="D5" s="52"/>
      <c r="E5" s="53"/>
      <c r="F5" s="54"/>
      <c r="G5" s="55"/>
    </row>
    <row r="6" ht="13.5" customHeight="1" spans="1:7">
      <c r="A6" s="48" t="s">
        <v>64</v>
      </c>
      <c r="B6" s="52" t="s">
        <v>65</v>
      </c>
      <c r="C6" s="49"/>
      <c r="D6" s="52"/>
      <c r="E6" s="53"/>
      <c r="F6" s="54"/>
      <c r="G6" s="55"/>
    </row>
    <row r="7" ht="21" customHeight="1" spans="1:7">
      <c r="A7" s="48" t="s">
        <v>66</v>
      </c>
      <c r="B7" s="52" t="s">
        <v>67</v>
      </c>
      <c r="C7" s="49" t="s">
        <v>68</v>
      </c>
      <c r="D7" s="52"/>
      <c r="E7" s="53">
        <v>1</v>
      </c>
      <c r="F7" s="54"/>
      <c r="G7" s="55">
        <f t="shared" ref="G7:G12" si="0">E7*F7</f>
        <v>0</v>
      </c>
    </row>
    <row r="8" ht="21" customHeight="1" spans="1:7">
      <c r="A8" s="48" t="s">
        <v>69</v>
      </c>
      <c r="B8" s="52" t="s">
        <v>70</v>
      </c>
      <c r="C8" s="49" t="s">
        <v>68</v>
      </c>
      <c r="D8" s="52"/>
      <c r="E8" s="53">
        <v>1</v>
      </c>
      <c r="F8" s="54"/>
      <c r="G8" s="55">
        <f t="shared" si="0"/>
        <v>0</v>
      </c>
    </row>
    <row r="9" ht="13.5" customHeight="1" spans="1:7">
      <c r="A9" s="48" t="s">
        <v>71</v>
      </c>
      <c r="B9" s="52" t="s">
        <v>72</v>
      </c>
      <c r="C9" s="49"/>
      <c r="D9" s="52"/>
      <c r="E9" s="53"/>
      <c r="F9" s="54"/>
      <c r="G9" s="55"/>
    </row>
    <row r="10" ht="13.5" customHeight="1" spans="1:7">
      <c r="A10" s="48" t="s">
        <v>73</v>
      </c>
      <c r="B10" s="52" t="s">
        <v>74</v>
      </c>
      <c r="C10" s="49" t="s">
        <v>68</v>
      </c>
      <c r="D10" s="52"/>
      <c r="E10" s="53">
        <v>1</v>
      </c>
      <c r="F10" s="54"/>
      <c r="G10" s="55">
        <f t="shared" si="0"/>
        <v>0</v>
      </c>
    </row>
    <row r="11" ht="13.5" customHeight="1" spans="1:7">
      <c r="A11" s="48" t="s">
        <v>75</v>
      </c>
      <c r="B11" s="52" t="s">
        <v>76</v>
      </c>
      <c r="C11" s="49" t="s">
        <v>68</v>
      </c>
      <c r="D11" s="52"/>
      <c r="E11" s="53">
        <v>1</v>
      </c>
      <c r="F11" s="54"/>
      <c r="G11" s="55">
        <f t="shared" si="0"/>
        <v>0</v>
      </c>
    </row>
    <row r="12" ht="21" customHeight="1" spans="1:7">
      <c r="A12" s="48" t="s">
        <v>77</v>
      </c>
      <c r="B12" s="52" t="s">
        <v>78</v>
      </c>
      <c r="C12" s="49" t="s">
        <v>68</v>
      </c>
      <c r="D12" s="52" t="s">
        <v>79</v>
      </c>
      <c r="E12" s="53">
        <v>1</v>
      </c>
      <c r="F12" s="53">
        <v>2230</v>
      </c>
      <c r="G12" s="55">
        <f t="shared" si="0"/>
        <v>2230</v>
      </c>
    </row>
    <row r="13" ht="13.5" customHeight="1" spans="1:7">
      <c r="A13" s="48" t="s">
        <v>80</v>
      </c>
      <c r="B13" s="52" t="s">
        <v>81</v>
      </c>
      <c r="C13" s="49"/>
      <c r="D13" s="52"/>
      <c r="E13" s="53"/>
      <c r="F13" s="54"/>
      <c r="G13" s="55"/>
    </row>
    <row r="14" ht="13.5" customHeight="1" spans="1:7">
      <c r="A14" s="48" t="s">
        <v>82</v>
      </c>
      <c r="B14" s="52" t="s">
        <v>81</v>
      </c>
      <c r="C14" s="49" t="s">
        <v>68</v>
      </c>
      <c r="D14" s="52"/>
      <c r="E14" s="53">
        <v>1</v>
      </c>
      <c r="F14" s="54"/>
      <c r="G14" s="55">
        <f>E14*F14</f>
        <v>0</v>
      </c>
    </row>
    <row r="15" ht="13.5" customHeight="1" spans="1:7">
      <c r="A15" s="48"/>
      <c r="B15" s="52"/>
      <c r="C15" s="49"/>
      <c r="D15" s="52"/>
      <c r="E15" s="53"/>
      <c r="F15" s="54"/>
      <c r="G15" s="55"/>
    </row>
    <row r="16" ht="13.5" customHeight="1" spans="1:7">
      <c r="A16" s="48"/>
      <c r="B16" s="52"/>
      <c r="C16" s="49"/>
      <c r="D16" s="52"/>
      <c r="E16" s="53"/>
      <c r="F16" s="54"/>
      <c r="G16" s="55"/>
    </row>
    <row r="17" ht="13.5" customHeight="1" spans="1:7">
      <c r="A17" s="48"/>
      <c r="B17" s="52"/>
      <c r="C17" s="49"/>
      <c r="D17" s="52"/>
      <c r="E17" s="53"/>
      <c r="F17" s="54"/>
      <c r="G17" s="55"/>
    </row>
    <row r="18" ht="13.5" customHeight="1" spans="1:7">
      <c r="A18" s="48"/>
      <c r="B18" s="52"/>
      <c r="C18" s="49"/>
      <c r="D18" s="52"/>
      <c r="E18" s="53"/>
      <c r="F18" s="54"/>
      <c r="G18" s="55"/>
    </row>
    <row r="19" ht="13.5" customHeight="1" spans="1:7">
      <c r="A19" s="48"/>
      <c r="B19" s="52"/>
      <c r="C19" s="49"/>
      <c r="D19" s="52"/>
      <c r="E19" s="53"/>
      <c r="F19" s="54"/>
      <c r="G19" s="55"/>
    </row>
    <row r="20" ht="13.5" customHeight="1" spans="1:7">
      <c r="A20" s="48"/>
      <c r="B20" s="52"/>
      <c r="C20" s="49"/>
      <c r="D20" s="52"/>
      <c r="E20" s="53"/>
      <c r="F20" s="54"/>
      <c r="G20" s="55"/>
    </row>
    <row r="21" ht="13.5" customHeight="1" spans="1:7">
      <c r="A21" s="48"/>
      <c r="B21" s="52"/>
      <c r="C21" s="49"/>
      <c r="D21" s="52"/>
      <c r="E21" s="53"/>
      <c r="F21" s="54"/>
      <c r="G21" s="55"/>
    </row>
    <row r="22" ht="13.5" customHeight="1" spans="1:7">
      <c r="A22" s="48"/>
      <c r="B22" s="52"/>
      <c r="C22" s="49"/>
      <c r="D22" s="52"/>
      <c r="E22" s="53"/>
      <c r="F22" s="54"/>
      <c r="G22" s="55"/>
    </row>
    <row r="23" ht="13.5" customHeight="1" spans="1:7">
      <c r="A23" s="48"/>
      <c r="B23" s="52"/>
      <c r="C23" s="49"/>
      <c r="D23" s="52"/>
      <c r="E23" s="53"/>
      <c r="F23" s="54"/>
      <c r="G23" s="55"/>
    </row>
    <row r="24" ht="13.5" customHeight="1" spans="1:7">
      <c r="A24" s="48"/>
      <c r="B24" s="52"/>
      <c r="C24" s="49"/>
      <c r="D24" s="52"/>
      <c r="E24" s="53"/>
      <c r="F24" s="54"/>
      <c r="G24" s="55"/>
    </row>
    <row r="25" ht="13.5" customHeight="1" spans="1:7">
      <c r="A25" s="48"/>
      <c r="B25" s="52"/>
      <c r="C25" s="49"/>
      <c r="D25" s="52"/>
      <c r="E25" s="53"/>
      <c r="F25" s="54"/>
      <c r="G25" s="55"/>
    </row>
    <row r="26" ht="13.5" customHeight="1" spans="1:7">
      <c r="A26" s="48"/>
      <c r="B26" s="52"/>
      <c r="C26" s="49"/>
      <c r="D26" s="52"/>
      <c r="E26" s="53"/>
      <c r="F26" s="54"/>
      <c r="G26" s="55"/>
    </row>
    <row r="27" ht="13.5" customHeight="1" spans="1:7">
      <c r="A27" s="48"/>
      <c r="B27" s="52"/>
      <c r="C27" s="49"/>
      <c r="D27" s="52"/>
      <c r="E27" s="53"/>
      <c r="F27" s="54"/>
      <c r="G27" s="55"/>
    </row>
    <row r="28" ht="13.5" customHeight="1" spans="1:7">
      <c r="A28" s="48"/>
      <c r="B28" s="52"/>
      <c r="C28" s="49"/>
      <c r="D28" s="52"/>
      <c r="E28" s="53"/>
      <c r="F28" s="54"/>
      <c r="G28" s="55"/>
    </row>
    <row r="29" ht="13.5" customHeight="1" spans="1:7">
      <c r="A29" s="48"/>
      <c r="B29" s="52"/>
      <c r="C29" s="49"/>
      <c r="D29" s="52"/>
      <c r="E29" s="53"/>
      <c r="F29" s="54"/>
      <c r="G29" s="55"/>
    </row>
    <row r="30" ht="13.5" customHeight="1" spans="1:7">
      <c r="A30" s="48"/>
      <c r="B30" s="52"/>
      <c r="C30" s="49"/>
      <c r="D30" s="52"/>
      <c r="E30" s="53"/>
      <c r="F30" s="54"/>
      <c r="G30" s="55"/>
    </row>
    <row r="31" ht="13.5" customHeight="1" spans="1:7">
      <c r="A31" s="48"/>
      <c r="B31" s="52"/>
      <c r="C31" s="49"/>
      <c r="D31" s="52"/>
      <c r="E31" s="53"/>
      <c r="F31" s="54"/>
      <c r="G31" s="55"/>
    </row>
    <row r="32" ht="13.5" customHeight="1" spans="1:7">
      <c r="A32" s="48"/>
      <c r="B32" s="52"/>
      <c r="C32" s="49"/>
      <c r="D32" s="52"/>
      <c r="E32" s="53"/>
      <c r="F32" s="54"/>
      <c r="G32" s="55"/>
    </row>
    <row r="33" ht="13.5" customHeight="1" spans="1:7">
      <c r="A33" s="48"/>
      <c r="B33" s="52"/>
      <c r="C33" s="49"/>
      <c r="D33" s="52"/>
      <c r="E33" s="53"/>
      <c r="F33" s="54"/>
      <c r="G33" s="55"/>
    </row>
    <row r="34" ht="13.5" customHeight="1" spans="1:7">
      <c r="A34" s="48"/>
      <c r="B34" s="52"/>
      <c r="C34" s="49"/>
      <c r="D34" s="52"/>
      <c r="E34" s="53"/>
      <c r="F34" s="54"/>
      <c r="G34" s="55"/>
    </row>
    <row r="35" ht="13.5" customHeight="1" spans="1:7">
      <c r="A35" s="48"/>
      <c r="B35" s="52"/>
      <c r="C35" s="49"/>
      <c r="D35" s="52"/>
      <c r="E35" s="53"/>
      <c r="F35" s="54"/>
      <c r="G35" s="55"/>
    </row>
    <row r="36" ht="13.5" customHeight="1" spans="1:7">
      <c r="A36" s="48"/>
      <c r="B36" s="52"/>
      <c r="C36" s="49"/>
      <c r="D36" s="52"/>
      <c r="E36" s="53"/>
      <c r="F36" s="54"/>
      <c r="G36" s="55"/>
    </row>
    <row r="37" ht="13.5" customHeight="1" spans="1:7">
      <c r="A37" s="48"/>
      <c r="B37" s="52"/>
      <c r="C37" s="49"/>
      <c r="D37" s="52"/>
      <c r="E37" s="53"/>
      <c r="F37" s="54"/>
      <c r="G37" s="55"/>
    </row>
    <row r="38" ht="13.5" customHeight="1" spans="1:7">
      <c r="A38" s="48"/>
      <c r="B38" s="52"/>
      <c r="C38" s="49"/>
      <c r="D38" s="52"/>
      <c r="E38" s="53"/>
      <c r="F38" s="54"/>
      <c r="G38" s="55"/>
    </row>
    <row r="39" ht="13.5" customHeight="1" spans="1:7">
      <c r="A39" s="48"/>
      <c r="B39" s="52"/>
      <c r="C39" s="49"/>
      <c r="D39" s="52"/>
      <c r="E39" s="53"/>
      <c r="F39" s="54"/>
      <c r="G39" s="55"/>
    </row>
    <row r="40" ht="13.5" customHeight="1" spans="1:7">
      <c r="A40" s="48"/>
      <c r="B40" s="52"/>
      <c r="C40" s="49"/>
      <c r="D40" s="52"/>
      <c r="E40" s="53"/>
      <c r="F40" s="54"/>
      <c r="G40" s="55"/>
    </row>
    <row r="41" ht="13.5" customHeight="1" spans="1:7">
      <c r="A41" s="48"/>
      <c r="B41" s="52"/>
      <c r="C41" s="49"/>
      <c r="D41" s="52"/>
      <c r="E41" s="53"/>
      <c r="F41" s="54"/>
      <c r="G41" s="55"/>
    </row>
    <row r="42" ht="13.5" customHeight="1" spans="1:7">
      <c r="A42" s="48"/>
      <c r="B42" s="52"/>
      <c r="C42" s="49"/>
      <c r="D42" s="52"/>
      <c r="E42" s="53"/>
      <c r="F42" s="54"/>
      <c r="G42" s="55"/>
    </row>
    <row r="43" ht="13.5" customHeight="1" spans="1:7">
      <c r="A43" s="48"/>
      <c r="B43" s="52"/>
      <c r="C43" s="49"/>
      <c r="D43" s="52"/>
      <c r="E43" s="53"/>
      <c r="F43" s="54"/>
      <c r="G43" s="55"/>
    </row>
    <row r="44" ht="13.5" customHeight="1" spans="1:7">
      <c r="A44" s="48"/>
      <c r="B44" s="52"/>
      <c r="C44" s="49"/>
      <c r="D44" s="52"/>
      <c r="E44" s="53"/>
      <c r="F44" s="54"/>
      <c r="G44" s="55"/>
    </row>
    <row r="45" ht="13.5" customHeight="1" spans="1:7">
      <c r="A45" s="48"/>
      <c r="B45" s="52"/>
      <c r="C45" s="49"/>
      <c r="D45" s="52"/>
      <c r="E45" s="53"/>
      <c r="F45" s="54"/>
      <c r="G45" s="55"/>
    </row>
    <row r="46" ht="13.5" customHeight="1" spans="1:7">
      <c r="A46" s="48"/>
      <c r="B46" s="52"/>
      <c r="C46" s="49"/>
      <c r="D46" s="52"/>
      <c r="E46" s="53"/>
      <c r="F46" s="54"/>
      <c r="G46" s="55"/>
    </row>
    <row r="47" ht="13.5" customHeight="1" spans="1:7">
      <c r="A47" s="48"/>
      <c r="B47" s="52"/>
      <c r="C47" s="49"/>
      <c r="D47" s="52"/>
      <c r="E47" s="53"/>
      <c r="F47" s="54"/>
      <c r="G47" s="55"/>
    </row>
    <row r="48" ht="18" customHeight="1" spans="1:7">
      <c r="A48" s="56" t="s">
        <v>140</v>
      </c>
      <c r="B48" s="57"/>
      <c r="C48" s="57"/>
      <c r="D48" s="57"/>
      <c r="E48" s="57"/>
      <c r="F48" s="58"/>
      <c r="G48" s="59">
        <f>SUM(G7:G47)</f>
        <v>2230</v>
      </c>
    </row>
    <row r="49" ht="21" customHeight="1" spans="1:7">
      <c r="A49" s="40"/>
      <c r="B49" s="40"/>
      <c r="C49" s="41"/>
      <c r="D49" s="41"/>
      <c r="E49" s="41"/>
      <c r="F49" s="43" t="s">
        <v>141</v>
      </c>
      <c r="G49" s="42"/>
    </row>
    <row r="50" ht="21" customHeight="1" spans="1:7">
      <c r="A50" s="38" t="s">
        <v>53</v>
      </c>
      <c r="B50" s="38"/>
      <c r="C50" s="38"/>
      <c r="D50" s="38"/>
      <c r="E50" s="38"/>
      <c r="F50" s="39"/>
      <c r="G50" s="38"/>
    </row>
    <row r="51" ht="13.5" customHeight="1" spans="1:7">
      <c r="A51" s="40" t="s">
        <v>139</v>
      </c>
      <c r="B51" s="40"/>
      <c r="C51" s="41"/>
      <c r="D51" s="41"/>
      <c r="E51" s="41"/>
      <c r="F51" s="43"/>
      <c r="G51" s="42"/>
    </row>
    <row r="52" ht="13.5" customHeight="1" spans="1:7">
      <c r="A52" s="44" t="s">
        <v>85</v>
      </c>
      <c r="B52" s="45"/>
      <c r="C52" s="45"/>
      <c r="D52" s="45"/>
      <c r="E52" s="45" t="s">
        <v>55</v>
      </c>
      <c r="F52" s="46"/>
      <c r="G52" s="47"/>
    </row>
    <row r="53" ht="13.5" customHeight="1" spans="1:7">
      <c r="A53" s="48" t="s">
        <v>56</v>
      </c>
      <c r="B53" s="49" t="s">
        <v>57</v>
      </c>
      <c r="C53" s="49" t="s">
        <v>58</v>
      </c>
      <c r="D53" s="49" t="s">
        <v>59</v>
      </c>
      <c r="E53" s="49" t="s">
        <v>55</v>
      </c>
      <c r="F53" s="50" t="s">
        <v>60</v>
      </c>
      <c r="G53" s="51" t="s">
        <v>61</v>
      </c>
    </row>
    <row r="54" ht="13.5" customHeight="1" spans="1:7">
      <c r="A54" s="48" t="s">
        <v>86</v>
      </c>
      <c r="B54" s="52" t="s">
        <v>87</v>
      </c>
      <c r="C54" s="49"/>
      <c r="D54" s="52"/>
      <c r="E54" s="53"/>
      <c r="F54" s="54"/>
      <c r="G54" s="55"/>
    </row>
    <row r="55" ht="13.5" customHeight="1" spans="1:7">
      <c r="A55" s="48" t="s">
        <v>88</v>
      </c>
      <c r="B55" s="52" t="s">
        <v>89</v>
      </c>
      <c r="C55" s="49"/>
      <c r="D55" s="52"/>
      <c r="E55" s="53"/>
      <c r="F55" s="54"/>
      <c r="G55" s="55"/>
    </row>
    <row r="56" ht="87" customHeight="1" spans="1:7">
      <c r="A56" s="48" t="s">
        <v>66</v>
      </c>
      <c r="B56" s="52" t="s">
        <v>90</v>
      </c>
      <c r="C56" s="49" t="s">
        <v>91</v>
      </c>
      <c r="D56" s="52" t="s">
        <v>92</v>
      </c>
      <c r="E56" s="53">
        <v>1350</v>
      </c>
      <c r="F56" s="54"/>
      <c r="G56" s="55">
        <f>E56*F56</f>
        <v>0</v>
      </c>
    </row>
    <row r="57" ht="13.5" customHeight="1" spans="1:7">
      <c r="A57" s="48" t="s">
        <v>93</v>
      </c>
      <c r="B57" s="52" t="s">
        <v>94</v>
      </c>
      <c r="C57" s="49"/>
      <c r="D57" s="52"/>
      <c r="E57" s="53"/>
      <c r="F57" s="54"/>
      <c r="G57" s="55"/>
    </row>
    <row r="58" ht="13.5" customHeight="1" spans="1:7">
      <c r="A58" s="48" t="s">
        <v>95</v>
      </c>
      <c r="B58" s="52" t="s">
        <v>96</v>
      </c>
      <c r="C58" s="49"/>
      <c r="D58" s="52"/>
      <c r="E58" s="53"/>
      <c r="F58" s="54"/>
      <c r="G58" s="55"/>
    </row>
    <row r="59" ht="72" customHeight="1" spans="1:7">
      <c r="A59" s="48" t="s">
        <v>66</v>
      </c>
      <c r="B59" s="52" t="s">
        <v>97</v>
      </c>
      <c r="C59" s="49" t="s">
        <v>98</v>
      </c>
      <c r="D59" s="52" t="s">
        <v>99</v>
      </c>
      <c r="E59" s="53">
        <v>513</v>
      </c>
      <c r="F59" s="54"/>
      <c r="G59" s="55">
        <f>E59*F59</f>
        <v>0</v>
      </c>
    </row>
    <row r="60" ht="13.5" customHeight="1" spans="1:7">
      <c r="A60" s="48" t="s">
        <v>100</v>
      </c>
      <c r="B60" s="52" t="s">
        <v>101</v>
      </c>
      <c r="C60" s="49"/>
      <c r="D60" s="52"/>
      <c r="E60" s="53"/>
      <c r="F60" s="54"/>
      <c r="G60" s="55"/>
    </row>
    <row r="61" ht="13.5" customHeight="1" spans="1:7">
      <c r="A61" s="48" t="s">
        <v>102</v>
      </c>
      <c r="B61" s="52" t="s">
        <v>103</v>
      </c>
      <c r="C61" s="49"/>
      <c r="D61" s="52"/>
      <c r="E61" s="53"/>
      <c r="F61" s="54"/>
      <c r="G61" s="55"/>
    </row>
    <row r="62" ht="40" customHeight="1" spans="1:7">
      <c r="A62" s="48" t="s">
        <v>69</v>
      </c>
      <c r="B62" s="52" t="s">
        <v>104</v>
      </c>
      <c r="C62" s="49" t="s">
        <v>91</v>
      </c>
      <c r="D62" s="52" t="s">
        <v>105</v>
      </c>
      <c r="E62" s="53">
        <v>1350</v>
      </c>
      <c r="F62" s="54"/>
      <c r="G62" s="55">
        <f>E62*F62</f>
        <v>0</v>
      </c>
    </row>
    <row r="63" ht="13.5" customHeight="1" spans="1:7">
      <c r="A63" s="48"/>
      <c r="B63" s="52"/>
      <c r="C63" s="49"/>
      <c r="D63" s="52"/>
      <c r="E63" s="53"/>
      <c r="F63" s="54"/>
      <c r="G63" s="55"/>
    </row>
    <row r="64" ht="13.5" customHeight="1" spans="1:7">
      <c r="A64" s="48"/>
      <c r="B64" s="52"/>
      <c r="C64" s="49"/>
      <c r="D64" s="52"/>
      <c r="E64" s="53"/>
      <c r="F64" s="54"/>
      <c r="G64" s="55"/>
    </row>
    <row r="65" ht="13.5" customHeight="1" spans="1:7">
      <c r="A65" s="48"/>
      <c r="B65" s="52"/>
      <c r="C65" s="49"/>
      <c r="D65" s="52"/>
      <c r="E65" s="53"/>
      <c r="F65" s="54"/>
      <c r="G65" s="55"/>
    </row>
    <row r="66" ht="13.5" customHeight="1" spans="1:7">
      <c r="A66" s="48"/>
      <c r="B66" s="52"/>
      <c r="C66" s="49"/>
      <c r="D66" s="52"/>
      <c r="E66" s="53"/>
      <c r="F66" s="54"/>
      <c r="G66" s="55"/>
    </row>
    <row r="67" ht="13.5" customHeight="1" spans="1:7">
      <c r="A67" s="48"/>
      <c r="B67" s="52"/>
      <c r="C67" s="49"/>
      <c r="D67" s="52"/>
      <c r="E67" s="53"/>
      <c r="F67" s="54"/>
      <c r="G67" s="55"/>
    </row>
    <row r="68" ht="13.5" customHeight="1" spans="1:7">
      <c r="A68" s="48"/>
      <c r="B68" s="52"/>
      <c r="C68" s="49"/>
      <c r="D68" s="52"/>
      <c r="E68" s="53"/>
      <c r="F68" s="54"/>
      <c r="G68" s="55"/>
    </row>
    <row r="69" ht="13.5" customHeight="1" spans="1:7">
      <c r="A69" s="48"/>
      <c r="B69" s="52"/>
      <c r="C69" s="49"/>
      <c r="D69" s="52"/>
      <c r="E69" s="53"/>
      <c r="F69" s="54"/>
      <c r="G69" s="55"/>
    </row>
    <row r="70" ht="13.5" customHeight="1" spans="1:7">
      <c r="A70" s="48"/>
      <c r="B70" s="52"/>
      <c r="C70" s="49"/>
      <c r="D70" s="52"/>
      <c r="E70" s="53"/>
      <c r="F70" s="54"/>
      <c r="G70" s="55"/>
    </row>
    <row r="71" ht="13.5" customHeight="1" spans="1:7">
      <c r="A71" s="48"/>
      <c r="B71" s="52"/>
      <c r="C71" s="49"/>
      <c r="D71" s="52"/>
      <c r="E71" s="53"/>
      <c r="F71" s="54"/>
      <c r="G71" s="55"/>
    </row>
    <row r="72" ht="13.5" customHeight="1" spans="1:7">
      <c r="A72" s="48"/>
      <c r="B72" s="52"/>
      <c r="C72" s="49"/>
      <c r="D72" s="52"/>
      <c r="E72" s="53"/>
      <c r="F72" s="54"/>
      <c r="G72" s="55"/>
    </row>
    <row r="73" ht="13.5" customHeight="1" spans="1:7">
      <c r="A73" s="48"/>
      <c r="B73" s="52"/>
      <c r="C73" s="49"/>
      <c r="D73" s="52"/>
      <c r="E73" s="53"/>
      <c r="F73" s="54"/>
      <c r="G73" s="55"/>
    </row>
    <row r="74" ht="13.5" customHeight="1" spans="1:7">
      <c r="A74" s="48"/>
      <c r="B74" s="52"/>
      <c r="C74" s="49"/>
      <c r="D74" s="52"/>
      <c r="E74" s="53"/>
      <c r="F74" s="54"/>
      <c r="G74" s="55"/>
    </row>
    <row r="75" ht="13.5" customHeight="1" spans="1:7">
      <c r="A75" s="48"/>
      <c r="B75" s="52"/>
      <c r="C75" s="49"/>
      <c r="D75" s="52"/>
      <c r="E75" s="53"/>
      <c r="F75" s="54"/>
      <c r="G75" s="55"/>
    </row>
    <row r="76" ht="13.5" customHeight="1" spans="1:7">
      <c r="A76" s="48"/>
      <c r="B76" s="52"/>
      <c r="C76" s="49"/>
      <c r="D76" s="52"/>
      <c r="E76" s="53"/>
      <c r="F76" s="54"/>
      <c r="G76" s="55"/>
    </row>
    <row r="77" ht="13.5" customHeight="1" spans="1:7">
      <c r="A77" s="48"/>
      <c r="B77" s="52"/>
      <c r="C77" s="49"/>
      <c r="D77" s="52"/>
      <c r="E77" s="53"/>
      <c r="F77" s="54"/>
      <c r="G77" s="55"/>
    </row>
    <row r="78" ht="13.5" customHeight="1" spans="1:7">
      <c r="A78" s="48"/>
      <c r="B78" s="52"/>
      <c r="C78" s="49"/>
      <c r="D78" s="52"/>
      <c r="E78" s="53"/>
      <c r="F78" s="54"/>
      <c r="G78" s="55"/>
    </row>
    <row r="79" ht="13.5" customHeight="1" spans="1:7">
      <c r="A79" s="48"/>
      <c r="B79" s="52"/>
      <c r="C79" s="49"/>
      <c r="D79" s="52"/>
      <c r="E79" s="53"/>
      <c r="F79" s="54"/>
      <c r="G79" s="55"/>
    </row>
    <row r="80" ht="13.5" customHeight="1" spans="1:7">
      <c r="A80" s="48"/>
      <c r="B80" s="52"/>
      <c r="C80" s="49"/>
      <c r="D80" s="52"/>
      <c r="E80" s="53"/>
      <c r="F80" s="54"/>
      <c r="G80" s="55"/>
    </row>
    <row r="81" ht="13.5" customHeight="1" spans="1:7">
      <c r="A81" s="48"/>
      <c r="B81" s="52"/>
      <c r="C81" s="49"/>
      <c r="D81" s="52"/>
      <c r="E81" s="53"/>
      <c r="F81" s="54"/>
      <c r="G81" s="55"/>
    </row>
    <row r="82" ht="13.5" customHeight="1" spans="1:7">
      <c r="A82" s="48"/>
      <c r="B82" s="52"/>
      <c r="C82" s="49"/>
      <c r="D82" s="52"/>
      <c r="E82" s="53"/>
      <c r="F82" s="54"/>
      <c r="G82" s="55"/>
    </row>
    <row r="83" ht="13.5" customHeight="1" spans="1:7">
      <c r="A83" s="48"/>
      <c r="B83" s="52"/>
      <c r="C83" s="49"/>
      <c r="D83" s="52"/>
      <c r="E83" s="53"/>
      <c r="F83" s="54"/>
      <c r="G83" s="55"/>
    </row>
    <row r="84" ht="18" customHeight="1" spans="1:7">
      <c r="A84" s="56" t="s">
        <v>142</v>
      </c>
      <c r="B84" s="57"/>
      <c r="C84" s="57"/>
      <c r="D84" s="57"/>
      <c r="E84" s="57"/>
      <c r="F84" s="58"/>
      <c r="G84" s="59">
        <f>SUM(G56:G83)</f>
        <v>0</v>
      </c>
    </row>
    <row r="85" ht="21" customHeight="1" spans="1:7">
      <c r="A85" s="40"/>
      <c r="B85" s="40"/>
      <c r="C85" s="41"/>
      <c r="D85" s="41"/>
      <c r="E85" s="41"/>
      <c r="F85" s="43" t="s">
        <v>143</v>
      </c>
      <c r="G85" s="42"/>
    </row>
    <row r="86" ht="21" customHeight="1" spans="1:7">
      <c r="A86" s="38" t="s">
        <v>53</v>
      </c>
      <c r="B86" s="38"/>
      <c r="C86" s="38"/>
      <c r="D86" s="38"/>
      <c r="E86" s="38"/>
      <c r="F86" s="39"/>
      <c r="G86" s="38"/>
    </row>
    <row r="87" ht="13.5" customHeight="1" spans="1:7">
      <c r="A87" s="40" t="s">
        <v>139</v>
      </c>
      <c r="B87" s="40"/>
      <c r="C87" s="41"/>
      <c r="D87" s="41"/>
      <c r="E87" s="41"/>
      <c r="F87" s="43"/>
      <c r="G87" s="42"/>
    </row>
    <row r="88" ht="13.5" customHeight="1" spans="1:7">
      <c r="A88" s="44" t="s">
        <v>108</v>
      </c>
      <c r="B88" s="45"/>
      <c r="C88" s="45"/>
      <c r="D88" s="45"/>
      <c r="E88" s="45" t="s">
        <v>55</v>
      </c>
      <c r="F88" s="46"/>
      <c r="G88" s="47"/>
    </row>
    <row r="89" ht="13.5" customHeight="1" spans="1:7">
      <c r="A89" s="48" t="s">
        <v>56</v>
      </c>
      <c r="B89" s="49" t="s">
        <v>57</v>
      </c>
      <c r="C89" s="49" t="s">
        <v>58</v>
      </c>
      <c r="D89" s="49" t="s">
        <v>59</v>
      </c>
      <c r="E89" s="49" t="s">
        <v>55</v>
      </c>
      <c r="F89" s="50" t="s">
        <v>60</v>
      </c>
      <c r="G89" s="51" t="s">
        <v>61</v>
      </c>
    </row>
    <row r="90" ht="13.5" customHeight="1" spans="1:7">
      <c r="A90" s="48" t="s">
        <v>109</v>
      </c>
      <c r="B90" s="52" t="s">
        <v>110</v>
      </c>
      <c r="C90" s="49"/>
      <c r="D90" s="52"/>
      <c r="E90" s="53"/>
      <c r="F90" s="54"/>
      <c r="G90" s="55"/>
    </row>
    <row r="91" ht="13.5" customHeight="1" spans="1:7">
      <c r="A91" s="48" t="s">
        <v>111</v>
      </c>
      <c r="B91" s="52" t="s">
        <v>112</v>
      </c>
      <c r="C91" s="49"/>
      <c r="D91" s="52"/>
      <c r="E91" s="53"/>
      <c r="F91" s="54"/>
      <c r="G91" s="55"/>
    </row>
    <row r="92" ht="84" customHeight="1" spans="1:7">
      <c r="A92" s="48" t="s">
        <v>66</v>
      </c>
      <c r="B92" s="52" t="s">
        <v>113</v>
      </c>
      <c r="C92" s="49" t="s">
        <v>91</v>
      </c>
      <c r="D92" s="52" t="s">
        <v>114</v>
      </c>
      <c r="E92" s="53">
        <v>1350</v>
      </c>
      <c r="F92" s="54"/>
      <c r="G92" s="55">
        <f t="shared" ref="G92:G96" si="1">E92*F92</f>
        <v>0</v>
      </c>
    </row>
    <row r="93" ht="13.5" customHeight="1" spans="1:7">
      <c r="A93" s="48" t="s">
        <v>115</v>
      </c>
      <c r="B93" s="52" t="s">
        <v>116</v>
      </c>
      <c r="C93" s="49"/>
      <c r="D93" s="52"/>
      <c r="E93" s="53"/>
      <c r="F93" s="54"/>
      <c r="G93" s="55"/>
    </row>
    <row r="94" ht="13.5" customHeight="1" spans="1:7">
      <c r="A94" s="48" t="s">
        <v>117</v>
      </c>
      <c r="B94" s="52" t="s">
        <v>116</v>
      </c>
      <c r="C94" s="49"/>
      <c r="D94" s="52"/>
      <c r="E94" s="53"/>
      <c r="F94" s="54"/>
      <c r="G94" s="55"/>
    </row>
    <row r="95" ht="66" customHeight="1" spans="1:7">
      <c r="A95" s="48" t="s">
        <v>66</v>
      </c>
      <c r="B95" s="52" t="s">
        <v>118</v>
      </c>
      <c r="C95" s="49" t="s">
        <v>91</v>
      </c>
      <c r="D95" s="52" t="s">
        <v>119</v>
      </c>
      <c r="E95" s="53">
        <v>1060</v>
      </c>
      <c r="F95" s="54"/>
      <c r="G95" s="55">
        <f t="shared" si="1"/>
        <v>0</v>
      </c>
    </row>
    <row r="96" ht="46" customHeight="1" spans="1:7">
      <c r="A96" s="48" t="s">
        <v>122</v>
      </c>
      <c r="B96" s="52" t="s">
        <v>123</v>
      </c>
      <c r="C96" s="49" t="s">
        <v>98</v>
      </c>
      <c r="D96" s="52" t="s">
        <v>124</v>
      </c>
      <c r="E96" s="53">
        <v>60</v>
      </c>
      <c r="F96" s="54"/>
      <c r="G96" s="55">
        <f t="shared" si="1"/>
        <v>0</v>
      </c>
    </row>
    <row r="97" ht="13.5" customHeight="1" spans="1:7">
      <c r="A97" s="48"/>
      <c r="B97" s="52"/>
      <c r="C97" s="49"/>
      <c r="D97" s="52"/>
      <c r="E97" s="53"/>
      <c r="F97" s="54"/>
      <c r="G97" s="55"/>
    </row>
    <row r="98" ht="13.5" customHeight="1" spans="1:7">
      <c r="A98" s="48"/>
      <c r="B98" s="52"/>
      <c r="C98" s="49"/>
      <c r="D98" s="52"/>
      <c r="E98" s="53"/>
      <c r="F98" s="54"/>
      <c r="G98" s="55"/>
    </row>
    <row r="99" ht="13.5" customHeight="1" spans="1:7">
      <c r="A99" s="48"/>
      <c r="B99" s="52"/>
      <c r="C99" s="49"/>
      <c r="D99" s="52"/>
      <c r="E99" s="53"/>
      <c r="F99" s="54"/>
      <c r="G99" s="55"/>
    </row>
    <row r="100" ht="13.5" customHeight="1" spans="1:7">
      <c r="A100" s="48"/>
      <c r="B100" s="52"/>
      <c r="C100" s="49"/>
      <c r="D100" s="52"/>
      <c r="E100" s="53"/>
      <c r="F100" s="54"/>
      <c r="G100" s="55"/>
    </row>
    <row r="101" ht="13.5" customHeight="1" spans="1:7">
      <c r="A101" s="48"/>
      <c r="B101" s="52"/>
      <c r="C101" s="49"/>
      <c r="D101" s="52"/>
      <c r="E101" s="53"/>
      <c r="F101" s="54"/>
      <c r="G101" s="55"/>
    </row>
    <row r="102" ht="13.5" customHeight="1" spans="1:7">
      <c r="A102" s="48"/>
      <c r="B102" s="52"/>
      <c r="C102" s="49"/>
      <c r="D102" s="52"/>
      <c r="E102" s="53"/>
      <c r="F102" s="54"/>
      <c r="G102" s="55"/>
    </row>
    <row r="103" ht="13.5" customHeight="1" spans="1:7">
      <c r="A103" s="48"/>
      <c r="B103" s="52"/>
      <c r="C103" s="49"/>
      <c r="D103" s="52"/>
      <c r="E103" s="53"/>
      <c r="F103" s="54"/>
      <c r="G103" s="55"/>
    </row>
    <row r="104" ht="13.5" customHeight="1" spans="1:7">
      <c r="A104" s="48"/>
      <c r="B104" s="52"/>
      <c r="C104" s="49"/>
      <c r="D104" s="52"/>
      <c r="E104" s="53"/>
      <c r="F104" s="54"/>
      <c r="G104" s="55"/>
    </row>
    <row r="105" ht="13.5" customHeight="1" spans="1:7">
      <c r="A105" s="48"/>
      <c r="B105" s="52"/>
      <c r="C105" s="49"/>
      <c r="D105" s="52"/>
      <c r="E105" s="53"/>
      <c r="F105" s="54"/>
      <c r="G105" s="55"/>
    </row>
    <row r="106" ht="13.5" customHeight="1" spans="1:7">
      <c r="A106" s="48"/>
      <c r="B106" s="52"/>
      <c r="C106" s="49"/>
      <c r="D106" s="52"/>
      <c r="E106" s="53"/>
      <c r="F106" s="54"/>
      <c r="G106" s="55"/>
    </row>
    <row r="107" ht="13.5" customHeight="1" spans="1:7">
      <c r="A107" s="48"/>
      <c r="B107" s="52"/>
      <c r="C107" s="49"/>
      <c r="D107" s="52"/>
      <c r="E107" s="53"/>
      <c r="F107" s="54"/>
      <c r="G107" s="55"/>
    </row>
    <row r="108" ht="13.5" customHeight="1" spans="1:7">
      <c r="A108" s="48"/>
      <c r="B108" s="52"/>
      <c r="C108" s="49"/>
      <c r="D108" s="52"/>
      <c r="E108" s="53"/>
      <c r="F108" s="54"/>
      <c r="G108" s="55"/>
    </row>
    <row r="109" ht="13.5" customHeight="1" spans="1:7">
      <c r="A109" s="48"/>
      <c r="B109" s="52"/>
      <c r="C109" s="49"/>
      <c r="D109" s="52"/>
      <c r="E109" s="53"/>
      <c r="F109" s="54"/>
      <c r="G109" s="55"/>
    </row>
    <row r="110" ht="13.5" customHeight="1" spans="1:7">
      <c r="A110" s="48"/>
      <c r="B110" s="52"/>
      <c r="C110" s="49"/>
      <c r="D110" s="52"/>
      <c r="E110" s="53"/>
      <c r="F110" s="54"/>
      <c r="G110" s="55"/>
    </row>
    <row r="111" ht="13.5" customHeight="1" spans="1:7">
      <c r="A111" s="48"/>
      <c r="B111" s="52"/>
      <c r="C111" s="49"/>
      <c r="D111" s="52"/>
      <c r="E111" s="53"/>
      <c r="F111" s="54"/>
      <c r="G111" s="55"/>
    </row>
    <row r="112" ht="13.5" customHeight="1" spans="1:7">
      <c r="A112" s="48"/>
      <c r="B112" s="52"/>
      <c r="C112" s="49"/>
      <c r="D112" s="52"/>
      <c r="E112" s="53"/>
      <c r="F112" s="54"/>
      <c r="G112" s="55"/>
    </row>
    <row r="113" ht="13.5" customHeight="1" spans="1:7">
      <c r="A113" s="48"/>
      <c r="B113" s="52"/>
      <c r="C113" s="49"/>
      <c r="D113" s="52"/>
      <c r="E113" s="53"/>
      <c r="F113" s="54"/>
      <c r="G113" s="55"/>
    </row>
    <row r="114" ht="13.5" customHeight="1" spans="1:7">
      <c r="A114" s="48"/>
      <c r="B114" s="52"/>
      <c r="C114" s="49"/>
      <c r="D114" s="52"/>
      <c r="E114" s="53"/>
      <c r="F114" s="54"/>
      <c r="G114" s="55"/>
    </row>
    <row r="115" ht="13.5" customHeight="1" spans="1:7">
      <c r="A115" s="48"/>
      <c r="B115" s="52"/>
      <c r="C115" s="49"/>
      <c r="D115" s="52"/>
      <c r="E115" s="53"/>
      <c r="F115" s="54"/>
      <c r="G115" s="55"/>
    </row>
    <row r="116" ht="13.5" customHeight="1" spans="1:7">
      <c r="A116" s="48"/>
      <c r="B116" s="52"/>
      <c r="C116" s="49"/>
      <c r="D116" s="52"/>
      <c r="E116" s="53"/>
      <c r="F116" s="54"/>
      <c r="G116" s="55"/>
    </row>
    <row r="117" ht="13.5" customHeight="1" spans="1:7">
      <c r="A117" s="48"/>
      <c r="B117" s="52"/>
      <c r="C117" s="49"/>
      <c r="D117" s="52"/>
      <c r="E117" s="53"/>
      <c r="F117" s="54"/>
      <c r="G117" s="55"/>
    </row>
    <row r="118" ht="13.5" customHeight="1" spans="1:7">
      <c r="A118" s="48"/>
      <c r="B118" s="52"/>
      <c r="C118" s="49"/>
      <c r="D118" s="52"/>
      <c r="E118" s="53"/>
      <c r="F118" s="54"/>
      <c r="G118" s="55"/>
    </row>
    <row r="119" ht="13.5" customHeight="1" spans="1:7">
      <c r="A119" s="48"/>
      <c r="B119" s="52"/>
      <c r="C119" s="49"/>
      <c r="D119" s="52"/>
      <c r="E119" s="53"/>
      <c r="F119" s="54"/>
      <c r="G119" s="55"/>
    </row>
    <row r="120" ht="13.5" customHeight="1" spans="1:7">
      <c r="A120" s="48"/>
      <c r="B120" s="52"/>
      <c r="C120" s="49"/>
      <c r="D120" s="52"/>
      <c r="E120" s="53"/>
      <c r="F120" s="54"/>
      <c r="G120" s="55"/>
    </row>
    <row r="121" ht="13.5" customHeight="1" spans="1:7">
      <c r="A121" s="48"/>
      <c r="B121" s="52"/>
      <c r="C121" s="49"/>
      <c r="D121" s="52"/>
      <c r="E121" s="53"/>
      <c r="F121" s="54"/>
      <c r="G121" s="55"/>
    </row>
    <row r="122" ht="13.5" customHeight="1" spans="1:7">
      <c r="A122" s="48"/>
      <c r="B122" s="52"/>
      <c r="C122" s="49"/>
      <c r="D122" s="52"/>
      <c r="E122" s="53"/>
      <c r="F122" s="54"/>
      <c r="G122" s="55"/>
    </row>
    <row r="123" ht="13.5" customHeight="1" spans="1:7">
      <c r="A123" s="48"/>
      <c r="B123" s="52"/>
      <c r="C123" s="49"/>
      <c r="D123" s="52"/>
      <c r="E123" s="53"/>
      <c r="F123" s="54"/>
      <c r="G123" s="55"/>
    </row>
    <row r="124" ht="13.5" customHeight="1" spans="1:7">
      <c r="A124" s="48"/>
      <c r="B124" s="52"/>
      <c r="C124" s="49"/>
      <c r="D124" s="52"/>
      <c r="E124" s="53"/>
      <c r="F124" s="54"/>
      <c r="G124" s="55"/>
    </row>
    <row r="125" ht="13.5" customHeight="1" spans="1:7">
      <c r="A125" s="48"/>
      <c r="B125" s="52"/>
      <c r="C125" s="49"/>
      <c r="D125" s="52"/>
      <c r="E125" s="53"/>
      <c r="F125" s="54"/>
      <c r="G125" s="55"/>
    </row>
    <row r="126" ht="18" customHeight="1" spans="1:7">
      <c r="A126" s="56" t="s">
        <v>144</v>
      </c>
      <c r="B126" s="57"/>
      <c r="C126" s="57"/>
      <c r="D126" s="57"/>
      <c r="E126" s="57"/>
      <c r="F126" s="58"/>
      <c r="G126" s="59">
        <f>SUM(G92:G125)</f>
        <v>0</v>
      </c>
    </row>
    <row r="127" ht="21" customHeight="1" spans="1:7">
      <c r="A127" s="40"/>
      <c r="B127" s="40"/>
      <c r="C127" s="41"/>
      <c r="D127" s="41"/>
      <c r="E127" s="41"/>
      <c r="F127" s="43" t="s">
        <v>145</v>
      </c>
      <c r="G127" s="42"/>
    </row>
    <row r="128" ht="21" customHeight="1" spans="1:7">
      <c r="A128" s="38" t="s">
        <v>53</v>
      </c>
      <c r="B128" s="38"/>
      <c r="C128" s="38"/>
      <c r="D128" s="38"/>
      <c r="E128" s="38"/>
      <c r="F128" s="39"/>
      <c r="G128" s="38"/>
    </row>
    <row r="129" ht="13.5" customHeight="1" spans="1:7">
      <c r="A129" s="40" t="s">
        <v>139</v>
      </c>
      <c r="B129" s="40"/>
      <c r="C129" s="41"/>
      <c r="D129" s="41"/>
      <c r="E129" s="41"/>
      <c r="F129" s="43"/>
      <c r="G129" s="42"/>
    </row>
    <row r="130" ht="13.5" customHeight="1" spans="1:7">
      <c r="A130" s="44" t="s">
        <v>127</v>
      </c>
      <c r="B130" s="45"/>
      <c r="C130" s="45"/>
      <c r="D130" s="45"/>
      <c r="E130" s="45" t="s">
        <v>55</v>
      </c>
      <c r="F130" s="46"/>
      <c r="G130" s="47"/>
    </row>
    <row r="131" ht="13.5" customHeight="1" spans="1:7">
      <c r="A131" s="48" t="s">
        <v>56</v>
      </c>
      <c r="B131" s="49" t="s">
        <v>57</v>
      </c>
      <c r="C131" s="49" t="s">
        <v>58</v>
      </c>
      <c r="D131" s="49" t="s">
        <v>59</v>
      </c>
      <c r="E131" s="49" t="s">
        <v>55</v>
      </c>
      <c r="F131" s="50" t="s">
        <v>60</v>
      </c>
      <c r="G131" s="51" t="s">
        <v>61</v>
      </c>
    </row>
    <row r="132" ht="13.5" customHeight="1" spans="1:7">
      <c r="A132" s="48" t="s">
        <v>128</v>
      </c>
      <c r="B132" s="52" t="s">
        <v>129</v>
      </c>
      <c r="C132" s="49"/>
      <c r="D132" s="52"/>
      <c r="E132" s="53"/>
      <c r="F132" s="54"/>
      <c r="G132" s="55"/>
    </row>
    <row r="133" ht="60" customHeight="1" spans="1:7">
      <c r="A133" s="48" t="s">
        <v>130</v>
      </c>
      <c r="B133" s="52" t="s">
        <v>131</v>
      </c>
      <c r="C133" s="49" t="s">
        <v>132</v>
      </c>
      <c r="D133" s="52" t="s">
        <v>133</v>
      </c>
      <c r="E133" s="53">
        <v>4</v>
      </c>
      <c r="F133" s="54"/>
      <c r="G133" s="55">
        <f>E133*F133</f>
        <v>0</v>
      </c>
    </row>
    <row r="134" ht="85" customHeight="1" spans="1:7">
      <c r="A134" s="48" t="s">
        <v>134</v>
      </c>
      <c r="B134" s="52" t="s">
        <v>135</v>
      </c>
      <c r="C134" s="49" t="s">
        <v>132</v>
      </c>
      <c r="D134" s="52" t="s">
        <v>136</v>
      </c>
      <c r="E134" s="53">
        <v>1</v>
      </c>
      <c r="F134" s="54"/>
      <c r="G134" s="55">
        <f>E134*F134</f>
        <v>0</v>
      </c>
    </row>
    <row r="135" ht="13.5" customHeight="1" spans="1:7">
      <c r="A135" s="48"/>
      <c r="B135" s="52"/>
      <c r="C135" s="49"/>
      <c r="D135" s="52"/>
      <c r="E135" s="53"/>
      <c r="F135" s="54"/>
      <c r="G135" s="55"/>
    </row>
    <row r="136" ht="13.5" customHeight="1" spans="1:7">
      <c r="A136" s="48"/>
      <c r="B136" s="52"/>
      <c r="C136" s="49"/>
      <c r="D136" s="52"/>
      <c r="E136" s="53"/>
      <c r="F136" s="54"/>
      <c r="G136" s="55"/>
    </row>
    <row r="137" ht="13.5" customHeight="1" spans="1:7">
      <c r="A137" s="48"/>
      <c r="B137" s="52"/>
      <c r="C137" s="49"/>
      <c r="D137" s="52"/>
      <c r="E137" s="53"/>
      <c r="F137" s="54"/>
      <c r="G137" s="55"/>
    </row>
    <row r="138" ht="13.5" customHeight="1" spans="1:7">
      <c r="A138" s="48"/>
      <c r="B138" s="52"/>
      <c r="C138" s="49"/>
      <c r="D138" s="52"/>
      <c r="E138" s="53"/>
      <c r="F138" s="54"/>
      <c r="G138" s="55"/>
    </row>
    <row r="139" ht="13.5" customHeight="1" spans="1:7">
      <c r="A139" s="48"/>
      <c r="B139" s="52"/>
      <c r="C139" s="49"/>
      <c r="D139" s="52"/>
      <c r="E139" s="53"/>
      <c r="F139" s="54"/>
      <c r="G139" s="55"/>
    </row>
    <row r="140" ht="13.5" customHeight="1" spans="1:7">
      <c r="A140" s="48"/>
      <c r="B140" s="52"/>
      <c r="C140" s="49"/>
      <c r="D140" s="52"/>
      <c r="E140" s="53"/>
      <c r="F140" s="54"/>
      <c r="G140" s="55"/>
    </row>
    <row r="141" ht="13.5" customHeight="1" spans="1:7">
      <c r="A141" s="48"/>
      <c r="B141" s="52"/>
      <c r="C141" s="49"/>
      <c r="D141" s="52"/>
      <c r="E141" s="53"/>
      <c r="F141" s="54"/>
      <c r="G141" s="55"/>
    </row>
    <row r="142" ht="13.5" customHeight="1" spans="1:7">
      <c r="A142" s="48"/>
      <c r="B142" s="52"/>
      <c r="C142" s="49"/>
      <c r="D142" s="52"/>
      <c r="E142" s="53"/>
      <c r="F142" s="54"/>
      <c r="G142" s="55"/>
    </row>
    <row r="143" ht="13.5" customHeight="1" spans="1:7">
      <c r="A143" s="48"/>
      <c r="B143" s="52"/>
      <c r="C143" s="49"/>
      <c r="D143" s="52"/>
      <c r="E143" s="53"/>
      <c r="F143" s="54"/>
      <c r="G143" s="55"/>
    </row>
    <row r="144" ht="13.5" customHeight="1" spans="1:7">
      <c r="A144" s="48"/>
      <c r="B144" s="52"/>
      <c r="C144" s="49"/>
      <c r="D144" s="52"/>
      <c r="E144" s="53"/>
      <c r="F144" s="54"/>
      <c r="G144" s="55"/>
    </row>
    <row r="145" ht="13.5" customHeight="1" spans="1:7">
      <c r="A145" s="48"/>
      <c r="B145" s="52"/>
      <c r="C145" s="49"/>
      <c r="D145" s="52"/>
      <c r="E145" s="53"/>
      <c r="F145" s="54"/>
      <c r="G145" s="55"/>
    </row>
    <row r="146" ht="13.5" customHeight="1" spans="1:7">
      <c r="A146" s="48"/>
      <c r="B146" s="52"/>
      <c r="C146" s="49"/>
      <c r="D146" s="52"/>
      <c r="E146" s="53"/>
      <c r="F146" s="54"/>
      <c r="G146" s="55"/>
    </row>
    <row r="147" ht="13.5" customHeight="1" spans="1:7">
      <c r="A147" s="48"/>
      <c r="B147" s="52"/>
      <c r="C147" s="49"/>
      <c r="D147" s="52"/>
      <c r="E147" s="53"/>
      <c r="F147" s="54"/>
      <c r="G147" s="55"/>
    </row>
    <row r="148" ht="13.5" customHeight="1" spans="1:7">
      <c r="A148" s="48"/>
      <c r="B148" s="52"/>
      <c r="C148" s="49"/>
      <c r="D148" s="52"/>
      <c r="E148" s="53"/>
      <c r="F148" s="54"/>
      <c r="G148" s="55"/>
    </row>
    <row r="149" ht="13.5" customHeight="1" spans="1:7">
      <c r="A149" s="48"/>
      <c r="B149" s="52"/>
      <c r="C149" s="49"/>
      <c r="D149" s="52"/>
      <c r="E149" s="53"/>
      <c r="F149" s="54"/>
      <c r="G149" s="55"/>
    </row>
    <row r="150" ht="13.5" customHeight="1" spans="1:7">
      <c r="A150" s="48"/>
      <c r="B150" s="52"/>
      <c r="C150" s="49"/>
      <c r="D150" s="52"/>
      <c r="E150" s="53"/>
      <c r="F150" s="54"/>
      <c r="G150" s="55"/>
    </row>
    <row r="151" ht="13.5" customHeight="1" spans="1:7">
      <c r="A151" s="48"/>
      <c r="B151" s="52"/>
      <c r="C151" s="49"/>
      <c r="D151" s="52"/>
      <c r="E151" s="53"/>
      <c r="F151" s="54"/>
      <c r="G151" s="55"/>
    </row>
    <row r="152" ht="13.5" customHeight="1" spans="1:7">
      <c r="A152" s="48"/>
      <c r="B152" s="52"/>
      <c r="C152" s="49"/>
      <c r="D152" s="52"/>
      <c r="E152" s="53"/>
      <c r="F152" s="54"/>
      <c r="G152" s="55"/>
    </row>
    <row r="153" ht="13.5" customHeight="1" spans="1:7">
      <c r="A153" s="48"/>
      <c r="B153" s="52"/>
      <c r="C153" s="49"/>
      <c r="D153" s="52"/>
      <c r="E153" s="53"/>
      <c r="F153" s="54"/>
      <c r="G153" s="55"/>
    </row>
    <row r="154" ht="13.5" customHeight="1" spans="1:7">
      <c r="A154" s="48"/>
      <c r="B154" s="52"/>
      <c r="C154" s="49"/>
      <c r="D154" s="52"/>
      <c r="E154" s="53"/>
      <c r="F154" s="54"/>
      <c r="G154" s="55"/>
    </row>
    <row r="155" ht="13.5" customHeight="1" spans="1:7">
      <c r="A155" s="48"/>
      <c r="B155" s="52"/>
      <c r="C155" s="49"/>
      <c r="D155" s="52"/>
      <c r="E155" s="53"/>
      <c r="F155" s="54"/>
      <c r="G155" s="55"/>
    </row>
    <row r="156" ht="13.5" customHeight="1" spans="1:7">
      <c r="A156" s="48"/>
      <c r="B156" s="52"/>
      <c r="C156" s="49"/>
      <c r="D156" s="52"/>
      <c r="E156" s="53"/>
      <c r="F156" s="54"/>
      <c r="G156" s="55"/>
    </row>
    <row r="157" ht="13.5" customHeight="1" spans="1:7">
      <c r="A157" s="48"/>
      <c r="B157" s="52"/>
      <c r="C157" s="49"/>
      <c r="D157" s="52"/>
      <c r="E157" s="53"/>
      <c r="F157" s="54"/>
      <c r="G157" s="55"/>
    </row>
    <row r="158" ht="13.5" customHeight="1" spans="1:7">
      <c r="A158" s="48"/>
      <c r="B158" s="52"/>
      <c r="C158" s="49"/>
      <c r="D158" s="52"/>
      <c r="E158" s="53"/>
      <c r="F158" s="54"/>
      <c r="G158" s="55"/>
    </row>
    <row r="159" ht="13.5" customHeight="1" spans="1:7">
      <c r="A159" s="48"/>
      <c r="B159" s="52"/>
      <c r="C159" s="49"/>
      <c r="D159" s="52"/>
      <c r="E159" s="53"/>
      <c r="F159" s="54"/>
      <c r="G159" s="55"/>
    </row>
    <row r="160" ht="13.5" customHeight="1" spans="1:7">
      <c r="A160" s="48"/>
      <c r="B160" s="52"/>
      <c r="C160" s="49"/>
      <c r="D160" s="52"/>
      <c r="E160" s="53"/>
      <c r="F160" s="54"/>
      <c r="G160" s="55"/>
    </row>
    <row r="161" ht="13.5" customHeight="1" spans="1:7">
      <c r="A161" s="48"/>
      <c r="B161" s="52"/>
      <c r="C161" s="49"/>
      <c r="D161" s="52"/>
      <c r="E161" s="53"/>
      <c r="F161" s="54"/>
      <c r="G161" s="55"/>
    </row>
    <row r="162" ht="13.5" customHeight="1" spans="1:7">
      <c r="A162" s="48"/>
      <c r="B162" s="52"/>
      <c r="C162" s="49"/>
      <c r="D162" s="52"/>
      <c r="E162" s="53"/>
      <c r="F162" s="54"/>
      <c r="G162" s="55"/>
    </row>
    <row r="163" ht="13.5" customHeight="1" spans="1:7">
      <c r="A163" s="48"/>
      <c r="B163" s="52"/>
      <c r="C163" s="49"/>
      <c r="D163" s="52"/>
      <c r="E163" s="53"/>
      <c r="F163" s="54"/>
      <c r="G163" s="55"/>
    </row>
    <row r="164" ht="13.5" customHeight="1" spans="1:7">
      <c r="A164" s="48"/>
      <c r="B164" s="52"/>
      <c r="C164" s="49"/>
      <c r="D164" s="52"/>
      <c r="E164" s="53"/>
      <c r="F164" s="54"/>
      <c r="G164" s="55"/>
    </row>
    <row r="165" ht="13.5" customHeight="1" spans="1:7">
      <c r="A165" s="48"/>
      <c r="B165" s="52"/>
      <c r="C165" s="49"/>
      <c r="D165" s="52"/>
      <c r="E165" s="53"/>
      <c r="F165" s="54"/>
      <c r="G165" s="55"/>
    </row>
    <row r="166" ht="13.5" customHeight="1" spans="1:7">
      <c r="A166" s="48"/>
      <c r="B166" s="52"/>
      <c r="C166" s="49"/>
      <c r="D166" s="52"/>
      <c r="E166" s="53"/>
      <c r="F166" s="54"/>
      <c r="G166" s="55"/>
    </row>
    <row r="167" ht="13.5" customHeight="1" spans="1:7">
      <c r="A167" s="48"/>
      <c r="B167" s="52"/>
      <c r="C167" s="49"/>
      <c r="D167" s="52"/>
      <c r="E167" s="53"/>
      <c r="F167" s="54"/>
      <c r="G167" s="55"/>
    </row>
    <row r="168" ht="13.5" customHeight="1" spans="1:7">
      <c r="A168" s="48"/>
      <c r="B168" s="52"/>
      <c r="C168" s="49"/>
      <c r="D168" s="52"/>
      <c r="E168" s="53"/>
      <c r="F168" s="54"/>
      <c r="G168" s="55"/>
    </row>
    <row r="169" ht="13.5" customHeight="1" spans="1:7">
      <c r="A169" s="48"/>
      <c r="B169" s="52"/>
      <c r="C169" s="49"/>
      <c r="D169" s="52"/>
      <c r="E169" s="53"/>
      <c r="F169" s="54"/>
      <c r="G169" s="55"/>
    </row>
    <row r="170" ht="13.5" customHeight="1" spans="1:7">
      <c r="A170" s="48"/>
      <c r="B170" s="52"/>
      <c r="C170" s="49"/>
      <c r="D170" s="52"/>
      <c r="E170" s="53"/>
      <c r="F170" s="54"/>
      <c r="G170" s="55"/>
    </row>
    <row r="171" ht="13.5" customHeight="1" spans="1:7">
      <c r="A171" s="48"/>
      <c r="B171" s="52"/>
      <c r="C171" s="49"/>
      <c r="D171" s="52"/>
      <c r="E171" s="53"/>
      <c r="F171" s="54"/>
      <c r="G171" s="55"/>
    </row>
    <row r="172" ht="13.5" customHeight="1" spans="1:7">
      <c r="A172" s="48"/>
      <c r="B172" s="52"/>
      <c r="C172" s="49"/>
      <c r="D172" s="52"/>
      <c r="E172" s="53"/>
      <c r="F172" s="54"/>
      <c r="G172" s="55"/>
    </row>
    <row r="173" ht="18" customHeight="1" spans="1:7">
      <c r="A173" s="56" t="s">
        <v>146</v>
      </c>
      <c r="B173" s="57"/>
      <c r="C173" s="57"/>
      <c r="D173" s="57"/>
      <c r="E173" s="57"/>
      <c r="F173" s="58"/>
      <c r="G173" s="59">
        <f>SUM(G133:G172)</f>
        <v>0</v>
      </c>
    </row>
    <row r="174" ht="21" customHeight="1" spans="1:7">
      <c r="A174" s="40"/>
      <c r="B174" s="40"/>
      <c r="C174" s="41"/>
      <c r="D174" s="41"/>
      <c r="E174" s="41"/>
      <c r="F174" s="43" t="s">
        <v>138</v>
      </c>
      <c r="G174" s="42"/>
    </row>
  </sheetData>
  <sheetProtection password="CE28" sheet="1" objects="1"/>
  <mergeCells count="40">
    <mergeCell ref="A1:G1"/>
    <mergeCell ref="A2:B2"/>
    <mergeCell ref="C2:E2"/>
    <mergeCell ref="F2:G2"/>
    <mergeCell ref="A3:C3"/>
    <mergeCell ref="E3:G3"/>
    <mergeCell ref="A48:F48"/>
    <mergeCell ref="A49:B49"/>
    <mergeCell ref="C49:E49"/>
    <mergeCell ref="F49:G49"/>
    <mergeCell ref="A50:G50"/>
    <mergeCell ref="A51:B51"/>
    <mergeCell ref="C51:E51"/>
    <mergeCell ref="F51:G51"/>
    <mergeCell ref="A52:C52"/>
    <mergeCell ref="E52:G52"/>
    <mergeCell ref="A84:F84"/>
    <mergeCell ref="A85:B85"/>
    <mergeCell ref="C85:E85"/>
    <mergeCell ref="F85:G85"/>
    <mergeCell ref="A86:G86"/>
    <mergeCell ref="A87:B87"/>
    <mergeCell ref="C87:E87"/>
    <mergeCell ref="F87:G87"/>
    <mergeCell ref="A88:C88"/>
    <mergeCell ref="E88:G88"/>
    <mergeCell ref="A126:F126"/>
    <mergeCell ref="A127:B127"/>
    <mergeCell ref="C127:E127"/>
    <mergeCell ref="F127:G127"/>
    <mergeCell ref="A128:G128"/>
    <mergeCell ref="A129:B129"/>
    <mergeCell ref="C129:E129"/>
    <mergeCell ref="F129:G129"/>
    <mergeCell ref="A130:C130"/>
    <mergeCell ref="E130:G130"/>
    <mergeCell ref="A173:F173"/>
    <mergeCell ref="A174:B174"/>
    <mergeCell ref="C174:E174"/>
    <mergeCell ref="F174:G174"/>
  </mergeCells>
  <printOptions horizontalCentered="1"/>
  <pageMargins left="0.199305555555556" right="0.199305555555556" top="0.59375" bottom="0" header="0.59375" footer="0"/>
  <pageSetup paperSize="9" orientation="portrait"/>
  <headerFooter/>
  <rowBreaks count="3" manualBreakCount="3">
    <brk id="49" max="16383" man="1"/>
    <brk id="85" max="16383" man="1"/>
    <brk id="12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showGridLines="0" workbookViewId="0">
      <selection activeCell="F8" sqref="F8"/>
    </sheetView>
  </sheetViews>
  <sheetFormatPr defaultColWidth="9" defaultRowHeight="11.25" outlineLevelCol="5"/>
  <cols>
    <col min="1" max="1" width="12.6666666666667" style="1" customWidth="1"/>
    <col min="2" max="2" width="13.5" style="1" customWidth="1"/>
    <col min="3" max="3" width="12.1666666666667" style="1" customWidth="1"/>
    <col min="4" max="4" width="37.3333333333333" style="1" customWidth="1"/>
    <col min="5" max="5" width="21" style="1" customWidth="1"/>
    <col min="6" max="6" width="18.5" style="1" customWidth="1"/>
    <col min="7" max="16384" width="9" style="3"/>
  </cols>
  <sheetData>
    <row r="1" ht="21" customHeight="1" spans="1:6">
      <c r="A1" s="5" t="s">
        <v>42</v>
      </c>
      <c r="B1" s="5"/>
      <c r="C1" s="5"/>
      <c r="D1" s="5"/>
      <c r="E1" s="5"/>
      <c r="F1" s="5"/>
    </row>
    <row r="2" ht="36" customHeight="1" spans="1:6">
      <c r="A2" s="8" t="s">
        <v>147</v>
      </c>
      <c r="B2" s="8"/>
      <c r="C2" s="8"/>
      <c r="D2" s="8"/>
      <c r="E2" s="30" t="s">
        <v>44</v>
      </c>
      <c r="F2" s="30"/>
    </row>
    <row r="3" ht="13.5" customHeight="1" spans="1:6">
      <c r="A3" s="12" t="s">
        <v>45</v>
      </c>
      <c r="B3" s="13" t="s">
        <v>20</v>
      </c>
      <c r="C3" s="13" t="s">
        <v>46</v>
      </c>
      <c r="D3" s="13"/>
      <c r="E3" s="13"/>
      <c r="F3" s="31" t="s">
        <v>47</v>
      </c>
    </row>
    <row r="4" ht="13.5" customHeight="1" spans="1:6">
      <c r="A4" s="16">
        <v>1</v>
      </c>
      <c r="B4" s="17" t="s">
        <v>28</v>
      </c>
      <c r="C4" s="17" t="s">
        <v>48</v>
      </c>
      <c r="D4" s="17"/>
      <c r="E4" s="17"/>
      <c r="F4" s="32">
        <f>'【标表2-1】工程量清单表7'!H31</f>
        <v>3990</v>
      </c>
    </row>
    <row r="5" ht="13.5" customHeight="1" spans="1:6">
      <c r="A5" s="16">
        <v>2</v>
      </c>
      <c r="B5" s="17" t="s">
        <v>30</v>
      </c>
      <c r="C5" s="17" t="s">
        <v>49</v>
      </c>
      <c r="D5" s="17"/>
      <c r="E5" s="17"/>
      <c r="F5" s="22">
        <f>'【标表2-1】工程量清单表7'!H67</f>
        <v>0</v>
      </c>
    </row>
    <row r="6" ht="13.5" customHeight="1" spans="1:6">
      <c r="A6" s="16">
        <v>3</v>
      </c>
      <c r="B6" s="17" t="s">
        <v>32</v>
      </c>
      <c r="C6" s="17" t="s">
        <v>50</v>
      </c>
      <c r="D6" s="17"/>
      <c r="E6" s="17"/>
      <c r="F6" s="32">
        <f>'【标表2-1】工程量清单表7'!H107</f>
        <v>0</v>
      </c>
    </row>
    <row r="7" ht="13.5" customHeight="1" spans="1:6">
      <c r="A7" s="16">
        <v>4</v>
      </c>
      <c r="B7" s="17" t="s">
        <v>34</v>
      </c>
      <c r="C7" s="17" t="s">
        <v>51</v>
      </c>
      <c r="D7" s="17"/>
      <c r="E7" s="17"/>
      <c r="F7" s="32">
        <f>'【标表2-1】工程量清单表7'!H147</f>
        <v>0</v>
      </c>
    </row>
    <row r="8" ht="13.5" customHeight="1" spans="1:6">
      <c r="A8" s="16">
        <v>5</v>
      </c>
      <c r="B8" s="17" t="s">
        <v>36</v>
      </c>
      <c r="C8" s="17"/>
      <c r="D8" s="17"/>
      <c r="E8" s="17"/>
      <c r="F8" s="22">
        <f>SUM(F4:F7)</f>
        <v>3990</v>
      </c>
    </row>
    <row r="9" ht="13.5" customHeight="1" spans="1:6">
      <c r="A9" s="16">
        <v>6</v>
      </c>
      <c r="B9" s="17" t="s">
        <v>37</v>
      </c>
      <c r="C9" s="17"/>
      <c r="D9" s="17"/>
      <c r="E9" s="17"/>
      <c r="F9" s="32"/>
    </row>
    <row r="10" ht="13.5" customHeight="1" spans="1:6">
      <c r="A10" s="16">
        <v>7</v>
      </c>
      <c r="B10" s="17" t="s">
        <v>38</v>
      </c>
      <c r="C10" s="17"/>
      <c r="D10" s="17"/>
      <c r="E10" s="17"/>
      <c r="F10" s="22">
        <f>F8</f>
        <v>3990</v>
      </c>
    </row>
    <row r="11" ht="13.5" customHeight="1" spans="1:6">
      <c r="A11" s="16">
        <v>8</v>
      </c>
      <c r="B11" s="17" t="s">
        <v>39</v>
      </c>
      <c r="C11" s="17"/>
      <c r="D11" s="17"/>
      <c r="E11" s="17"/>
      <c r="F11" s="22"/>
    </row>
    <row r="12" ht="13.5" customHeight="1" spans="1:6">
      <c r="A12" s="16">
        <v>9</v>
      </c>
      <c r="B12" s="17" t="s">
        <v>40</v>
      </c>
      <c r="C12" s="17"/>
      <c r="D12" s="17"/>
      <c r="E12" s="17"/>
      <c r="F12" s="22"/>
    </row>
    <row r="13" ht="13.5" customHeight="1" spans="1:6">
      <c r="A13" s="16">
        <v>10</v>
      </c>
      <c r="B13" s="17" t="s">
        <v>41</v>
      </c>
      <c r="C13" s="17"/>
      <c r="D13" s="17"/>
      <c r="E13" s="17"/>
      <c r="F13" s="22">
        <f>F10</f>
        <v>3990</v>
      </c>
    </row>
    <row r="14" ht="13.5" customHeight="1" spans="1:6">
      <c r="A14" s="16"/>
      <c r="B14" s="17"/>
      <c r="C14" s="17"/>
      <c r="D14" s="17"/>
      <c r="E14" s="17"/>
      <c r="F14" s="22"/>
    </row>
    <row r="15" ht="13.5" customHeight="1" spans="1:6">
      <c r="A15" s="16"/>
      <c r="B15" s="17"/>
      <c r="C15" s="17"/>
      <c r="D15" s="17"/>
      <c r="E15" s="17"/>
      <c r="F15" s="32"/>
    </row>
    <row r="16" ht="13.5" customHeight="1" spans="1:6">
      <c r="A16" s="16"/>
      <c r="B16" s="17"/>
      <c r="C16" s="17"/>
      <c r="D16" s="17"/>
      <c r="E16" s="17"/>
      <c r="F16" s="32"/>
    </row>
    <row r="17" ht="13.5" customHeight="1" spans="1:6">
      <c r="A17" s="16"/>
      <c r="B17" s="17"/>
      <c r="C17" s="17"/>
      <c r="D17" s="17"/>
      <c r="E17" s="17"/>
      <c r="F17" s="32"/>
    </row>
    <row r="18" ht="13.5" customHeight="1" spans="1:6">
      <c r="A18" s="16"/>
      <c r="B18" s="17"/>
      <c r="C18" s="17"/>
      <c r="D18" s="17"/>
      <c r="E18" s="17"/>
      <c r="F18" s="32"/>
    </row>
    <row r="19" ht="13.5" customHeight="1" spans="1:6">
      <c r="A19" s="16"/>
      <c r="B19" s="17"/>
      <c r="C19" s="17"/>
      <c r="D19" s="17"/>
      <c r="E19" s="17"/>
      <c r="F19" s="32"/>
    </row>
    <row r="20" ht="13.5" customHeight="1" spans="1:6">
      <c r="A20" s="16"/>
      <c r="B20" s="17"/>
      <c r="C20" s="17"/>
      <c r="D20" s="17"/>
      <c r="E20" s="17"/>
      <c r="F20" s="32"/>
    </row>
    <row r="21" ht="13.5" customHeight="1" spans="1:6">
      <c r="A21" s="16"/>
      <c r="B21" s="17"/>
      <c r="C21" s="17"/>
      <c r="D21" s="17"/>
      <c r="E21" s="17"/>
      <c r="F21" s="32"/>
    </row>
    <row r="22" ht="13.5" customHeight="1" spans="1:6">
      <c r="A22" s="16"/>
      <c r="B22" s="17"/>
      <c r="C22" s="17"/>
      <c r="D22" s="17"/>
      <c r="E22" s="17"/>
      <c r="F22" s="32"/>
    </row>
    <row r="23" ht="13.5" customHeight="1" spans="1:6">
      <c r="A23" s="16"/>
      <c r="B23" s="17"/>
      <c r="C23" s="17"/>
      <c r="D23" s="17"/>
      <c r="E23" s="17"/>
      <c r="F23" s="32"/>
    </row>
    <row r="24" ht="13.5" customHeight="1" spans="1:6">
      <c r="A24" s="16"/>
      <c r="B24" s="17"/>
      <c r="C24" s="17"/>
      <c r="D24" s="17"/>
      <c r="E24" s="17"/>
      <c r="F24" s="32"/>
    </row>
    <row r="25" ht="13.5" customHeight="1" spans="1:6">
      <c r="A25" s="16"/>
      <c r="B25" s="17"/>
      <c r="C25" s="17"/>
      <c r="D25" s="17"/>
      <c r="E25" s="17"/>
      <c r="F25" s="32"/>
    </row>
    <row r="26" ht="13.5" customHeight="1" spans="1:6">
      <c r="A26" s="16"/>
      <c r="B26" s="17"/>
      <c r="C26" s="17"/>
      <c r="D26" s="17"/>
      <c r="E26" s="17"/>
      <c r="F26" s="32"/>
    </row>
    <row r="27" ht="13.5" customHeight="1" spans="1:6">
      <c r="A27" s="16"/>
      <c r="B27" s="17"/>
      <c r="C27" s="17"/>
      <c r="D27" s="17"/>
      <c r="E27" s="17"/>
      <c r="F27" s="32"/>
    </row>
    <row r="28" ht="13.5" customHeight="1" spans="1:6">
      <c r="A28" s="16"/>
      <c r="B28" s="17"/>
      <c r="C28" s="17"/>
      <c r="D28" s="17"/>
      <c r="E28" s="17"/>
      <c r="F28" s="32"/>
    </row>
    <row r="29" ht="13.5" customHeight="1" spans="1:6">
      <c r="A29" s="16"/>
      <c r="B29" s="17"/>
      <c r="C29" s="17"/>
      <c r="D29" s="17"/>
      <c r="E29" s="17"/>
      <c r="F29" s="32"/>
    </row>
    <row r="30" ht="13.5" customHeight="1" spans="1:6">
      <c r="A30" s="16"/>
      <c r="B30" s="17"/>
      <c r="C30" s="17"/>
      <c r="D30" s="17"/>
      <c r="E30" s="17"/>
      <c r="F30" s="32"/>
    </row>
    <row r="31" ht="13.5" customHeight="1" spans="1:6">
      <c r="A31" s="16"/>
      <c r="B31" s="17"/>
      <c r="C31" s="17"/>
      <c r="D31" s="17"/>
      <c r="E31" s="17"/>
      <c r="F31" s="32"/>
    </row>
    <row r="32" ht="13.5" customHeight="1" spans="1:6">
      <c r="A32" s="16"/>
      <c r="B32" s="17"/>
      <c r="C32" s="17"/>
      <c r="D32" s="17"/>
      <c r="E32" s="17"/>
      <c r="F32" s="32"/>
    </row>
    <row r="33" ht="13.5" customHeight="1" spans="1:6">
      <c r="A33" s="16"/>
      <c r="B33" s="17"/>
      <c r="C33" s="17"/>
      <c r="D33" s="17"/>
      <c r="E33" s="17"/>
      <c r="F33" s="32"/>
    </row>
    <row r="34" ht="13.5" customHeight="1" spans="1:6">
      <c r="A34" s="16"/>
      <c r="B34" s="17"/>
      <c r="C34" s="17"/>
      <c r="D34" s="17"/>
      <c r="E34" s="17"/>
      <c r="F34" s="32"/>
    </row>
    <row r="35" ht="13.5" customHeight="1" spans="1:6">
      <c r="A35" s="16"/>
      <c r="B35" s="17"/>
      <c r="C35" s="17"/>
      <c r="D35" s="17"/>
      <c r="E35" s="17"/>
      <c r="F35" s="32"/>
    </row>
    <row r="36" ht="13.5" customHeight="1" spans="1:6">
      <c r="A36" s="16"/>
      <c r="B36" s="17"/>
      <c r="C36" s="17"/>
      <c r="D36" s="17"/>
      <c r="E36" s="17"/>
      <c r="F36" s="32"/>
    </row>
    <row r="37" ht="13.5" customHeight="1" spans="1:6">
      <c r="A37" s="16"/>
      <c r="B37" s="17"/>
      <c r="C37" s="17"/>
      <c r="D37" s="17"/>
      <c r="E37" s="17"/>
      <c r="F37" s="32"/>
    </row>
    <row r="38" ht="13.5" customHeight="1" spans="1:6">
      <c r="A38" s="16"/>
      <c r="B38" s="17"/>
      <c r="C38" s="17"/>
      <c r="D38" s="17"/>
      <c r="E38" s="17"/>
      <c r="F38" s="32"/>
    </row>
    <row r="39" ht="13.5" customHeight="1" spans="1:6">
      <c r="A39" s="16"/>
      <c r="B39" s="17"/>
      <c r="C39" s="17"/>
      <c r="D39" s="17"/>
      <c r="E39" s="17"/>
      <c r="F39" s="32"/>
    </row>
    <row r="40" ht="13.5" customHeight="1" spans="1:6">
      <c r="A40" s="16"/>
      <c r="B40" s="17"/>
      <c r="C40" s="17"/>
      <c r="D40" s="17"/>
      <c r="E40" s="17"/>
      <c r="F40" s="32"/>
    </row>
    <row r="41" ht="13.5" customHeight="1" spans="1:6">
      <c r="A41" s="16"/>
      <c r="B41" s="17"/>
      <c r="C41" s="17"/>
      <c r="D41" s="17"/>
      <c r="E41" s="17"/>
      <c r="F41" s="32"/>
    </row>
    <row r="42" ht="13.5" customHeight="1" spans="1:6">
      <c r="A42" s="16"/>
      <c r="B42" s="17"/>
      <c r="C42" s="17"/>
      <c r="D42" s="17"/>
      <c r="E42" s="17"/>
      <c r="F42" s="32"/>
    </row>
    <row r="43" ht="13.5" customHeight="1" spans="1:6">
      <c r="A43" s="16"/>
      <c r="B43" s="17"/>
      <c r="C43" s="17"/>
      <c r="D43" s="17"/>
      <c r="E43" s="17"/>
      <c r="F43" s="32"/>
    </row>
    <row r="44" ht="13.5" customHeight="1" spans="1:6">
      <c r="A44" s="16"/>
      <c r="B44" s="17"/>
      <c r="C44" s="17"/>
      <c r="D44" s="17"/>
      <c r="E44" s="17"/>
      <c r="F44" s="32"/>
    </row>
    <row r="45" ht="13.5" customHeight="1" spans="1:6">
      <c r="A45" s="16"/>
      <c r="B45" s="17"/>
      <c r="C45" s="17"/>
      <c r="D45" s="17"/>
      <c r="E45" s="17"/>
      <c r="F45" s="32"/>
    </row>
    <row r="46" ht="13.5" customHeight="1" spans="1:6">
      <c r="A46" s="16"/>
      <c r="B46" s="17"/>
      <c r="C46" s="17"/>
      <c r="D46" s="17"/>
      <c r="E46" s="17"/>
      <c r="F46" s="32"/>
    </row>
    <row r="47" ht="13.5" customHeight="1" spans="1:6">
      <c r="A47" s="16"/>
      <c r="B47" s="17"/>
      <c r="C47" s="17"/>
      <c r="D47" s="17"/>
      <c r="E47" s="17"/>
      <c r="F47" s="32"/>
    </row>
    <row r="48" ht="13.5" customHeight="1" spans="1:6">
      <c r="A48" s="16"/>
      <c r="B48" s="17"/>
      <c r="C48" s="17"/>
      <c r="D48" s="17"/>
      <c r="E48" s="17"/>
      <c r="F48" s="32"/>
    </row>
    <row r="49" ht="13.5" customHeight="1" spans="1:6">
      <c r="A49" s="33"/>
      <c r="B49" s="34"/>
      <c r="C49" s="34"/>
      <c r="D49" s="34"/>
      <c r="E49" s="34"/>
      <c r="F49" s="35"/>
    </row>
    <row r="50" ht="13.5" customHeight="1" spans="1:6">
      <c r="A50" s="8"/>
      <c r="B50" s="8"/>
      <c r="C50" s="8"/>
      <c r="D50" s="30" t="s">
        <v>52</v>
      </c>
      <c r="E50" s="30"/>
      <c r="F50" s="30"/>
    </row>
  </sheetData>
  <sheetProtection password="CE28" sheet="1" objects="1"/>
  <mergeCells count="52">
    <mergeCell ref="A1:F1"/>
    <mergeCell ref="A2:D2"/>
    <mergeCell ref="E2:F2"/>
    <mergeCell ref="C3:E3"/>
    <mergeCell ref="C4:E4"/>
    <mergeCell ref="C5:E5"/>
    <mergeCell ref="C6:E6"/>
    <mergeCell ref="C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A50:C50"/>
    <mergeCell ref="D50:F50"/>
  </mergeCells>
  <printOptions horizontalCentered="1"/>
  <pageMargins left="0.199305555555556" right="0.199305555555556" top="0.59375" bottom="0" header="0.59375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8"/>
  <sheetViews>
    <sheetView showGridLines="0" topLeftCell="A70" workbookViewId="0">
      <selection activeCell="H79" sqref="H79"/>
    </sheetView>
  </sheetViews>
  <sheetFormatPr defaultColWidth="9" defaultRowHeight="11.25" outlineLevelCol="7"/>
  <cols>
    <col min="1" max="1" width="18.6666666666667" style="36" customWidth="1"/>
    <col min="2" max="2" width="24.1666666666667" style="36" customWidth="1"/>
    <col min="3" max="3" width="9.83333333333333" style="36" customWidth="1"/>
    <col min="4" max="4" width="20.8333333333333" style="36" customWidth="1"/>
    <col min="5" max="5" width="4" style="36" customWidth="1"/>
    <col min="6" max="6" width="10.6666666666667" style="36" customWidth="1"/>
    <col min="7" max="7" width="13.5" style="37" customWidth="1"/>
    <col min="8" max="8" width="13.1666666666667" style="36" customWidth="1"/>
    <col min="9" max="16384" width="9" style="37"/>
  </cols>
  <sheetData>
    <row r="1" ht="21" customHeight="1" spans="1:8">
      <c r="A1" s="38" t="s">
        <v>53</v>
      </c>
      <c r="B1" s="38"/>
      <c r="C1" s="38"/>
      <c r="D1" s="38"/>
      <c r="E1" s="38"/>
      <c r="F1" s="38"/>
      <c r="G1" s="39"/>
      <c r="H1" s="38"/>
    </row>
    <row r="2" ht="21" customHeight="1" spans="1:8">
      <c r="A2" s="40" t="s">
        <v>147</v>
      </c>
      <c r="B2" s="40"/>
      <c r="C2" s="41"/>
      <c r="D2" s="41"/>
      <c r="E2" s="41"/>
      <c r="F2" s="42" t="s">
        <v>148</v>
      </c>
      <c r="G2" s="43"/>
      <c r="H2" s="42"/>
    </row>
    <row r="3" ht="24" customHeight="1" spans="1:8">
      <c r="A3" s="44" t="s">
        <v>54</v>
      </c>
      <c r="B3" s="45"/>
      <c r="C3" s="45"/>
      <c r="D3" s="45"/>
      <c r="E3" s="45" t="s">
        <v>55</v>
      </c>
      <c r="F3" s="45"/>
      <c r="G3" s="46"/>
      <c r="H3" s="47"/>
    </row>
    <row r="4" ht="24" customHeight="1" spans="1:8">
      <c r="A4" s="48" t="s">
        <v>56</v>
      </c>
      <c r="B4" s="49" t="s">
        <v>57</v>
      </c>
      <c r="C4" s="49" t="s">
        <v>58</v>
      </c>
      <c r="D4" s="49" t="s">
        <v>59</v>
      </c>
      <c r="E4" s="49" t="s">
        <v>55</v>
      </c>
      <c r="F4" s="49"/>
      <c r="G4" s="50" t="s">
        <v>60</v>
      </c>
      <c r="H4" s="51" t="s">
        <v>61</v>
      </c>
    </row>
    <row r="5" ht="24" customHeight="1" spans="1:8">
      <c r="A5" s="48" t="s">
        <v>62</v>
      </c>
      <c r="B5" s="52" t="s">
        <v>63</v>
      </c>
      <c r="C5" s="49"/>
      <c r="D5" s="52"/>
      <c r="E5" s="53"/>
      <c r="F5" s="53"/>
      <c r="G5" s="54"/>
      <c r="H5" s="55"/>
    </row>
    <row r="6" ht="24" customHeight="1" spans="1:8">
      <c r="A6" s="48" t="s">
        <v>64</v>
      </c>
      <c r="B6" s="52" t="s">
        <v>65</v>
      </c>
      <c r="C6" s="49"/>
      <c r="D6" s="52"/>
      <c r="E6" s="53"/>
      <c r="F6" s="53"/>
      <c r="G6" s="54"/>
      <c r="H6" s="55"/>
    </row>
    <row r="7" ht="24" customHeight="1" spans="1:8">
      <c r="A7" s="48" t="s">
        <v>66</v>
      </c>
      <c r="B7" s="52" t="s">
        <v>67</v>
      </c>
      <c r="C7" s="49" t="s">
        <v>68</v>
      </c>
      <c r="D7" s="52"/>
      <c r="E7" s="53">
        <v>1</v>
      </c>
      <c r="F7" s="53"/>
      <c r="G7" s="54"/>
      <c r="H7" s="55">
        <f t="shared" ref="H7:H12" si="0">E7*G7</f>
        <v>0</v>
      </c>
    </row>
    <row r="8" ht="24" customHeight="1" spans="1:8">
      <c r="A8" s="48" t="s">
        <v>69</v>
      </c>
      <c r="B8" s="52" t="s">
        <v>70</v>
      </c>
      <c r="C8" s="49" t="s">
        <v>68</v>
      </c>
      <c r="D8" s="52"/>
      <c r="E8" s="53">
        <v>1</v>
      </c>
      <c r="F8" s="53"/>
      <c r="G8" s="54"/>
      <c r="H8" s="55">
        <f t="shared" si="0"/>
        <v>0</v>
      </c>
    </row>
    <row r="9" ht="24" customHeight="1" spans="1:8">
      <c r="A9" s="48" t="s">
        <v>71</v>
      </c>
      <c r="B9" s="52" t="s">
        <v>72</v>
      </c>
      <c r="C9" s="49"/>
      <c r="D9" s="52"/>
      <c r="E9" s="53"/>
      <c r="F9" s="53"/>
      <c r="G9" s="54"/>
      <c r="H9" s="55"/>
    </row>
    <row r="10" ht="24" customHeight="1" spans="1:8">
      <c r="A10" s="48" t="s">
        <v>73</v>
      </c>
      <c r="B10" s="52" t="s">
        <v>74</v>
      </c>
      <c r="C10" s="49" t="s">
        <v>68</v>
      </c>
      <c r="D10" s="52"/>
      <c r="E10" s="53">
        <v>1</v>
      </c>
      <c r="F10" s="53"/>
      <c r="G10" s="54"/>
      <c r="H10" s="55">
        <f t="shared" si="0"/>
        <v>0</v>
      </c>
    </row>
    <row r="11" ht="24" customHeight="1" spans="1:8">
      <c r="A11" s="48" t="s">
        <v>75</v>
      </c>
      <c r="B11" s="52" t="s">
        <v>76</v>
      </c>
      <c r="C11" s="49" t="s">
        <v>68</v>
      </c>
      <c r="D11" s="52"/>
      <c r="E11" s="53">
        <v>1</v>
      </c>
      <c r="F11" s="53"/>
      <c r="G11" s="54"/>
      <c r="H11" s="55">
        <f t="shared" si="0"/>
        <v>0</v>
      </c>
    </row>
    <row r="12" ht="24" customHeight="1" spans="1:8">
      <c r="A12" s="48" t="s">
        <v>77</v>
      </c>
      <c r="B12" s="52" t="s">
        <v>78</v>
      </c>
      <c r="C12" s="49" t="s">
        <v>68</v>
      </c>
      <c r="D12" s="52" t="s">
        <v>79</v>
      </c>
      <c r="E12" s="53">
        <v>1</v>
      </c>
      <c r="F12" s="53"/>
      <c r="G12" s="53">
        <v>3990</v>
      </c>
      <c r="H12" s="55">
        <f t="shared" si="0"/>
        <v>3990</v>
      </c>
    </row>
    <row r="13" ht="24" customHeight="1" spans="1:8">
      <c r="A13" s="48" t="s">
        <v>80</v>
      </c>
      <c r="B13" s="52" t="s">
        <v>81</v>
      </c>
      <c r="C13" s="49"/>
      <c r="D13" s="52"/>
      <c r="E13" s="53"/>
      <c r="F13" s="53"/>
      <c r="G13" s="54"/>
      <c r="H13" s="55"/>
    </row>
    <row r="14" ht="24" customHeight="1" spans="1:8">
      <c r="A14" s="48" t="s">
        <v>82</v>
      </c>
      <c r="B14" s="52" t="s">
        <v>81</v>
      </c>
      <c r="C14" s="49" t="s">
        <v>68</v>
      </c>
      <c r="D14" s="52"/>
      <c r="E14" s="53">
        <v>1</v>
      </c>
      <c r="F14" s="53"/>
      <c r="G14" s="54"/>
      <c r="H14" s="55">
        <f>E14*G14</f>
        <v>0</v>
      </c>
    </row>
    <row r="15" ht="24" customHeight="1" spans="1:8">
      <c r="A15" s="48"/>
      <c r="B15" s="52"/>
      <c r="C15" s="49"/>
      <c r="D15" s="52"/>
      <c r="E15" s="53"/>
      <c r="F15" s="53"/>
      <c r="G15" s="54"/>
      <c r="H15" s="55"/>
    </row>
    <row r="16" ht="24" customHeight="1" spans="1:8">
      <c r="A16" s="48"/>
      <c r="B16" s="52"/>
      <c r="C16" s="49"/>
      <c r="D16" s="52"/>
      <c r="E16" s="53"/>
      <c r="F16" s="53"/>
      <c r="G16" s="54"/>
      <c r="H16" s="55"/>
    </row>
    <row r="17" ht="24" customHeight="1" spans="1:8">
      <c r="A17" s="48"/>
      <c r="B17" s="52"/>
      <c r="C17" s="49"/>
      <c r="D17" s="52"/>
      <c r="E17" s="53"/>
      <c r="F17" s="53"/>
      <c r="G17" s="54"/>
      <c r="H17" s="55"/>
    </row>
    <row r="18" ht="24" customHeight="1" spans="1:8">
      <c r="A18" s="48"/>
      <c r="B18" s="52"/>
      <c r="C18" s="49"/>
      <c r="D18" s="52"/>
      <c r="E18" s="53"/>
      <c r="F18" s="53"/>
      <c r="G18" s="54"/>
      <c r="H18" s="55"/>
    </row>
    <row r="19" ht="24" customHeight="1" spans="1:8">
      <c r="A19" s="48"/>
      <c r="B19" s="52"/>
      <c r="C19" s="49"/>
      <c r="D19" s="52"/>
      <c r="E19" s="53"/>
      <c r="F19" s="53"/>
      <c r="G19" s="54"/>
      <c r="H19" s="55"/>
    </row>
    <row r="20" ht="24" customHeight="1" spans="1:8">
      <c r="A20" s="48"/>
      <c r="B20" s="52"/>
      <c r="C20" s="49"/>
      <c r="D20" s="52"/>
      <c r="E20" s="53"/>
      <c r="F20" s="53"/>
      <c r="G20" s="54"/>
      <c r="H20" s="55"/>
    </row>
    <row r="21" ht="24" customHeight="1" spans="1:8">
      <c r="A21" s="48"/>
      <c r="B21" s="52"/>
      <c r="C21" s="49"/>
      <c r="D21" s="52"/>
      <c r="E21" s="53"/>
      <c r="F21" s="53"/>
      <c r="G21" s="54"/>
      <c r="H21" s="55"/>
    </row>
    <row r="22" ht="24" customHeight="1" spans="1:8">
      <c r="A22" s="48"/>
      <c r="B22" s="52"/>
      <c r="C22" s="49"/>
      <c r="D22" s="52"/>
      <c r="E22" s="53"/>
      <c r="F22" s="53"/>
      <c r="G22" s="54"/>
      <c r="H22" s="55"/>
    </row>
    <row r="23" ht="24" customHeight="1" spans="1:8">
      <c r="A23" s="48"/>
      <c r="B23" s="52"/>
      <c r="C23" s="49"/>
      <c r="D23" s="52"/>
      <c r="E23" s="53"/>
      <c r="F23" s="53"/>
      <c r="G23" s="54"/>
      <c r="H23" s="55"/>
    </row>
    <row r="24" ht="24" customHeight="1" spans="1:8">
      <c r="A24" s="48"/>
      <c r="B24" s="52"/>
      <c r="C24" s="49"/>
      <c r="D24" s="52"/>
      <c r="E24" s="53"/>
      <c r="F24" s="53"/>
      <c r="G24" s="54"/>
      <c r="H24" s="55"/>
    </row>
    <row r="25" ht="24" customHeight="1" spans="1:8">
      <c r="A25" s="48"/>
      <c r="B25" s="52"/>
      <c r="C25" s="49"/>
      <c r="D25" s="52"/>
      <c r="E25" s="53"/>
      <c r="F25" s="53"/>
      <c r="G25" s="54"/>
      <c r="H25" s="55"/>
    </row>
    <row r="26" ht="24" customHeight="1" spans="1:8">
      <c r="A26" s="48"/>
      <c r="B26" s="52"/>
      <c r="C26" s="49"/>
      <c r="D26" s="52"/>
      <c r="E26" s="53"/>
      <c r="F26" s="53"/>
      <c r="G26" s="54"/>
      <c r="H26" s="55"/>
    </row>
    <row r="27" ht="24" customHeight="1" spans="1:8">
      <c r="A27" s="48"/>
      <c r="B27" s="52"/>
      <c r="C27" s="49"/>
      <c r="D27" s="52"/>
      <c r="E27" s="53"/>
      <c r="F27" s="53"/>
      <c r="G27" s="54"/>
      <c r="H27" s="55"/>
    </row>
    <row r="28" ht="24" customHeight="1" spans="1:8">
      <c r="A28" s="48"/>
      <c r="B28" s="52"/>
      <c r="C28" s="49"/>
      <c r="D28" s="52"/>
      <c r="E28" s="53"/>
      <c r="F28" s="53"/>
      <c r="G28" s="54"/>
      <c r="H28" s="55"/>
    </row>
    <row r="29" ht="24" customHeight="1" spans="1:8">
      <c r="A29" s="48"/>
      <c r="B29" s="52"/>
      <c r="C29" s="49"/>
      <c r="D29" s="52"/>
      <c r="E29" s="53"/>
      <c r="F29" s="53"/>
      <c r="G29" s="54"/>
      <c r="H29" s="55"/>
    </row>
    <row r="30" ht="24" customHeight="1" spans="1:8">
      <c r="A30" s="48"/>
      <c r="B30" s="52"/>
      <c r="C30" s="49"/>
      <c r="D30" s="52"/>
      <c r="E30" s="53"/>
      <c r="F30" s="53"/>
      <c r="G30" s="54"/>
      <c r="H30" s="55"/>
    </row>
    <row r="31" ht="30" customHeight="1" spans="1:8">
      <c r="A31" s="56" t="s">
        <v>140</v>
      </c>
      <c r="B31" s="57"/>
      <c r="C31" s="57"/>
      <c r="D31" s="57"/>
      <c r="E31" s="57"/>
      <c r="F31" s="57"/>
      <c r="G31" s="58"/>
      <c r="H31" s="59">
        <f>SUM(H7:H30)</f>
        <v>3990</v>
      </c>
    </row>
    <row r="32" ht="21" customHeight="1" spans="1:8">
      <c r="A32" s="40"/>
      <c r="B32" s="40"/>
      <c r="C32" s="41"/>
      <c r="D32" s="41"/>
      <c r="E32" s="41"/>
      <c r="F32" s="42" t="s">
        <v>149</v>
      </c>
      <c r="G32" s="43"/>
      <c r="H32" s="42"/>
    </row>
    <row r="33" ht="21" customHeight="1" spans="1:8">
      <c r="A33" s="38" t="s">
        <v>53</v>
      </c>
      <c r="B33" s="38"/>
      <c r="C33" s="38"/>
      <c r="D33" s="38"/>
      <c r="E33" s="38"/>
      <c r="F33" s="38"/>
      <c r="G33" s="39"/>
      <c r="H33" s="38"/>
    </row>
    <row r="34" ht="21" customHeight="1" spans="1:8">
      <c r="A34" s="40" t="s">
        <v>147</v>
      </c>
      <c r="B34" s="40"/>
      <c r="C34" s="41"/>
      <c r="D34" s="41"/>
      <c r="E34" s="41"/>
      <c r="F34" s="42" t="s">
        <v>148</v>
      </c>
      <c r="G34" s="43"/>
      <c r="H34" s="42"/>
    </row>
    <row r="35" ht="13.5" customHeight="1" spans="1:8">
      <c r="A35" s="44" t="s">
        <v>85</v>
      </c>
      <c r="B35" s="45"/>
      <c r="C35" s="45"/>
      <c r="D35" s="45"/>
      <c r="E35" s="45" t="s">
        <v>55</v>
      </c>
      <c r="F35" s="45"/>
      <c r="G35" s="46"/>
      <c r="H35" s="47"/>
    </row>
    <row r="36" ht="13.5" customHeight="1" spans="1:8">
      <c r="A36" s="48" t="s">
        <v>56</v>
      </c>
      <c r="B36" s="49" t="s">
        <v>57</v>
      </c>
      <c r="C36" s="49" t="s">
        <v>58</v>
      </c>
      <c r="D36" s="49" t="s">
        <v>59</v>
      </c>
      <c r="E36" s="49" t="s">
        <v>55</v>
      </c>
      <c r="F36" s="49"/>
      <c r="G36" s="50" t="s">
        <v>60</v>
      </c>
      <c r="H36" s="51" t="s">
        <v>61</v>
      </c>
    </row>
    <row r="37" ht="13.5" customHeight="1" spans="1:8">
      <c r="A37" s="48" t="s">
        <v>86</v>
      </c>
      <c r="B37" s="52" t="s">
        <v>87</v>
      </c>
      <c r="C37" s="49"/>
      <c r="D37" s="52"/>
      <c r="E37" s="53"/>
      <c r="F37" s="53"/>
      <c r="G37" s="54"/>
      <c r="H37" s="55"/>
    </row>
    <row r="38" ht="13.5" customHeight="1" spans="1:8">
      <c r="A38" s="48" t="s">
        <v>88</v>
      </c>
      <c r="B38" s="52" t="s">
        <v>89</v>
      </c>
      <c r="C38" s="49"/>
      <c r="D38" s="52"/>
      <c r="E38" s="53"/>
      <c r="F38" s="53"/>
      <c r="G38" s="54"/>
      <c r="H38" s="55"/>
    </row>
    <row r="39" ht="148" customHeight="1" spans="1:8">
      <c r="A39" s="48" t="s">
        <v>66</v>
      </c>
      <c r="B39" s="52" t="s">
        <v>90</v>
      </c>
      <c r="C39" s="49" t="s">
        <v>91</v>
      </c>
      <c r="D39" s="52" t="s">
        <v>92</v>
      </c>
      <c r="E39" s="53">
        <v>2430</v>
      </c>
      <c r="F39" s="53"/>
      <c r="G39" s="54"/>
      <c r="H39" s="55">
        <f t="shared" ref="H39:H44" si="1">E39*G39</f>
        <v>0</v>
      </c>
    </row>
    <row r="40" ht="13.5" customHeight="1" spans="1:8">
      <c r="A40" s="48" t="s">
        <v>93</v>
      </c>
      <c r="B40" s="52" t="s">
        <v>94</v>
      </c>
      <c r="C40" s="49"/>
      <c r="D40" s="52"/>
      <c r="E40" s="53"/>
      <c r="F40" s="53"/>
      <c r="G40" s="54"/>
      <c r="H40" s="55"/>
    </row>
    <row r="41" ht="13.5" customHeight="1" spans="1:8">
      <c r="A41" s="48" t="s">
        <v>95</v>
      </c>
      <c r="B41" s="52" t="s">
        <v>96</v>
      </c>
      <c r="C41" s="49"/>
      <c r="D41" s="52"/>
      <c r="E41" s="53"/>
      <c r="F41" s="53"/>
      <c r="G41" s="54"/>
      <c r="H41" s="55"/>
    </row>
    <row r="42" ht="102" customHeight="1" spans="1:8">
      <c r="A42" s="48" t="s">
        <v>66</v>
      </c>
      <c r="B42" s="52" t="s">
        <v>97</v>
      </c>
      <c r="C42" s="49" t="s">
        <v>98</v>
      </c>
      <c r="D42" s="52" t="s">
        <v>99</v>
      </c>
      <c r="E42" s="53">
        <v>923.4</v>
      </c>
      <c r="F42" s="53"/>
      <c r="G42" s="54"/>
      <c r="H42" s="55">
        <f t="shared" si="1"/>
        <v>0</v>
      </c>
    </row>
    <row r="43" ht="13.5" customHeight="1" spans="1:8">
      <c r="A43" s="48" t="s">
        <v>102</v>
      </c>
      <c r="B43" s="52" t="s">
        <v>103</v>
      </c>
      <c r="C43" s="49"/>
      <c r="D43" s="52"/>
      <c r="E43" s="53"/>
      <c r="F43" s="53"/>
      <c r="G43" s="54"/>
      <c r="H43" s="55"/>
    </row>
    <row r="44" ht="38" customHeight="1" spans="1:8">
      <c r="A44" s="48" t="s">
        <v>69</v>
      </c>
      <c r="B44" s="52" t="s">
        <v>104</v>
      </c>
      <c r="C44" s="49" t="s">
        <v>91</v>
      </c>
      <c r="D44" s="52" t="s">
        <v>105</v>
      </c>
      <c r="E44" s="53">
        <v>2430</v>
      </c>
      <c r="F44" s="53"/>
      <c r="G44" s="54"/>
      <c r="H44" s="55">
        <f t="shared" si="1"/>
        <v>0</v>
      </c>
    </row>
    <row r="45" ht="13.5" customHeight="1" spans="1:8">
      <c r="A45" s="48"/>
      <c r="B45" s="52"/>
      <c r="C45" s="49"/>
      <c r="D45" s="52"/>
      <c r="E45" s="53"/>
      <c r="F45" s="53"/>
      <c r="G45" s="54"/>
      <c r="H45" s="55"/>
    </row>
    <row r="46" ht="13.5" customHeight="1" spans="1:8">
      <c r="A46" s="48"/>
      <c r="B46" s="52"/>
      <c r="C46" s="49"/>
      <c r="D46" s="52"/>
      <c r="E46" s="53"/>
      <c r="F46" s="53"/>
      <c r="G46" s="54"/>
      <c r="H46" s="55"/>
    </row>
    <row r="47" ht="13.5" customHeight="1" spans="1:8">
      <c r="A47" s="48"/>
      <c r="B47" s="52"/>
      <c r="C47" s="49"/>
      <c r="D47" s="52"/>
      <c r="E47" s="53"/>
      <c r="F47" s="53"/>
      <c r="G47" s="54"/>
      <c r="H47" s="55"/>
    </row>
    <row r="48" ht="13.5" customHeight="1" spans="1:8">
      <c r="A48" s="48"/>
      <c r="B48" s="52"/>
      <c r="C48" s="49"/>
      <c r="D48" s="52"/>
      <c r="E48" s="53"/>
      <c r="F48" s="53"/>
      <c r="G48" s="54"/>
      <c r="H48" s="55"/>
    </row>
    <row r="49" ht="13.5" customHeight="1" spans="1:8">
      <c r="A49" s="48"/>
      <c r="B49" s="52"/>
      <c r="C49" s="49"/>
      <c r="D49" s="52"/>
      <c r="E49" s="53"/>
      <c r="F49" s="53"/>
      <c r="G49" s="54"/>
      <c r="H49" s="55"/>
    </row>
    <row r="50" ht="13.5" customHeight="1" spans="1:8">
      <c r="A50" s="48"/>
      <c r="B50" s="52"/>
      <c r="C50" s="49"/>
      <c r="D50" s="52"/>
      <c r="E50" s="53"/>
      <c r="F50" s="53"/>
      <c r="G50" s="54"/>
      <c r="H50" s="55"/>
    </row>
    <row r="51" ht="13.5" customHeight="1" spans="1:8">
      <c r="A51" s="48"/>
      <c r="B51" s="52"/>
      <c r="C51" s="49"/>
      <c r="D51" s="52"/>
      <c r="E51" s="53"/>
      <c r="F51" s="53"/>
      <c r="G51" s="54"/>
      <c r="H51" s="55"/>
    </row>
    <row r="52" ht="13.5" customHeight="1" spans="1:8">
      <c r="A52" s="48"/>
      <c r="B52" s="52"/>
      <c r="C52" s="49"/>
      <c r="D52" s="52"/>
      <c r="E52" s="53"/>
      <c r="F52" s="53"/>
      <c r="G52" s="54"/>
      <c r="H52" s="55"/>
    </row>
    <row r="53" ht="13.5" customHeight="1" spans="1:8">
      <c r="A53" s="48"/>
      <c r="B53" s="52"/>
      <c r="C53" s="49"/>
      <c r="D53" s="52"/>
      <c r="E53" s="53"/>
      <c r="F53" s="53"/>
      <c r="G53" s="54"/>
      <c r="H53" s="55"/>
    </row>
    <row r="54" ht="13.5" customHeight="1" spans="1:8">
      <c r="A54" s="48"/>
      <c r="B54" s="52"/>
      <c r="C54" s="49"/>
      <c r="D54" s="52"/>
      <c r="E54" s="53"/>
      <c r="F54" s="53"/>
      <c r="G54" s="54"/>
      <c r="H54" s="55"/>
    </row>
    <row r="55" ht="13.5" customHeight="1" spans="1:8">
      <c r="A55" s="48"/>
      <c r="B55" s="52"/>
      <c r="C55" s="49"/>
      <c r="D55" s="52"/>
      <c r="E55" s="53"/>
      <c r="F55" s="53"/>
      <c r="G55" s="54"/>
      <c r="H55" s="55"/>
    </row>
    <row r="56" ht="13.5" customHeight="1" spans="1:8">
      <c r="A56" s="48"/>
      <c r="B56" s="52"/>
      <c r="C56" s="49"/>
      <c r="D56" s="52"/>
      <c r="E56" s="53"/>
      <c r="F56" s="53"/>
      <c r="G56" s="54"/>
      <c r="H56" s="55"/>
    </row>
    <row r="57" ht="13.5" customHeight="1" spans="1:8">
      <c r="A57" s="48"/>
      <c r="B57" s="52"/>
      <c r="C57" s="49"/>
      <c r="D57" s="52"/>
      <c r="E57" s="53"/>
      <c r="F57" s="53"/>
      <c r="G57" s="54"/>
      <c r="H57" s="55"/>
    </row>
    <row r="58" ht="13.5" customHeight="1" spans="1:8">
      <c r="A58" s="48"/>
      <c r="B58" s="52"/>
      <c r="C58" s="49"/>
      <c r="D58" s="52"/>
      <c r="E58" s="53"/>
      <c r="F58" s="53"/>
      <c r="G58" s="54"/>
      <c r="H58" s="55"/>
    </row>
    <row r="59" ht="13.5" customHeight="1" spans="1:8">
      <c r="A59" s="48"/>
      <c r="B59" s="52"/>
      <c r="C59" s="49"/>
      <c r="D59" s="52"/>
      <c r="E59" s="53"/>
      <c r="F59" s="53"/>
      <c r="G59" s="54"/>
      <c r="H59" s="55"/>
    </row>
    <row r="60" ht="13.5" customHeight="1" spans="1:8">
      <c r="A60" s="48"/>
      <c r="B60" s="52"/>
      <c r="C60" s="49"/>
      <c r="D60" s="52"/>
      <c r="E60" s="53"/>
      <c r="F60" s="53"/>
      <c r="G60" s="54"/>
      <c r="H60" s="55"/>
    </row>
    <row r="61" ht="13.5" customHeight="1" spans="1:8">
      <c r="A61" s="48"/>
      <c r="B61" s="52"/>
      <c r="C61" s="49"/>
      <c r="D61" s="52"/>
      <c r="E61" s="53"/>
      <c r="F61" s="53"/>
      <c r="G61" s="54"/>
      <c r="H61" s="55"/>
    </row>
    <row r="62" ht="13.5" customHeight="1" spans="1:8">
      <c r="A62" s="48"/>
      <c r="B62" s="52"/>
      <c r="C62" s="49"/>
      <c r="D62" s="52"/>
      <c r="E62" s="53"/>
      <c r="F62" s="53"/>
      <c r="G62" s="54"/>
      <c r="H62" s="55"/>
    </row>
    <row r="63" ht="13.5" customHeight="1" spans="1:8">
      <c r="A63" s="48"/>
      <c r="B63" s="52"/>
      <c r="C63" s="49"/>
      <c r="D63" s="52"/>
      <c r="E63" s="53"/>
      <c r="F63" s="53"/>
      <c r="G63" s="54"/>
      <c r="H63" s="55"/>
    </row>
    <row r="64" ht="13.5" customHeight="1" spans="1:8">
      <c r="A64" s="48"/>
      <c r="B64" s="52"/>
      <c r="C64" s="49"/>
      <c r="D64" s="52"/>
      <c r="E64" s="53"/>
      <c r="F64" s="53"/>
      <c r="G64" s="54"/>
      <c r="H64" s="55"/>
    </row>
    <row r="65" ht="13.5" customHeight="1" spans="1:8">
      <c r="A65" s="48"/>
      <c r="B65" s="52"/>
      <c r="C65" s="49"/>
      <c r="D65" s="52"/>
      <c r="E65" s="53"/>
      <c r="F65" s="53"/>
      <c r="G65" s="54"/>
      <c r="H65" s="55"/>
    </row>
    <row r="66" ht="13.5" customHeight="1" spans="1:8">
      <c r="A66" s="48"/>
      <c r="B66" s="52"/>
      <c r="C66" s="49"/>
      <c r="D66" s="52"/>
      <c r="E66" s="53"/>
      <c r="F66" s="53"/>
      <c r="G66" s="54"/>
      <c r="H66" s="55"/>
    </row>
    <row r="67" ht="18" customHeight="1" spans="1:8">
      <c r="A67" s="56" t="s">
        <v>142</v>
      </c>
      <c r="B67" s="57"/>
      <c r="C67" s="57"/>
      <c r="D67" s="57"/>
      <c r="E67" s="57"/>
      <c r="F67" s="57"/>
      <c r="G67" s="58"/>
      <c r="H67" s="59">
        <f>SUM(H39:H66)</f>
        <v>0</v>
      </c>
    </row>
    <row r="68" ht="21" customHeight="1" spans="1:8">
      <c r="A68" s="40"/>
      <c r="B68" s="40"/>
      <c r="C68" s="41"/>
      <c r="D68" s="41"/>
      <c r="E68" s="41"/>
      <c r="F68" s="42" t="s">
        <v>150</v>
      </c>
      <c r="G68" s="43"/>
      <c r="H68" s="42"/>
    </row>
    <row r="69" ht="21" customHeight="1" spans="1:8">
      <c r="A69" s="38" t="s">
        <v>53</v>
      </c>
      <c r="B69" s="38"/>
      <c r="C69" s="38"/>
      <c r="D69" s="38"/>
      <c r="E69" s="38"/>
      <c r="F69" s="38"/>
      <c r="G69" s="39"/>
      <c r="H69" s="38"/>
    </row>
    <row r="70" ht="21" customHeight="1" spans="1:8">
      <c r="A70" s="40" t="s">
        <v>147</v>
      </c>
      <c r="B70" s="40"/>
      <c r="C70" s="41"/>
      <c r="D70" s="41"/>
      <c r="E70" s="41"/>
      <c r="F70" s="42" t="s">
        <v>148</v>
      </c>
      <c r="G70" s="43"/>
      <c r="H70" s="42"/>
    </row>
    <row r="71" ht="13.5" customHeight="1" spans="1:8">
      <c r="A71" s="44" t="s">
        <v>108</v>
      </c>
      <c r="B71" s="45"/>
      <c r="C71" s="45"/>
      <c r="D71" s="45"/>
      <c r="E71" s="45" t="s">
        <v>55</v>
      </c>
      <c r="F71" s="45"/>
      <c r="G71" s="46"/>
      <c r="H71" s="47"/>
    </row>
    <row r="72" ht="13.5" customHeight="1" spans="1:8">
      <c r="A72" s="48" t="s">
        <v>56</v>
      </c>
      <c r="B72" s="49" t="s">
        <v>57</v>
      </c>
      <c r="C72" s="49" t="s">
        <v>58</v>
      </c>
      <c r="D72" s="49" t="s">
        <v>59</v>
      </c>
      <c r="E72" s="49" t="s">
        <v>55</v>
      </c>
      <c r="F72" s="49"/>
      <c r="G72" s="50" t="s">
        <v>60</v>
      </c>
      <c r="H72" s="51" t="s">
        <v>61</v>
      </c>
    </row>
    <row r="73" ht="13.5" customHeight="1" spans="1:8">
      <c r="A73" s="48" t="s">
        <v>109</v>
      </c>
      <c r="B73" s="52" t="s">
        <v>110</v>
      </c>
      <c r="C73" s="49"/>
      <c r="D73" s="52"/>
      <c r="E73" s="53"/>
      <c r="F73" s="53"/>
      <c r="G73" s="54"/>
      <c r="H73" s="55"/>
    </row>
    <row r="74" ht="13.5" customHeight="1" spans="1:8">
      <c r="A74" s="48" t="s">
        <v>111</v>
      </c>
      <c r="B74" s="52" t="s">
        <v>112</v>
      </c>
      <c r="C74" s="49"/>
      <c r="D74" s="52"/>
      <c r="E74" s="53"/>
      <c r="F74" s="53"/>
      <c r="G74" s="54"/>
      <c r="H74" s="55"/>
    </row>
    <row r="75" ht="105" customHeight="1" spans="1:8">
      <c r="A75" s="48" t="s">
        <v>66</v>
      </c>
      <c r="B75" s="52" t="s">
        <v>113</v>
      </c>
      <c r="C75" s="49" t="s">
        <v>91</v>
      </c>
      <c r="D75" s="52" t="s">
        <v>114</v>
      </c>
      <c r="E75" s="53">
        <v>2430</v>
      </c>
      <c r="F75" s="53"/>
      <c r="G75" s="54"/>
      <c r="H75" s="55">
        <f t="shared" ref="H75:H79" si="2">E75*G75</f>
        <v>0</v>
      </c>
    </row>
    <row r="76" ht="13.5" customHeight="1" spans="1:8">
      <c r="A76" s="48" t="s">
        <v>115</v>
      </c>
      <c r="B76" s="52" t="s">
        <v>116</v>
      </c>
      <c r="C76" s="49"/>
      <c r="D76" s="52"/>
      <c r="E76" s="53"/>
      <c r="F76" s="53"/>
      <c r="G76" s="54"/>
      <c r="H76" s="55"/>
    </row>
    <row r="77" ht="13.5" customHeight="1" spans="1:8">
      <c r="A77" s="48" t="s">
        <v>117</v>
      </c>
      <c r="B77" s="52" t="s">
        <v>116</v>
      </c>
      <c r="C77" s="49"/>
      <c r="D77" s="52"/>
      <c r="E77" s="53"/>
      <c r="F77" s="53"/>
      <c r="G77" s="54"/>
      <c r="H77" s="55"/>
    </row>
    <row r="78" ht="78" customHeight="1" spans="1:8">
      <c r="A78" s="48" t="s">
        <v>66</v>
      </c>
      <c r="B78" s="52" t="s">
        <v>118</v>
      </c>
      <c r="C78" s="49" t="s">
        <v>91</v>
      </c>
      <c r="D78" s="52" t="s">
        <v>119</v>
      </c>
      <c r="E78" s="53">
        <v>1900</v>
      </c>
      <c r="F78" s="53"/>
      <c r="G78" s="54"/>
      <c r="H78" s="55">
        <f t="shared" si="2"/>
        <v>0</v>
      </c>
    </row>
    <row r="79" ht="54" customHeight="1" spans="1:8">
      <c r="A79" s="48" t="s">
        <v>122</v>
      </c>
      <c r="B79" s="52" t="s">
        <v>123</v>
      </c>
      <c r="C79" s="49" t="s">
        <v>98</v>
      </c>
      <c r="D79" s="52" t="s">
        <v>124</v>
      </c>
      <c r="E79" s="53">
        <v>108</v>
      </c>
      <c r="F79" s="53"/>
      <c r="G79" s="54"/>
      <c r="H79" s="55">
        <f t="shared" si="2"/>
        <v>0</v>
      </c>
    </row>
    <row r="80" ht="13.5" customHeight="1" spans="1:8">
      <c r="A80" s="48"/>
      <c r="B80" s="52"/>
      <c r="C80" s="49"/>
      <c r="D80" s="52"/>
      <c r="E80" s="53"/>
      <c r="F80" s="53"/>
      <c r="G80" s="54"/>
      <c r="H80" s="55"/>
    </row>
    <row r="81" ht="13.5" customHeight="1" spans="1:8">
      <c r="A81" s="48"/>
      <c r="B81" s="52"/>
      <c r="C81" s="49"/>
      <c r="D81" s="52"/>
      <c r="E81" s="53"/>
      <c r="F81" s="53"/>
      <c r="G81" s="54"/>
      <c r="H81" s="55"/>
    </row>
    <row r="82" ht="13.5" customHeight="1" spans="1:8">
      <c r="A82" s="48"/>
      <c r="B82" s="52"/>
      <c r="C82" s="49"/>
      <c r="D82" s="52"/>
      <c r="E82" s="53"/>
      <c r="F82" s="53"/>
      <c r="G82" s="54"/>
      <c r="H82" s="55"/>
    </row>
    <row r="83" ht="13.5" customHeight="1" spans="1:8">
      <c r="A83" s="48"/>
      <c r="B83" s="52"/>
      <c r="C83" s="49"/>
      <c r="D83" s="52"/>
      <c r="E83" s="53"/>
      <c r="F83" s="53"/>
      <c r="G83" s="54"/>
      <c r="H83" s="55"/>
    </row>
    <row r="84" ht="13.5" customHeight="1" spans="1:8">
      <c r="A84" s="48"/>
      <c r="B84" s="52"/>
      <c r="C84" s="49"/>
      <c r="D84" s="52"/>
      <c r="E84" s="53"/>
      <c r="F84" s="53"/>
      <c r="G84" s="54"/>
      <c r="H84" s="55"/>
    </row>
    <row r="85" ht="13.5" customHeight="1" spans="1:8">
      <c r="A85" s="48"/>
      <c r="B85" s="52"/>
      <c r="C85" s="49"/>
      <c r="D85" s="52"/>
      <c r="E85" s="53"/>
      <c r="F85" s="53"/>
      <c r="G85" s="54"/>
      <c r="H85" s="55"/>
    </row>
    <row r="86" ht="13.5" customHeight="1" spans="1:8">
      <c r="A86" s="48"/>
      <c r="B86" s="52"/>
      <c r="C86" s="49"/>
      <c r="D86" s="52"/>
      <c r="E86" s="53"/>
      <c r="F86" s="53"/>
      <c r="G86" s="54"/>
      <c r="H86" s="55"/>
    </row>
    <row r="87" ht="13.5" customHeight="1" spans="1:8">
      <c r="A87" s="48"/>
      <c r="B87" s="52"/>
      <c r="C87" s="49"/>
      <c r="D87" s="52"/>
      <c r="E87" s="53"/>
      <c r="F87" s="53"/>
      <c r="G87" s="54"/>
      <c r="H87" s="55"/>
    </row>
    <row r="88" ht="13.5" customHeight="1" spans="1:8">
      <c r="A88" s="48"/>
      <c r="B88" s="52"/>
      <c r="C88" s="49"/>
      <c r="D88" s="52"/>
      <c r="E88" s="53"/>
      <c r="F88" s="53"/>
      <c r="G88" s="54"/>
      <c r="H88" s="55"/>
    </row>
    <row r="89" ht="13.5" customHeight="1" spans="1:8">
      <c r="A89" s="48"/>
      <c r="B89" s="52"/>
      <c r="C89" s="49"/>
      <c r="D89" s="52"/>
      <c r="E89" s="53"/>
      <c r="F89" s="53"/>
      <c r="G89" s="54"/>
      <c r="H89" s="55"/>
    </row>
    <row r="90" ht="13.5" customHeight="1" spans="1:8">
      <c r="A90" s="48"/>
      <c r="B90" s="52"/>
      <c r="C90" s="49"/>
      <c r="D90" s="52"/>
      <c r="E90" s="53"/>
      <c r="F90" s="53"/>
      <c r="G90" s="54"/>
      <c r="H90" s="55"/>
    </row>
    <row r="91" ht="13.5" customHeight="1" spans="1:8">
      <c r="A91" s="48"/>
      <c r="B91" s="52"/>
      <c r="C91" s="49"/>
      <c r="D91" s="52"/>
      <c r="E91" s="53"/>
      <c r="F91" s="53"/>
      <c r="G91" s="54"/>
      <c r="H91" s="55"/>
    </row>
    <row r="92" ht="13.5" customHeight="1" spans="1:8">
      <c r="A92" s="48"/>
      <c r="B92" s="52"/>
      <c r="C92" s="49"/>
      <c r="D92" s="52"/>
      <c r="E92" s="53"/>
      <c r="F92" s="53"/>
      <c r="G92" s="54"/>
      <c r="H92" s="55"/>
    </row>
    <row r="93" ht="13.5" customHeight="1" spans="1:8">
      <c r="A93" s="48"/>
      <c r="B93" s="52"/>
      <c r="C93" s="49"/>
      <c r="D93" s="52"/>
      <c r="E93" s="53"/>
      <c r="F93" s="53"/>
      <c r="G93" s="54"/>
      <c r="H93" s="55"/>
    </row>
    <row r="94" ht="13.5" customHeight="1" spans="1:8">
      <c r="A94" s="48"/>
      <c r="B94" s="52"/>
      <c r="C94" s="49"/>
      <c r="D94" s="52"/>
      <c r="E94" s="53"/>
      <c r="F94" s="53"/>
      <c r="G94" s="54"/>
      <c r="H94" s="55"/>
    </row>
    <row r="95" ht="13.5" customHeight="1" spans="1:8">
      <c r="A95" s="48"/>
      <c r="B95" s="52"/>
      <c r="C95" s="49"/>
      <c r="D95" s="52"/>
      <c r="E95" s="53"/>
      <c r="F95" s="53"/>
      <c r="G95" s="54"/>
      <c r="H95" s="55"/>
    </row>
    <row r="96" ht="13.5" customHeight="1" spans="1:8">
      <c r="A96" s="48"/>
      <c r="B96" s="52"/>
      <c r="C96" s="49"/>
      <c r="D96" s="52"/>
      <c r="E96" s="53"/>
      <c r="F96" s="53"/>
      <c r="G96" s="54"/>
      <c r="H96" s="55"/>
    </row>
    <row r="97" ht="13.5" customHeight="1" spans="1:8">
      <c r="A97" s="48"/>
      <c r="B97" s="52"/>
      <c r="C97" s="49"/>
      <c r="D97" s="52"/>
      <c r="E97" s="53"/>
      <c r="F97" s="53"/>
      <c r="G97" s="54"/>
      <c r="H97" s="55"/>
    </row>
    <row r="98" ht="13.5" customHeight="1" spans="1:8">
      <c r="A98" s="48"/>
      <c r="B98" s="52"/>
      <c r="C98" s="49"/>
      <c r="D98" s="52"/>
      <c r="E98" s="53"/>
      <c r="F98" s="53"/>
      <c r="G98" s="54"/>
      <c r="H98" s="55"/>
    </row>
    <row r="99" ht="13.5" customHeight="1" spans="1:8">
      <c r="A99" s="48"/>
      <c r="B99" s="52"/>
      <c r="C99" s="49"/>
      <c r="D99" s="52"/>
      <c r="E99" s="53"/>
      <c r="F99" s="53"/>
      <c r="G99" s="54"/>
      <c r="H99" s="55"/>
    </row>
    <row r="100" ht="13.5" customHeight="1" spans="1:8">
      <c r="A100" s="48"/>
      <c r="B100" s="52"/>
      <c r="C100" s="49"/>
      <c r="D100" s="52"/>
      <c r="E100" s="53"/>
      <c r="F100" s="53"/>
      <c r="G100" s="54"/>
      <c r="H100" s="55"/>
    </row>
    <row r="101" ht="13.5" customHeight="1" spans="1:8">
      <c r="A101" s="48"/>
      <c r="B101" s="52"/>
      <c r="C101" s="49"/>
      <c r="D101" s="52"/>
      <c r="E101" s="53"/>
      <c r="F101" s="53"/>
      <c r="G101" s="54"/>
      <c r="H101" s="55"/>
    </row>
    <row r="102" ht="13.5" customHeight="1" spans="1:8">
      <c r="A102" s="48"/>
      <c r="B102" s="52"/>
      <c r="C102" s="49"/>
      <c r="D102" s="52"/>
      <c r="E102" s="53"/>
      <c r="F102" s="53"/>
      <c r="G102" s="54"/>
      <c r="H102" s="55"/>
    </row>
    <row r="103" ht="13.5" customHeight="1" spans="1:8">
      <c r="A103" s="48"/>
      <c r="B103" s="52"/>
      <c r="C103" s="49"/>
      <c r="D103" s="52"/>
      <c r="E103" s="53"/>
      <c r="F103" s="53"/>
      <c r="G103" s="54"/>
      <c r="H103" s="55"/>
    </row>
    <row r="104" ht="13.5" customHeight="1" spans="1:8">
      <c r="A104" s="48"/>
      <c r="B104" s="52"/>
      <c r="C104" s="49"/>
      <c r="D104" s="52"/>
      <c r="E104" s="53"/>
      <c r="F104" s="53"/>
      <c r="G104" s="54"/>
      <c r="H104" s="55"/>
    </row>
    <row r="105" ht="13.5" customHeight="1" spans="1:8">
      <c r="A105" s="48"/>
      <c r="B105" s="52"/>
      <c r="C105" s="49"/>
      <c r="D105" s="52"/>
      <c r="E105" s="53"/>
      <c r="F105" s="53"/>
      <c r="G105" s="54"/>
      <c r="H105" s="55"/>
    </row>
    <row r="106" ht="13.5" customHeight="1" spans="1:8">
      <c r="A106" s="48"/>
      <c r="B106" s="52"/>
      <c r="C106" s="49"/>
      <c r="D106" s="52"/>
      <c r="E106" s="53"/>
      <c r="F106" s="53"/>
      <c r="G106" s="54"/>
      <c r="H106" s="55"/>
    </row>
    <row r="107" ht="18" customHeight="1" spans="1:8">
      <c r="A107" s="56" t="s">
        <v>125</v>
      </c>
      <c r="B107" s="57"/>
      <c r="C107" s="57"/>
      <c r="D107" s="57"/>
      <c r="E107" s="57"/>
      <c r="F107" s="57"/>
      <c r="G107" s="58"/>
      <c r="H107" s="59">
        <f>SUM(H75:H106)</f>
        <v>0</v>
      </c>
    </row>
    <row r="108" ht="21" customHeight="1" spans="1:8">
      <c r="A108" s="40"/>
      <c r="B108" s="40"/>
      <c r="C108" s="41"/>
      <c r="D108" s="41"/>
      <c r="E108" s="41"/>
      <c r="F108" s="42" t="s">
        <v>151</v>
      </c>
      <c r="G108" s="43"/>
      <c r="H108" s="42"/>
    </row>
    <row r="109" ht="21" customHeight="1" spans="1:8">
      <c r="A109" s="38" t="s">
        <v>53</v>
      </c>
      <c r="B109" s="38"/>
      <c r="C109" s="38"/>
      <c r="D109" s="38"/>
      <c r="E109" s="38"/>
      <c r="F109" s="38"/>
      <c r="G109" s="39"/>
      <c r="H109" s="38"/>
    </row>
    <row r="110" ht="21" customHeight="1" spans="1:8">
      <c r="A110" s="40" t="s">
        <v>147</v>
      </c>
      <c r="B110" s="40"/>
      <c r="C110" s="41"/>
      <c r="D110" s="41"/>
      <c r="E110" s="41"/>
      <c r="F110" s="42" t="s">
        <v>148</v>
      </c>
      <c r="G110" s="43"/>
      <c r="H110" s="42"/>
    </row>
    <row r="111" ht="13.5" customHeight="1" spans="1:8">
      <c r="A111" s="44" t="s">
        <v>127</v>
      </c>
      <c r="B111" s="45"/>
      <c r="C111" s="45"/>
      <c r="D111" s="45"/>
      <c r="E111" s="45" t="s">
        <v>55</v>
      </c>
      <c r="F111" s="45"/>
      <c r="G111" s="46"/>
      <c r="H111" s="47"/>
    </row>
    <row r="112" ht="13.5" customHeight="1" spans="1:8">
      <c r="A112" s="48" t="s">
        <v>56</v>
      </c>
      <c r="B112" s="49" t="s">
        <v>57</v>
      </c>
      <c r="C112" s="49" t="s">
        <v>58</v>
      </c>
      <c r="D112" s="49" t="s">
        <v>59</v>
      </c>
      <c r="E112" s="49" t="s">
        <v>55</v>
      </c>
      <c r="F112" s="49"/>
      <c r="G112" s="50" t="s">
        <v>60</v>
      </c>
      <c r="H112" s="51" t="s">
        <v>61</v>
      </c>
    </row>
    <row r="113" ht="13.5" customHeight="1" spans="1:8">
      <c r="A113" s="48" t="s">
        <v>128</v>
      </c>
      <c r="B113" s="52" t="s">
        <v>129</v>
      </c>
      <c r="C113" s="49"/>
      <c r="D113" s="52"/>
      <c r="E113" s="53"/>
      <c r="F113" s="53"/>
      <c r="G113" s="54"/>
      <c r="H113" s="55"/>
    </row>
    <row r="114" ht="61" customHeight="1" spans="1:8">
      <c r="A114" s="48" t="s">
        <v>130</v>
      </c>
      <c r="B114" s="52" t="s">
        <v>131</v>
      </c>
      <c r="C114" s="49" t="s">
        <v>132</v>
      </c>
      <c r="D114" s="52" t="s">
        <v>133</v>
      </c>
      <c r="E114" s="53">
        <v>8</v>
      </c>
      <c r="F114" s="53"/>
      <c r="G114" s="54"/>
      <c r="H114" s="55">
        <f>E114*G114</f>
        <v>0</v>
      </c>
    </row>
    <row r="115" ht="94" customHeight="1" spans="1:8">
      <c r="A115" s="48" t="s">
        <v>134</v>
      </c>
      <c r="B115" s="52" t="s">
        <v>135</v>
      </c>
      <c r="C115" s="49" t="s">
        <v>132</v>
      </c>
      <c r="D115" s="52" t="s">
        <v>136</v>
      </c>
      <c r="E115" s="53">
        <v>1</v>
      </c>
      <c r="F115" s="53"/>
      <c r="G115" s="54"/>
      <c r="H115" s="55">
        <f>E115*G115</f>
        <v>0</v>
      </c>
    </row>
    <row r="116" ht="13.5" customHeight="1" spans="1:8">
      <c r="A116" s="48"/>
      <c r="B116" s="52"/>
      <c r="C116" s="49"/>
      <c r="D116" s="52"/>
      <c r="E116" s="53"/>
      <c r="F116" s="53"/>
      <c r="G116" s="54"/>
      <c r="H116" s="55"/>
    </row>
    <row r="117" ht="13.5" customHeight="1" spans="1:8">
      <c r="A117" s="48"/>
      <c r="B117" s="52"/>
      <c r="C117" s="49"/>
      <c r="D117" s="52"/>
      <c r="E117" s="53"/>
      <c r="F117" s="53"/>
      <c r="G117" s="54"/>
      <c r="H117" s="55"/>
    </row>
    <row r="118" ht="13.5" customHeight="1" spans="1:8">
      <c r="A118" s="48"/>
      <c r="B118" s="52"/>
      <c r="C118" s="49"/>
      <c r="D118" s="52"/>
      <c r="E118" s="53"/>
      <c r="F118" s="53"/>
      <c r="G118" s="54"/>
      <c r="H118" s="55"/>
    </row>
    <row r="119" ht="13.5" customHeight="1" spans="1:8">
      <c r="A119" s="48"/>
      <c r="B119" s="52"/>
      <c r="C119" s="49"/>
      <c r="D119" s="52"/>
      <c r="E119" s="53"/>
      <c r="F119" s="53"/>
      <c r="G119" s="54"/>
      <c r="H119" s="55"/>
    </row>
    <row r="120" ht="13.5" customHeight="1" spans="1:8">
      <c r="A120" s="48"/>
      <c r="B120" s="52"/>
      <c r="C120" s="49"/>
      <c r="D120" s="52"/>
      <c r="E120" s="53"/>
      <c r="F120" s="53"/>
      <c r="G120" s="54"/>
      <c r="H120" s="55"/>
    </row>
    <row r="121" ht="13.5" customHeight="1" spans="1:8">
      <c r="A121" s="48"/>
      <c r="B121" s="52"/>
      <c r="C121" s="49"/>
      <c r="D121" s="52"/>
      <c r="E121" s="53"/>
      <c r="F121" s="53"/>
      <c r="G121" s="54"/>
      <c r="H121" s="55"/>
    </row>
    <row r="122" ht="13.5" customHeight="1" spans="1:8">
      <c r="A122" s="48"/>
      <c r="B122" s="52"/>
      <c r="C122" s="49"/>
      <c r="D122" s="52"/>
      <c r="E122" s="53"/>
      <c r="F122" s="53"/>
      <c r="G122" s="54"/>
      <c r="H122" s="55"/>
    </row>
    <row r="123" ht="13.5" customHeight="1" spans="1:8">
      <c r="A123" s="48"/>
      <c r="B123" s="52"/>
      <c r="C123" s="49"/>
      <c r="D123" s="52"/>
      <c r="E123" s="53"/>
      <c r="F123" s="53"/>
      <c r="G123" s="54"/>
      <c r="H123" s="55"/>
    </row>
    <row r="124" ht="13.5" customHeight="1" spans="1:8">
      <c r="A124" s="48"/>
      <c r="B124" s="52"/>
      <c r="C124" s="49"/>
      <c r="D124" s="52"/>
      <c r="E124" s="53"/>
      <c r="F124" s="53"/>
      <c r="G124" s="54"/>
      <c r="H124" s="55"/>
    </row>
    <row r="125" ht="13.5" customHeight="1" spans="1:8">
      <c r="A125" s="48"/>
      <c r="B125" s="52"/>
      <c r="C125" s="49"/>
      <c r="D125" s="52"/>
      <c r="E125" s="53"/>
      <c r="F125" s="53"/>
      <c r="G125" s="54"/>
      <c r="H125" s="55"/>
    </row>
    <row r="126" ht="13.5" customHeight="1" spans="1:8">
      <c r="A126" s="48"/>
      <c r="B126" s="52"/>
      <c r="C126" s="49"/>
      <c r="D126" s="52"/>
      <c r="E126" s="53"/>
      <c r="F126" s="53"/>
      <c r="G126" s="54"/>
      <c r="H126" s="55"/>
    </row>
    <row r="127" ht="13.5" customHeight="1" spans="1:8">
      <c r="A127" s="48"/>
      <c r="B127" s="52"/>
      <c r="C127" s="49"/>
      <c r="D127" s="52"/>
      <c r="E127" s="53"/>
      <c r="F127" s="53"/>
      <c r="G127" s="54"/>
      <c r="H127" s="55"/>
    </row>
    <row r="128" ht="13.5" customHeight="1" spans="1:8">
      <c r="A128" s="48"/>
      <c r="B128" s="52"/>
      <c r="C128" s="49"/>
      <c r="D128" s="52"/>
      <c r="E128" s="53"/>
      <c r="F128" s="53"/>
      <c r="G128" s="54"/>
      <c r="H128" s="55"/>
    </row>
    <row r="129" ht="13.5" customHeight="1" spans="1:8">
      <c r="A129" s="48"/>
      <c r="B129" s="52"/>
      <c r="C129" s="49"/>
      <c r="D129" s="52"/>
      <c r="E129" s="53"/>
      <c r="F129" s="53"/>
      <c r="G129" s="54"/>
      <c r="H129" s="55"/>
    </row>
    <row r="130" ht="13.5" customHeight="1" spans="1:8">
      <c r="A130" s="48"/>
      <c r="B130" s="52"/>
      <c r="C130" s="49"/>
      <c r="D130" s="52"/>
      <c r="E130" s="53"/>
      <c r="F130" s="53"/>
      <c r="G130" s="54"/>
      <c r="H130" s="55"/>
    </row>
    <row r="131" ht="13.5" customHeight="1" spans="1:8">
      <c r="A131" s="48"/>
      <c r="B131" s="52"/>
      <c r="C131" s="49"/>
      <c r="D131" s="52"/>
      <c r="E131" s="53"/>
      <c r="F131" s="53"/>
      <c r="G131" s="54"/>
      <c r="H131" s="55"/>
    </row>
    <row r="132" ht="13.5" customHeight="1" spans="1:8">
      <c r="A132" s="48"/>
      <c r="B132" s="52"/>
      <c r="C132" s="49"/>
      <c r="D132" s="52"/>
      <c r="E132" s="53"/>
      <c r="F132" s="53"/>
      <c r="G132" s="54"/>
      <c r="H132" s="55"/>
    </row>
    <row r="133" ht="13.5" customHeight="1" spans="1:8">
      <c r="A133" s="48"/>
      <c r="B133" s="52"/>
      <c r="C133" s="49"/>
      <c r="D133" s="52"/>
      <c r="E133" s="53"/>
      <c r="F133" s="53"/>
      <c r="G133" s="54"/>
      <c r="H133" s="55"/>
    </row>
    <row r="134" ht="13.5" customHeight="1" spans="1:8">
      <c r="A134" s="48"/>
      <c r="B134" s="52"/>
      <c r="C134" s="49"/>
      <c r="D134" s="52"/>
      <c r="E134" s="53"/>
      <c r="F134" s="53"/>
      <c r="G134" s="54"/>
      <c r="H134" s="55"/>
    </row>
    <row r="135" ht="13.5" customHeight="1" spans="1:8">
      <c r="A135" s="48"/>
      <c r="B135" s="52"/>
      <c r="C135" s="49"/>
      <c r="D135" s="52"/>
      <c r="E135" s="53"/>
      <c r="F135" s="53"/>
      <c r="G135" s="54"/>
      <c r="H135" s="55"/>
    </row>
    <row r="136" ht="13.5" customHeight="1" spans="1:8">
      <c r="A136" s="48"/>
      <c r="B136" s="52"/>
      <c r="C136" s="49"/>
      <c r="D136" s="52"/>
      <c r="E136" s="53"/>
      <c r="F136" s="53"/>
      <c r="G136" s="54"/>
      <c r="H136" s="55"/>
    </row>
    <row r="137" ht="13.5" customHeight="1" spans="1:8">
      <c r="A137" s="48"/>
      <c r="B137" s="52"/>
      <c r="C137" s="49"/>
      <c r="D137" s="52"/>
      <c r="E137" s="53"/>
      <c r="F137" s="53"/>
      <c r="G137" s="54"/>
      <c r="H137" s="55"/>
    </row>
    <row r="138" ht="13.5" customHeight="1" spans="1:8">
      <c r="A138" s="48"/>
      <c r="B138" s="52"/>
      <c r="C138" s="49"/>
      <c r="D138" s="52"/>
      <c r="E138" s="53"/>
      <c r="F138" s="53"/>
      <c r="G138" s="54"/>
      <c r="H138" s="55"/>
    </row>
    <row r="139" ht="13.5" customHeight="1" spans="1:8">
      <c r="A139" s="48"/>
      <c r="B139" s="52"/>
      <c r="C139" s="49"/>
      <c r="D139" s="52"/>
      <c r="E139" s="53"/>
      <c r="F139" s="53"/>
      <c r="G139" s="54"/>
      <c r="H139" s="55"/>
    </row>
    <row r="140" ht="13.5" customHeight="1" spans="1:8">
      <c r="A140" s="48"/>
      <c r="B140" s="52"/>
      <c r="C140" s="49"/>
      <c r="D140" s="52"/>
      <c r="E140" s="53"/>
      <c r="F140" s="53"/>
      <c r="G140" s="54"/>
      <c r="H140" s="55"/>
    </row>
    <row r="141" ht="13.5" customHeight="1" spans="1:8">
      <c r="A141" s="48"/>
      <c r="B141" s="52"/>
      <c r="C141" s="49"/>
      <c r="D141" s="52"/>
      <c r="E141" s="53"/>
      <c r="F141" s="53"/>
      <c r="G141" s="54"/>
      <c r="H141" s="55"/>
    </row>
    <row r="142" ht="13.5" customHeight="1" spans="1:8">
      <c r="A142" s="48"/>
      <c r="B142" s="52"/>
      <c r="C142" s="49"/>
      <c r="D142" s="52"/>
      <c r="E142" s="53"/>
      <c r="F142" s="53"/>
      <c r="G142" s="54"/>
      <c r="H142" s="55"/>
    </row>
    <row r="143" ht="13.5" customHeight="1" spans="1:8">
      <c r="A143" s="48"/>
      <c r="B143" s="52"/>
      <c r="C143" s="49"/>
      <c r="D143" s="52"/>
      <c r="E143" s="53"/>
      <c r="F143" s="53"/>
      <c r="G143" s="54"/>
      <c r="H143" s="55"/>
    </row>
    <row r="144" ht="13.5" customHeight="1" spans="1:8">
      <c r="A144" s="48"/>
      <c r="B144" s="52"/>
      <c r="C144" s="49"/>
      <c r="D144" s="52"/>
      <c r="E144" s="53"/>
      <c r="F144" s="53"/>
      <c r="G144" s="54"/>
      <c r="H144" s="55"/>
    </row>
    <row r="145" ht="13.5" customHeight="1" spans="1:8">
      <c r="A145" s="48"/>
      <c r="B145" s="52"/>
      <c r="C145" s="49"/>
      <c r="D145" s="52"/>
      <c r="E145" s="53"/>
      <c r="F145" s="53"/>
      <c r="G145" s="54"/>
      <c r="H145" s="55"/>
    </row>
    <row r="146" ht="13.5" customHeight="1" spans="1:8">
      <c r="A146" s="48"/>
      <c r="B146" s="52"/>
      <c r="C146" s="49"/>
      <c r="D146" s="52"/>
      <c r="E146" s="53"/>
      <c r="F146" s="53"/>
      <c r="G146" s="54"/>
      <c r="H146" s="55"/>
    </row>
    <row r="147" ht="18" customHeight="1" spans="1:8">
      <c r="A147" s="56" t="s">
        <v>146</v>
      </c>
      <c r="B147" s="57"/>
      <c r="C147" s="57"/>
      <c r="D147" s="57"/>
      <c r="E147" s="57"/>
      <c r="F147" s="57"/>
      <c r="G147" s="58"/>
      <c r="H147" s="59">
        <f>SUM(H114:H146)</f>
        <v>0</v>
      </c>
    </row>
    <row r="148" ht="21" customHeight="1" spans="1:8">
      <c r="A148" s="40"/>
      <c r="B148" s="40"/>
      <c r="C148" s="41"/>
      <c r="D148" s="41"/>
      <c r="E148" s="41"/>
      <c r="F148" s="42" t="s">
        <v>138</v>
      </c>
      <c r="G148" s="43"/>
      <c r="H148" s="42"/>
    </row>
  </sheetData>
  <sheetProtection password="CE28" sheet="1" objects="1"/>
  <mergeCells count="168">
    <mergeCell ref="A1:H1"/>
    <mergeCell ref="A2:B2"/>
    <mergeCell ref="C2:E2"/>
    <mergeCell ref="F2:H2"/>
    <mergeCell ref="A3:C3"/>
    <mergeCell ref="E3:H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A31:G31"/>
    <mergeCell ref="A32:B32"/>
    <mergeCell ref="C32:E32"/>
    <mergeCell ref="F32:H32"/>
    <mergeCell ref="A33:H33"/>
    <mergeCell ref="A34:B34"/>
    <mergeCell ref="C34:E34"/>
    <mergeCell ref="F34:H34"/>
    <mergeCell ref="A35:C35"/>
    <mergeCell ref="E35:H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A67:G67"/>
    <mergeCell ref="A68:B68"/>
    <mergeCell ref="C68:E68"/>
    <mergeCell ref="F68:H68"/>
    <mergeCell ref="A69:H69"/>
    <mergeCell ref="A70:B70"/>
    <mergeCell ref="C70:E70"/>
    <mergeCell ref="F70:H70"/>
    <mergeCell ref="A71:C71"/>
    <mergeCell ref="E71:H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89:F89"/>
    <mergeCell ref="E90:F90"/>
    <mergeCell ref="E91:F91"/>
    <mergeCell ref="E92:F92"/>
    <mergeCell ref="E93:F93"/>
    <mergeCell ref="E94:F94"/>
    <mergeCell ref="E95:F95"/>
    <mergeCell ref="E96:F96"/>
    <mergeCell ref="E97:F97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A107:G107"/>
    <mergeCell ref="A108:B108"/>
    <mergeCell ref="C108:E108"/>
    <mergeCell ref="F108:H108"/>
    <mergeCell ref="A109:H109"/>
    <mergeCell ref="A110:B110"/>
    <mergeCell ref="C110:E110"/>
    <mergeCell ref="F110:H110"/>
    <mergeCell ref="A111:C111"/>
    <mergeCell ref="E111:H111"/>
    <mergeCell ref="E112:F112"/>
    <mergeCell ref="E113:F113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E131:F131"/>
    <mergeCell ref="E132:F132"/>
    <mergeCell ref="E133:F133"/>
    <mergeCell ref="E134:F134"/>
    <mergeCell ref="E135:F135"/>
    <mergeCell ref="E136:F136"/>
    <mergeCell ref="E137:F137"/>
    <mergeCell ref="E138:F138"/>
    <mergeCell ref="E139:F139"/>
    <mergeCell ref="E140:F140"/>
    <mergeCell ref="E141:F141"/>
    <mergeCell ref="E142:F142"/>
    <mergeCell ref="E143:F143"/>
    <mergeCell ref="E144:F144"/>
    <mergeCell ref="E145:F145"/>
    <mergeCell ref="E146:F146"/>
    <mergeCell ref="A147:G147"/>
    <mergeCell ref="A148:B148"/>
    <mergeCell ref="C148:E148"/>
    <mergeCell ref="F148:H148"/>
  </mergeCells>
  <printOptions horizontalCentered="1"/>
  <pageMargins left="0.199305555555556" right="0.199305555555556" top="0.59375" bottom="0" header="0.59375" footer="0"/>
  <pageSetup paperSize="9" orientation="portrait"/>
  <headerFooter/>
  <rowBreaks count="3" manualBreakCount="3">
    <brk id="32" max="16383" man="1"/>
    <brk id="68" max="16383" man="1"/>
    <brk id="10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showGridLines="0" workbookViewId="0">
      <selection activeCell="F10" sqref="F10"/>
    </sheetView>
  </sheetViews>
  <sheetFormatPr defaultColWidth="9" defaultRowHeight="11.25" outlineLevelCol="5"/>
  <cols>
    <col min="1" max="1" width="12.6666666666667" style="1" customWidth="1"/>
    <col min="2" max="2" width="13.5" style="1" customWidth="1"/>
    <col min="3" max="3" width="12.1666666666667" style="1" customWidth="1"/>
    <col min="4" max="4" width="37.3333333333333" style="1" customWidth="1"/>
    <col min="5" max="5" width="19.5" style="1" customWidth="1"/>
    <col min="6" max="6" width="18.5" style="1" customWidth="1"/>
    <col min="7" max="16384" width="9" style="3"/>
  </cols>
  <sheetData>
    <row r="1" ht="21" customHeight="1" spans="1:6">
      <c r="A1" s="5" t="s">
        <v>42</v>
      </c>
      <c r="B1" s="5"/>
      <c r="C1" s="5"/>
      <c r="D1" s="5"/>
      <c r="E1" s="5"/>
      <c r="F1" s="5"/>
    </row>
    <row r="2" ht="28" customHeight="1" spans="1:6">
      <c r="A2" s="8" t="s">
        <v>152</v>
      </c>
      <c r="B2" s="8"/>
      <c r="C2" s="8"/>
      <c r="D2" s="9"/>
      <c r="E2" s="30" t="s">
        <v>44</v>
      </c>
      <c r="F2" s="30"/>
    </row>
    <row r="3" ht="19" customHeight="1" spans="1:6">
      <c r="A3" s="12" t="s">
        <v>45</v>
      </c>
      <c r="B3" s="13" t="s">
        <v>20</v>
      </c>
      <c r="C3" s="13" t="s">
        <v>46</v>
      </c>
      <c r="D3" s="13"/>
      <c r="E3" s="13"/>
      <c r="F3" s="31" t="s">
        <v>47</v>
      </c>
    </row>
    <row r="4" ht="19" customHeight="1" spans="1:6">
      <c r="A4" s="16">
        <v>1</v>
      </c>
      <c r="B4" s="17" t="s">
        <v>28</v>
      </c>
      <c r="C4" s="17" t="s">
        <v>48</v>
      </c>
      <c r="D4" s="17"/>
      <c r="E4" s="17"/>
      <c r="F4" s="32">
        <f>'【标表2-1】工程量清单表9'!G48</f>
        <v>1650</v>
      </c>
    </row>
    <row r="5" ht="19" customHeight="1" spans="1:6">
      <c r="A5" s="16">
        <v>2</v>
      </c>
      <c r="B5" s="17" t="s">
        <v>30</v>
      </c>
      <c r="C5" s="17" t="s">
        <v>49</v>
      </c>
      <c r="D5" s="17"/>
      <c r="E5" s="17"/>
      <c r="F5" s="22">
        <f>'【标表2-1】工程量清单表9'!G84</f>
        <v>0</v>
      </c>
    </row>
    <row r="6" ht="19" customHeight="1" spans="1:6">
      <c r="A6" s="16">
        <v>3</v>
      </c>
      <c r="B6" s="17" t="s">
        <v>32</v>
      </c>
      <c r="C6" s="17" t="s">
        <v>50</v>
      </c>
      <c r="D6" s="17"/>
      <c r="E6" s="17"/>
      <c r="F6" s="32">
        <f>'【标表2-1】工程量清单表9'!G123</f>
        <v>0</v>
      </c>
    </row>
    <row r="7" ht="19" customHeight="1" spans="1:6">
      <c r="A7" s="16">
        <v>4</v>
      </c>
      <c r="B7" s="17" t="s">
        <v>34</v>
      </c>
      <c r="C7" s="17" t="s">
        <v>51</v>
      </c>
      <c r="D7" s="17"/>
      <c r="E7" s="17"/>
      <c r="F7" s="32">
        <f>'【标表2-1】工程量清单表9'!G170</f>
        <v>0</v>
      </c>
    </row>
    <row r="8" ht="19" customHeight="1" spans="1:6">
      <c r="A8" s="16">
        <v>5</v>
      </c>
      <c r="B8" s="17" t="s">
        <v>36</v>
      </c>
      <c r="C8" s="17"/>
      <c r="D8" s="17"/>
      <c r="E8" s="17"/>
      <c r="F8" s="22">
        <f>SUM(F4:F7)</f>
        <v>1650</v>
      </c>
    </row>
    <row r="9" ht="19" customHeight="1" spans="1:6">
      <c r="A9" s="16">
        <v>6</v>
      </c>
      <c r="B9" s="17" t="s">
        <v>37</v>
      </c>
      <c r="C9" s="17"/>
      <c r="D9" s="17"/>
      <c r="E9" s="17"/>
      <c r="F9" s="32"/>
    </row>
    <row r="10" ht="19" customHeight="1" spans="1:6">
      <c r="A10" s="16">
        <v>7</v>
      </c>
      <c r="B10" s="17" t="s">
        <v>38</v>
      </c>
      <c r="C10" s="17"/>
      <c r="D10" s="17"/>
      <c r="E10" s="17"/>
      <c r="F10" s="22">
        <f>F8</f>
        <v>1650</v>
      </c>
    </row>
    <row r="11" ht="19" customHeight="1" spans="1:6">
      <c r="A11" s="16">
        <v>8</v>
      </c>
      <c r="B11" s="17" t="s">
        <v>39</v>
      </c>
      <c r="C11" s="17"/>
      <c r="D11" s="17"/>
      <c r="E11" s="17"/>
      <c r="F11" s="22"/>
    </row>
    <row r="12" ht="19" customHeight="1" spans="1:6">
      <c r="A12" s="16">
        <v>9</v>
      </c>
      <c r="B12" s="17" t="s">
        <v>40</v>
      </c>
      <c r="C12" s="17"/>
      <c r="D12" s="17"/>
      <c r="E12" s="17"/>
      <c r="F12" s="22"/>
    </row>
    <row r="13" ht="19" customHeight="1" spans="1:6">
      <c r="A13" s="16">
        <v>10</v>
      </c>
      <c r="B13" s="17" t="s">
        <v>41</v>
      </c>
      <c r="C13" s="17"/>
      <c r="D13" s="17"/>
      <c r="E13" s="17"/>
      <c r="F13" s="22">
        <f>F10</f>
        <v>1650</v>
      </c>
    </row>
    <row r="14" ht="19" customHeight="1" spans="1:6">
      <c r="A14" s="16"/>
      <c r="B14" s="17"/>
      <c r="C14" s="17"/>
      <c r="D14" s="17"/>
      <c r="E14" s="17"/>
      <c r="F14" s="22"/>
    </row>
    <row r="15" ht="13.5" customHeight="1" spans="1:6">
      <c r="A15" s="16"/>
      <c r="B15" s="17"/>
      <c r="C15" s="17"/>
      <c r="D15" s="17"/>
      <c r="E15" s="17"/>
      <c r="F15" s="32"/>
    </row>
    <row r="16" ht="13.5" customHeight="1" spans="1:6">
      <c r="A16" s="16"/>
      <c r="B16" s="17"/>
      <c r="C16" s="17"/>
      <c r="D16" s="17"/>
      <c r="E16" s="17"/>
      <c r="F16" s="32"/>
    </row>
    <row r="17" ht="13.5" customHeight="1" spans="1:6">
      <c r="A17" s="16"/>
      <c r="B17" s="17"/>
      <c r="C17" s="17"/>
      <c r="D17" s="17"/>
      <c r="E17" s="17"/>
      <c r="F17" s="32"/>
    </row>
    <row r="18" ht="13.5" customHeight="1" spans="1:6">
      <c r="A18" s="16"/>
      <c r="B18" s="17"/>
      <c r="C18" s="17"/>
      <c r="D18" s="17"/>
      <c r="E18" s="17"/>
      <c r="F18" s="32"/>
    </row>
    <row r="19" ht="13.5" customHeight="1" spans="1:6">
      <c r="A19" s="16"/>
      <c r="B19" s="17"/>
      <c r="C19" s="17"/>
      <c r="D19" s="17"/>
      <c r="E19" s="17"/>
      <c r="F19" s="32"/>
    </row>
    <row r="20" ht="13.5" customHeight="1" spans="1:6">
      <c r="A20" s="16"/>
      <c r="B20" s="17"/>
      <c r="C20" s="17"/>
      <c r="D20" s="17"/>
      <c r="E20" s="17"/>
      <c r="F20" s="32"/>
    </row>
    <row r="21" ht="13.5" customHeight="1" spans="1:6">
      <c r="A21" s="16"/>
      <c r="B21" s="17"/>
      <c r="C21" s="17"/>
      <c r="D21" s="17"/>
      <c r="E21" s="17"/>
      <c r="F21" s="32"/>
    </row>
    <row r="22" ht="13.5" customHeight="1" spans="1:6">
      <c r="A22" s="16"/>
      <c r="B22" s="17"/>
      <c r="C22" s="17"/>
      <c r="D22" s="17"/>
      <c r="E22" s="17"/>
      <c r="F22" s="32"/>
    </row>
    <row r="23" ht="13.5" customHeight="1" spans="1:6">
      <c r="A23" s="16"/>
      <c r="B23" s="17"/>
      <c r="C23" s="17"/>
      <c r="D23" s="17"/>
      <c r="E23" s="17"/>
      <c r="F23" s="32"/>
    </row>
    <row r="24" ht="13.5" customHeight="1" spans="1:6">
      <c r="A24" s="16"/>
      <c r="B24" s="17"/>
      <c r="C24" s="17"/>
      <c r="D24" s="17"/>
      <c r="E24" s="17"/>
      <c r="F24" s="32"/>
    </row>
    <row r="25" ht="13.5" customHeight="1" spans="1:6">
      <c r="A25" s="16"/>
      <c r="B25" s="17"/>
      <c r="C25" s="17"/>
      <c r="D25" s="17"/>
      <c r="E25" s="17"/>
      <c r="F25" s="32"/>
    </row>
    <row r="26" ht="13.5" customHeight="1" spans="1:6">
      <c r="A26" s="16"/>
      <c r="B26" s="17"/>
      <c r="C26" s="17"/>
      <c r="D26" s="17"/>
      <c r="E26" s="17"/>
      <c r="F26" s="32"/>
    </row>
    <row r="27" ht="13.5" customHeight="1" spans="1:6">
      <c r="A27" s="16"/>
      <c r="B27" s="17"/>
      <c r="C27" s="17"/>
      <c r="D27" s="17"/>
      <c r="E27" s="17"/>
      <c r="F27" s="32"/>
    </row>
    <row r="28" ht="13.5" customHeight="1" spans="1:6">
      <c r="A28" s="16"/>
      <c r="B28" s="17"/>
      <c r="C28" s="17"/>
      <c r="D28" s="17"/>
      <c r="E28" s="17"/>
      <c r="F28" s="32"/>
    </row>
    <row r="29" ht="13.5" customHeight="1" spans="1:6">
      <c r="A29" s="16"/>
      <c r="B29" s="17"/>
      <c r="C29" s="17"/>
      <c r="D29" s="17"/>
      <c r="E29" s="17"/>
      <c r="F29" s="32"/>
    </row>
    <row r="30" ht="13.5" customHeight="1" spans="1:6">
      <c r="A30" s="16"/>
      <c r="B30" s="17"/>
      <c r="C30" s="17"/>
      <c r="D30" s="17"/>
      <c r="E30" s="17"/>
      <c r="F30" s="32"/>
    </row>
    <row r="31" ht="13.5" customHeight="1" spans="1:6">
      <c r="A31" s="16"/>
      <c r="B31" s="17"/>
      <c r="C31" s="17"/>
      <c r="D31" s="17"/>
      <c r="E31" s="17"/>
      <c r="F31" s="32"/>
    </row>
    <row r="32" ht="13.5" customHeight="1" spans="1:6">
      <c r="A32" s="16"/>
      <c r="B32" s="17"/>
      <c r="C32" s="17"/>
      <c r="D32" s="17"/>
      <c r="E32" s="17"/>
      <c r="F32" s="32"/>
    </row>
    <row r="33" ht="13.5" customHeight="1" spans="1:6">
      <c r="A33" s="16"/>
      <c r="B33" s="17"/>
      <c r="C33" s="17"/>
      <c r="D33" s="17"/>
      <c r="E33" s="17"/>
      <c r="F33" s="32"/>
    </row>
    <row r="34" ht="13.5" customHeight="1" spans="1:6">
      <c r="A34" s="16"/>
      <c r="B34" s="17"/>
      <c r="C34" s="17"/>
      <c r="D34" s="17"/>
      <c r="E34" s="17"/>
      <c r="F34" s="32"/>
    </row>
    <row r="35" ht="13.5" customHeight="1" spans="1:6">
      <c r="A35" s="16"/>
      <c r="B35" s="17"/>
      <c r="C35" s="17"/>
      <c r="D35" s="17"/>
      <c r="E35" s="17"/>
      <c r="F35" s="32"/>
    </row>
    <row r="36" ht="13.5" customHeight="1" spans="1:6">
      <c r="A36" s="16"/>
      <c r="B36" s="17"/>
      <c r="C36" s="17"/>
      <c r="D36" s="17"/>
      <c r="E36" s="17"/>
      <c r="F36" s="32"/>
    </row>
    <row r="37" ht="13.5" customHeight="1" spans="1:6">
      <c r="A37" s="16"/>
      <c r="B37" s="17"/>
      <c r="C37" s="17"/>
      <c r="D37" s="17"/>
      <c r="E37" s="17"/>
      <c r="F37" s="32"/>
    </row>
    <row r="38" ht="13.5" customHeight="1" spans="1:6">
      <c r="A38" s="16"/>
      <c r="B38" s="17"/>
      <c r="C38" s="17"/>
      <c r="D38" s="17"/>
      <c r="E38" s="17"/>
      <c r="F38" s="32"/>
    </row>
    <row r="39" ht="13.5" customHeight="1" spans="1:6">
      <c r="A39" s="16"/>
      <c r="B39" s="17"/>
      <c r="C39" s="17"/>
      <c r="D39" s="17"/>
      <c r="E39" s="17"/>
      <c r="F39" s="32"/>
    </row>
    <row r="40" ht="13.5" customHeight="1" spans="1:6">
      <c r="A40" s="16"/>
      <c r="B40" s="17"/>
      <c r="C40" s="17"/>
      <c r="D40" s="17"/>
      <c r="E40" s="17"/>
      <c r="F40" s="32"/>
    </row>
    <row r="41" ht="13.5" customHeight="1" spans="1:6">
      <c r="A41" s="16"/>
      <c r="B41" s="17"/>
      <c r="C41" s="17"/>
      <c r="D41" s="17"/>
      <c r="E41" s="17"/>
      <c r="F41" s="32"/>
    </row>
    <row r="42" ht="13.5" customHeight="1" spans="1:6">
      <c r="A42" s="16"/>
      <c r="B42" s="17"/>
      <c r="C42" s="17"/>
      <c r="D42" s="17"/>
      <c r="E42" s="17"/>
      <c r="F42" s="32"/>
    </row>
    <row r="43" ht="13.5" customHeight="1" spans="1:6">
      <c r="A43" s="16"/>
      <c r="B43" s="17"/>
      <c r="C43" s="17"/>
      <c r="D43" s="17"/>
      <c r="E43" s="17"/>
      <c r="F43" s="32"/>
    </row>
    <row r="44" ht="13.5" customHeight="1" spans="1:6">
      <c r="A44" s="16"/>
      <c r="B44" s="17"/>
      <c r="C44" s="17"/>
      <c r="D44" s="17"/>
      <c r="E44" s="17"/>
      <c r="F44" s="32"/>
    </row>
    <row r="45" ht="13.5" customHeight="1" spans="1:6">
      <c r="A45" s="16"/>
      <c r="B45" s="17"/>
      <c r="C45" s="17"/>
      <c r="D45" s="17"/>
      <c r="E45" s="17"/>
      <c r="F45" s="32"/>
    </row>
    <row r="46" ht="13.5" customHeight="1" spans="1:6">
      <c r="A46" s="16"/>
      <c r="B46" s="17"/>
      <c r="C46" s="17"/>
      <c r="D46" s="17"/>
      <c r="E46" s="17"/>
      <c r="F46" s="32"/>
    </row>
    <row r="47" ht="13.5" customHeight="1" spans="1:6">
      <c r="A47" s="16"/>
      <c r="B47" s="17"/>
      <c r="C47" s="17"/>
      <c r="D47" s="17"/>
      <c r="E47" s="17"/>
      <c r="F47" s="32"/>
    </row>
    <row r="48" ht="13.5" customHeight="1" spans="1:6">
      <c r="A48" s="16"/>
      <c r="B48" s="17"/>
      <c r="C48" s="17"/>
      <c r="D48" s="17"/>
      <c r="E48" s="17"/>
      <c r="F48" s="32"/>
    </row>
    <row r="49" ht="13.5" customHeight="1" spans="1:6">
      <c r="A49" s="16"/>
      <c r="B49" s="17"/>
      <c r="C49" s="17"/>
      <c r="D49" s="17"/>
      <c r="E49" s="17"/>
      <c r="F49" s="32"/>
    </row>
    <row r="50" ht="13.5" customHeight="1" spans="1:6">
      <c r="A50" s="33"/>
      <c r="B50" s="34"/>
      <c r="C50" s="34"/>
      <c r="D50" s="34"/>
      <c r="E50" s="34"/>
      <c r="F50" s="35"/>
    </row>
    <row r="51" ht="13.5" customHeight="1" spans="1:6">
      <c r="A51" s="8"/>
      <c r="B51" s="8"/>
      <c r="C51" s="8"/>
      <c r="D51" s="30" t="s">
        <v>52</v>
      </c>
      <c r="E51" s="30"/>
      <c r="F51" s="30"/>
    </row>
  </sheetData>
  <sheetProtection password="CE28" sheet="1" objects="1"/>
  <mergeCells count="53">
    <mergeCell ref="A1:F1"/>
    <mergeCell ref="A2:C2"/>
    <mergeCell ref="E2:F2"/>
    <mergeCell ref="C3:E3"/>
    <mergeCell ref="C4:E4"/>
    <mergeCell ref="C5:E5"/>
    <mergeCell ref="C6:E6"/>
    <mergeCell ref="C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A51:C51"/>
    <mergeCell ref="D51:F51"/>
  </mergeCells>
  <printOptions horizontalCentered="1"/>
  <pageMargins left="0.199305555555556" right="0.199305555555556" top="0.59375" bottom="0" header="0.59375" footer="0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清单封面</vt:lpstr>
      <vt:lpstr>【】全标段投标报价汇总表</vt:lpstr>
      <vt:lpstr>张万路（长探村）</vt:lpstr>
      <vt:lpstr>【标表2-1】工程量清单表</vt:lpstr>
      <vt:lpstr>八组九组南北中心路（冷庄村）</vt:lpstr>
      <vt:lpstr>【标表2-1】工程量清单表5</vt:lpstr>
      <vt:lpstr>四六组庄内南北中心路（探驾村）</vt:lpstr>
      <vt:lpstr>【标表2-1】工程量清单表7</vt:lpstr>
      <vt:lpstr>李圩南北中心路（后窑村）</vt:lpstr>
      <vt:lpstr>【标表2-1】工程量清单表9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张茜</cp:lastModifiedBy>
  <dcterms:created xsi:type="dcterms:W3CDTF">2025-11-03T14:33:00Z</dcterms:created>
  <dcterms:modified xsi:type="dcterms:W3CDTF">2025-11-09T09:40:30Z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AC3FC78FDCCF4FE493E4B5BE08315D3A_13</vt:lpwstr>
  </property>
  <property fmtid="{D5CDD505-2E9C-101B-9397-08002B2CF9AE}" pid="3" name="KSOProductBuildVer">
    <vt:lpwstr>2052-12.1.0.23542</vt:lpwstr>
  </property>
</Properties>
</file>