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activeTab="2"/>
  </bookViews>
  <sheets>
    <sheet name="封面" sheetId="3" r:id="rId1"/>
    <sheet name="汇总" sheetId="2" r:id="rId2"/>
    <sheet name="清单（应急管理厅）" sheetId="1" r:id="rId3"/>
  </sheets>
  <definedNames>
    <definedName name="BF1TF2">#REF!</definedName>
    <definedName name="mdf">#REF!</definedName>
    <definedName name="_xlnm.Print_Area" localSheetId="0">封面!$A$1:$H$32</definedName>
    <definedName name="_xlnm.Print_Area" localSheetId="2">'清单（应急管理厅）'!$A$1:$H$239</definedName>
    <definedName name="QF_SYS_CURRENCY1" localSheetId="2">"CNY"</definedName>
    <definedName name="QF_SYS_DESTINATION1" localSheetId="2">"null"</definedName>
    <definedName name="QF_SYS_TRADETERMDESC1" localSheetId="2">"null"</definedName>
    <definedName name="QuoteType" localSheetId="2">"Explicit"</definedName>
    <definedName name="端局数据配置区域">#REF!</definedName>
    <definedName name="监控中心数据配置区域">#REF!</definedName>
  </definedNames>
  <calcPr calcId="144525"/>
</workbook>
</file>

<file path=xl/sharedStrings.xml><?xml version="1.0" encoding="utf-8"?>
<sst xmlns="http://schemas.openxmlformats.org/spreadsheetml/2006/main" count="751" uniqueCount="461">
  <si>
    <t>省应急管理厅指挥中心专用机房工程设备材料参数表</t>
  </si>
  <si>
    <t>南京市建筑设计研究院有限责任公司</t>
  </si>
  <si>
    <t>2020.4.13</t>
  </si>
  <si>
    <t>省应急管理厅指挥中心专用机房工程预算清单</t>
  </si>
  <si>
    <t>序号</t>
  </si>
  <si>
    <t>子系统</t>
  </si>
  <si>
    <t>说明</t>
  </si>
  <si>
    <t>系统预算（元）</t>
  </si>
  <si>
    <t>备注</t>
  </si>
  <si>
    <t>机房装饰装修系统</t>
  </si>
  <si>
    <t>含机房天花吊顶工程、地面工程、墙柱面及隔断工程、门窗工程、基础工程等</t>
  </si>
  <si>
    <t>机房电气系统</t>
  </si>
  <si>
    <t>含配电柜（考虑日后的容量扩冗）、电力电缆、荧光灯、强弱电桥架及配套件，机房设置二级防雷、三级防雷及专用接地网</t>
  </si>
  <si>
    <t>机房新风及应急排烟系统</t>
  </si>
  <si>
    <t>新风机、新风机附件、排烟风机及配套附件</t>
  </si>
  <si>
    <t>机房气体消防系统</t>
  </si>
  <si>
    <t>消防报警系统、气体灭火系统</t>
  </si>
  <si>
    <t>机房安防系统</t>
  </si>
  <si>
    <t>视频监控部分、门禁管理系统、红外入侵报警、大屏展示等部分</t>
  </si>
  <si>
    <t>屏蔽机房系统</t>
  </si>
  <si>
    <t>屏蔽壳体及屏蔽件等部分</t>
  </si>
  <si>
    <t>智能模块化系统</t>
  </si>
  <si>
    <t>含微模块内部服务器及网络机柜、冷通道组件、配电组件、温控系统、管理系统及机房动力环境监测系统、电源室及通讯间等温控系统</t>
  </si>
  <si>
    <t>合计：</t>
  </si>
  <si>
    <t>安装调试费、规费、管理费等</t>
  </si>
  <si>
    <t>税金</t>
  </si>
  <si>
    <t>总计</t>
  </si>
  <si>
    <t>省应急管理厅指挥中心专用机房工程配置清单</t>
  </si>
  <si>
    <t>设备名称</t>
  </si>
  <si>
    <t>技术参数要求</t>
  </si>
  <si>
    <t>单位</t>
  </si>
  <si>
    <t>数量</t>
  </si>
  <si>
    <t>单价</t>
  </si>
  <si>
    <t>合价</t>
  </si>
  <si>
    <t>一</t>
  </si>
  <si>
    <t>天花吊顶工程</t>
  </si>
  <si>
    <t>顶面防尘防潮处理</t>
  </si>
  <si>
    <t>防尘防潮涂料，三遍成活</t>
  </si>
  <si>
    <t>㎡</t>
  </si>
  <si>
    <t>顶面防静电处理</t>
  </si>
  <si>
    <t>防静电涂料，三遍成活</t>
  </si>
  <si>
    <t>L型压边条</t>
  </si>
  <si>
    <t>L型</t>
  </si>
  <si>
    <t>米</t>
  </si>
  <si>
    <t>吊顶龙骨安装</t>
  </si>
  <si>
    <t>U100</t>
  </si>
  <si>
    <t>无孔铝板吊顶</t>
  </si>
  <si>
    <t xml:space="preserve">600*600*0.8 无孔铝板吊顶 </t>
  </si>
  <si>
    <t>吊杆</t>
  </si>
  <si>
    <t>10#螺杆</t>
  </si>
  <si>
    <t>吊杆连接件</t>
  </si>
  <si>
    <t>橡塑保温棉</t>
  </si>
  <si>
    <t>厚度20mm,表面带铝箔纸，B1级防火材料</t>
  </si>
  <si>
    <t>镀锌钢板</t>
  </si>
  <si>
    <t>0.7厚镀锌钢板保护层</t>
  </si>
  <si>
    <t>地面工程</t>
  </si>
  <si>
    <t>地面防尘防潮处理</t>
  </si>
  <si>
    <t>防尘防潮涂料，二遍成活</t>
  </si>
  <si>
    <t>地面防静电处理</t>
  </si>
  <si>
    <t>防静电涂料，二遍成活</t>
  </si>
  <si>
    <t>防静电架空活动地板</t>
  </si>
  <si>
    <t>600*600*35mm，硫酸钙防静电地板</t>
  </si>
  <si>
    <t>安装地板支架</t>
  </si>
  <si>
    <t>标准支架，与主材配套</t>
  </si>
  <si>
    <t>踢脚线（不锈钢）</t>
  </si>
  <si>
    <t>高100mm，拉丝不锈钢，含基层</t>
  </si>
  <si>
    <t>静电地板安装沿边支架</t>
  </si>
  <si>
    <t>4*40角铁，并刷防锈漆</t>
  </si>
  <si>
    <t>搬运斜坡</t>
  </si>
  <si>
    <t>现场定制</t>
  </si>
  <si>
    <t>项</t>
  </si>
  <si>
    <t xml:space="preserve">入口踏步 </t>
  </si>
  <si>
    <t>墙柱面及隔断工程</t>
  </si>
  <si>
    <t>墙面防尘防潮处理</t>
  </si>
  <si>
    <t>防潮涂料三遍成活</t>
  </si>
  <si>
    <t>墙面防静电处理</t>
  </si>
  <si>
    <t>彩钢板贴面</t>
  </si>
  <si>
    <t>单面，0.6mm彩钢板饰面，内衬12mm防火石膏板</t>
  </si>
  <si>
    <t>轻钢龙骨</t>
  </si>
  <si>
    <t>C75，轻钢</t>
  </si>
  <si>
    <t>保温棉</t>
  </si>
  <si>
    <t>50mm厚岩棉，防火等级：A级，防火、保温、吸音</t>
  </si>
  <si>
    <t>顶角线</t>
  </si>
  <si>
    <t>60mm宽金属条</t>
  </si>
  <si>
    <t>石膏板封窗</t>
  </si>
  <si>
    <t>窗户贴防爆膜，内侧采用石膏板封窗</t>
  </si>
  <si>
    <t>套</t>
  </si>
  <si>
    <t>防火石膏板隔断</t>
  </si>
  <si>
    <t>砖墙隔断</t>
  </si>
  <si>
    <t>新建200mm砖墙</t>
  </si>
  <si>
    <t>门窗工程</t>
  </si>
  <si>
    <t>甲级钢制防火双开门</t>
  </si>
  <si>
    <t>双开门、1500*2300；耐火时间≥2H，含闭门器、顺位器、防火门锁等五金配件</t>
  </si>
  <si>
    <t>甲级钢制防火单开门</t>
  </si>
  <si>
    <t>单开门、1000*2000；耐火时间≥2H，含闭门器、顺位器、防火门锁等五金配件</t>
  </si>
  <si>
    <t>基础工程</t>
  </si>
  <si>
    <t>防水堤坝</t>
  </si>
  <si>
    <t>高80mm</t>
  </si>
  <si>
    <t>机房应急排水管，排水阀</t>
  </si>
  <si>
    <t>总管采用50mmPPR管，分水管采用32mmPPR管</t>
  </si>
  <si>
    <t>机房给水管，给水阀</t>
  </si>
  <si>
    <t>管直径DN25，PPR，详见图纸</t>
  </si>
  <si>
    <t>室外机基础</t>
  </si>
  <si>
    <t>室外机基础水泥浇筑</t>
  </si>
  <si>
    <t>机柜、精密配电柜、一体化配电柜、配电柜、精密空调、电池柜等支架</t>
  </si>
  <si>
    <t>50mm镀锌角钢制作，刷防锈漆，具体尺寸按现场实际情况确定</t>
  </si>
  <si>
    <t>地面、顶面、墙柱面等找平修补</t>
  </si>
  <si>
    <t>黄沙+水泥抹平处理</t>
  </si>
  <si>
    <t>地板吸盘</t>
  </si>
  <si>
    <t>双抓</t>
  </si>
  <si>
    <t>个</t>
  </si>
  <si>
    <t>通讯机柜</t>
  </si>
  <si>
    <t>600*1000*2000</t>
  </si>
  <si>
    <t>监控室</t>
  </si>
  <si>
    <t>操作台</t>
  </si>
  <si>
    <t>3联，含3副座椅（满足甲方需求）</t>
  </si>
  <si>
    <t>电脑</t>
  </si>
  <si>
    <t>i5-9400F；内存8G；硬盘容量ssd 218GB+hdd 1T；独立显卡，8G显存；含21寸显示器、鼠标和键盘</t>
  </si>
  <si>
    <t>二</t>
  </si>
  <si>
    <t>机房供配电系统</t>
  </si>
  <si>
    <t>市电总配电柜</t>
  </si>
  <si>
    <t>定制，含ATS切换、空开、智能电量检测仪、电流表、电压表、互感器、指示灯等，主要元器件为施耐德、ABB或同等档次产品。详细配置参见配电系统图。</t>
  </si>
  <si>
    <t>空调配电柜</t>
  </si>
  <si>
    <t>UPS输入柜</t>
  </si>
  <si>
    <t>UPS输出柜</t>
  </si>
  <si>
    <t>定制，含空开、智能电量检测仪、电流表、电压表、互感器、指示灯等，主要元器件为施耐德、ABB或同等档次产品。详细配置参见配电系统图。</t>
  </si>
  <si>
    <t>照明配电箱</t>
  </si>
  <si>
    <t>定制，主要元器件为施耐德、ABB或同等档次产品。详细配置参见配电系统图。</t>
  </si>
  <si>
    <t>市电总进线电缆</t>
  </si>
  <si>
    <t>楼层强电井至机房，详见平面图(WDZA-YJY-4*240+PE120mm²)</t>
  </si>
  <si>
    <t>UPS输入柜的引入电缆</t>
  </si>
  <si>
    <t>2*(WDZA-YJY-4*120+PE70mm²)</t>
  </si>
  <si>
    <t>UPS主机的输入输出电缆</t>
  </si>
  <si>
    <t>空调配电柜进线电缆</t>
  </si>
  <si>
    <t>精密配电柜输入电缆</t>
  </si>
  <si>
    <t>WDZ-YJY-4*185+PE95mm²</t>
  </si>
  <si>
    <t>一体化配电柜 (IT配电部分)输入电缆</t>
  </si>
  <si>
    <t>WDZ-YJY-4*25+PE16mm²</t>
  </si>
  <si>
    <t>一体化配电柜(精密空调配电部分)输入电缆</t>
  </si>
  <si>
    <t>行级精密空调引入电缆</t>
  </si>
  <si>
    <t>WDZ-YJY-5*16mm²</t>
  </si>
  <si>
    <t>房间级精密空调引入电缆</t>
  </si>
  <si>
    <t>WDZ-YJY-5*6mm²</t>
  </si>
  <si>
    <t>VRV空调（一拖二）引入电缆</t>
  </si>
  <si>
    <t>WDZ-YJY-5*10mm²</t>
  </si>
  <si>
    <t>照明配电箱引入电缆</t>
  </si>
  <si>
    <t>弱电机柜输入电缆</t>
  </si>
  <si>
    <t>WDZ-BYJ-3*2.5mm²</t>
  </si>
  <si>
    <t>IT机柜引入电缆</t>
  </si>
  <si>
    <t>WDZ-YJY-3*6mm²</t>
  </si>
  <si>
    <t>IT机柜引入电缆（高密机柜）</t>
  </si>
  <si>
    <t>WDZ-YJY-3*10mm²</t>
  </si>
  <si>
    <t>照明、插座使用电源电缆</t>
  </si>
  <si>
    <t>LED一体化灯</t>
  </si>
  <si>
    <t>600*600,36W</t>
  </si>
  <si>
    <t>安全出口指示灯</t>
  </si>
  <si>
    <t>安全出口指示灯，延时90min</t>
  </si>
  <si>
    <t>应急电源灯</t>
  </si>
  <si>
    <t>3W/5W/7W/9W</t>
  </si>
  <si>
    <t>翘板开关</t>
  </si>
  <si>
    <t>单联单控</t>
  </si>
  <si>
    <t>双联单控</t>
  </si>
  <si>
    <t>市电二、三级插座</t>
  </si>
  <si>
    <t>二眼带三眼，10A</t>
  </si>
  <si>
    <t>86型底盒</t>
  </si>
  <si>
    <t>86型，国标</t>
  </si>
  <si>
    <t>强电槽式桥架（楼层强电井至配电房）</t>
  </si>
  <si>
    <t>400*200*2.0</t>
  </si>
  <si>
    <t>强电槽式桥架</t>
  </si>
  <si>
    <t>300*150*2.0</t>
  </si>
  <si>
    <t>强电网格桥架</t>
  </si>
  <si>
    <t>300*150</t>
  </si>
  <si>
    <t>150*150</t>
  </si>
  <si>
    <t>JDG管</t>
  </si>
  <si>
    <t>DN25</t>
  </si>
  <si>
    <t>DN20</t>
  </si>
  <si>
    <t>金属软管</t>
  </si>
  <si>
    <t>机房防雷接地系统</t>
  </si>
  <si>
    <t>二级防雷器</t>
  </si>
  <si>
    <t>最大放电电流:40KA,标称放电电流:20KA，热脱扣后被保护，防燃防爆</t>
  </si>
  <si>
    <t>三级防雷器</t>
  </si>
  <si>
    <t>最大放电电流:20KA,标称放电电流:10KA，热脱扣后被保护，防燃防爆</t>
  </si>
  <si>
    <t>铜排带</t>
  </si>
  <si>
    <t>30*3紫铜排</t>
  </si>
  <si>
    <t>绝缘端子</t>
  </si>
  <si>
    <t>6cm</t>
  </si>
  <si>
    <t>付</t>
  </si>
  <si>
    <t>接地端子箱</t>
  </si>
  <si>
    <t>国标</t>
  </si>
  <si>
    <t>接地线材</t>
  </si>
  <si>
    <t>BVR6mm2/BVR16mm2/BVR50mm2</t>
  </si>
  <si>
    <t>三</t>
  </si>
  <si>
    <t>新风主机</t>
  </si>
  <si>
    <t>风量：≥1500m3/h，吊式新风机。</t>
  </si>
  <si>
    <t>台</t>
  </si>
  <si>
    <t>防火调节阀</t>
  </si>
  <si>
    <t>熔断温度70℃,常开,电讯号关闭，阀体为不燃材料制作</t>
  </si>
  <si>
    <t>只</t>
  </si>
  <si>
    <t>新风方散（送排风口）</t>
  </si>
  <si>
    <t>配套定制</t>
  </si>
  <si>
    <t>风管</t>
  </si>
  <si>
    <t>0.7镀锌铁皮制作外贴2CM厚B1级保温</t>
  </si>
  <si>
    <t>平米</t>
  </si>
  <si>
    <t>外墙百叶</t>
  </si>
  <si>
    <t>定制</t>
  </si>
  <si>
    <t>消防排烟风机</t>
  </si>
  <si>
    <t>风量：≥1300m3/h，功率：≥120w。</t>
  </si>
  <si>
    <t>风量：≥2100m3/h，功率：≥250w。</t>
  </si>
  <si>
    <t>熔断温度280℃,常开,电讯号关闭，阀体为不燃材料制作</t>
  </si>
  <si>
    <t>风口</t>
  </si>
  <si>
    <t>四</t>
  </si>
  <si>
    <t>柜式七氟丙烷装置</t>
  </si>
  <si>
    <t>70L单瓶组，贮存压力2.5MPa。控制方式：自动、手动。喷放时间：8秒；当火灾发生时，本装置可直接向防护区喷射灭火剂，使灭火剂能迅速、均匀地充满整个防护区，灭火效率高、速度快装置。工作压力：公称工作压力2.5+0.1MPa（表压），最大工作压力4.2Mpa。装置喷嘴安装必须满足装置不动喷射角度可根据现场实际情况可360度调节；每一只七氟丙烷储瓶都必须装有压力表，具有检漏功能、且压力表与瓶组间有开关控制。</t>
  </si>
  <si>
    <t>100L单瓶组，贮存压力2.5MPa。控制方式：自动、手动。喷放时间：8秒。当火灾发生时，本装置可直接向防护区喷射灭火剂，使灭火剂能迅速、均匀地充满整个防护区，灭火效率高、速度快装置。工作压力：公称工作压力2.5+0.1MPa（表压），最大工作压力4.2Mpa。装置喷嘴安装必须满足装置不动喷射角度可根据现场实际情况可360度调节；每一只七氟丙烷储瓶都必须装有压力表，具有检漏功能、且压力表与瓶组间有开关控制。</t>
  </si>
  <si>
    <t>120L单瓶组，贮存压力2.5MPa。控制方式：自动、手动。喷放时间：9秒；当火灾发生时，本装置可直接向防护区喷射灭火剂，使灭火剂能迅速、均匀地充满整个防护区，灭火效率高、速度快装置。工作压力：公称工作压力2.5+0.1MPa（表压），最大工作压力4.2Mpa。装置喷嘴安装必须满足装置不动喷射角度可根据现场实际情况可360度调节；每一只七氟丙烷储瓶都必须装有压力表，具有检漏功能、且压力表与瓶组间有开关控制。</t>
  </si>
  <si>
    <t>药剂</t>
  </si>
  <si>
    <t>纯度99.99%；无色、无味的气体，其臭氧耗损潜能值（ODP）为零，在ISO认可的洁净气体灭火剂中，其洁净性最好，具有清洁、低毒、电绝缘性能好、灭火效率高等特点</t>
  </si>
  <si>
    <t>Kg</t>
  </si>
  <si>
    <t>灭火系统标识牌</t>
  </si>
  <si>
    <t>配件，铜质材料</t>
  </si>
  <si>
    <t>块</t>
  </si>
  <si>
    <t>泄压口</t>
  </si>
  <si>
    <t>配套泄压口尺寸</t>
  </si>
  <si>
    <t>气体灭火控制盘</t>
  </si>
  <si>
    <t>气体喷洒输出：各区DC24V/3A，脉冲方式/持续方式，可调；液晶屏规格：128×64点，可同屏显示32个汉字信息。</t>
  </si>
  <si>
    <t>智能电源盘</t>
  </si>
  <si>
    <t>智能专用，入箱式，提供24V设备电源,含备电。</t>
  </si>
  <si>
    <t>点型光电感烟火灾探测器</t>
  </si>
  <si>
    <t>内置微处理器，探测器对自身采集到的数据进行存储、分析和判断，具有自诊断功能；污染自动补偿。根据自身的污染程度进行零位漂移，最大程度减少误报；</t>
  </si>
  <si>
    <t>点型感温火灾探测器（A2）</t>
  </si>
  <si>
    <t>内置微处理器。探测器对自身采集到的数据进行存储和判断，并具有自诊断功能；探测器为A2类感温探测器，同时兼具有S和R功能；</t>
  </si>
  <si>
    <t>通用底座</t>
  </si>
  <si>
    <t>使用类别：通用</t>
  </si>
  <si>
    <t>放气指示灯</t>
  </si>
  <si>
    <t>闪光频率：每分钟闪亮60±6次;编码方式：电子编码方式，编码范围可在11～20之间任意设定;线制：与气体灭火控制器采用四线连接。</t>
  </si>
  <si>
    <t>紧急启停按钮标牌</t>
  </si>
  <si>
    <t>声光报警器</t>
  </si>
  <si>
    <t>启动时为24V，无极性，非启动时无电压；9.外壳防护等级：IP43；安装孔距：65mm。</t>
  </si>
  <si>
    <t>紧急启停按钮</t>
  </si>
  <si>
    <t>启动方式：击碎玻璃罩后，按下“按下喷洒”按键 启动零件类型：重复使用型 “按下喷洒”按键复位方式：用专用钥匙复位</t>
  </si>
  <si>
    <t>气体灭火模块</t>
  </si>
  <si>
    <t>总线联接气体灭火控制盘，多线联接气体末端设备。</t>
  </si>
  <si>
    <t>输入模块</t>
  </si>
  <si>
    <t xml:space="preserve">二总线，无极性，内置微处理器CPU； 采用SMT表面贴装工艺；电子编码方式。可通过专用电子编码器编址。 </t>
  </si>
  <si>
    <t>输入输出模块</t>
  </si>
  <si>
    <t>模块接收到启动命令后，依次发出脉冲信号触发连接的所有设备。</t>
  </si>
  <si>
    <t>五</t>
  </si>
  <si>
    <t>视频监控部分</t>
  </si>
  <si>
    <t>室内红外彩色半球摄像机</t>
  </si>
  <si>
    <t xml:space="preserve">具有不小于1/1.8"靶面尺寸。
内置GPU芯片。
最低照度彩色：0.0003 lx，黑白:0.0001 lx，最大亮度鉴别等级（灰度等级）不小于11级。
红外补光距离不小于60米。
需支持三码流技术，支持主码流1920x1080@30fps、第三码流1920x1080@25fps和子码流704x576@25fps。
在1920x1080 @ 25fps下，清晰度不小于1100TVL。
支持H.264、H.265、MJPEG视频编码格式，且具有High Profile编码能力。
同一静止场景相同图像质量下，设备在H.265编码方式时，开启智能编码功能和不开启智能编码相比，码率节约1/2。
信噪比不小于60dB。
支持检出两眼瞳距40像素点以上的人脸图片。
支持单场景同时检出不少于30张人脸图片，并支持面部跟踪。
人脸检出率不小于99%。
支持人脸区域自动曝光功能，可根据外部不同场景和光照变化自动调节人脸区域曝光参数。
设备与客户端之间用200米网线进行传输，数据包丢包率不大于0.1%。
在丢包率设置为20%的网络环境下，可正常显示监视画面。
需具有1个报警输入、1个报警输出接口、1个音频输入、1个音频输出接口、1个CVBS输出接口、1个RS485接口、1个复位键，需支持MP2L2、AAC和PCM音频编码。
需支持IK10防暴等级。
需具有1个RJ-45 10M/100M/1000M自适应网络接口。
需同时支持DC12V、AC24V和POE供电，且在DC12V-30%~+50%/AC24V±50%范围内变化时可以正常工作。
需支持本地SD卡存储，最大支持256G，并支持存储卡损坏程度显示。
支持对存储卡进行读写锁定，锁定后的存储卡在移动终端需要密码才能访问。
可通过DAV文件或ZIP压缩包进行升级。
支持录像搜索功能，可按时间进行录像查询，并可将录像类型通过不同颜色在时间轴上进行显示。
支持录像回放功能，回放录像时可设置播放时间，并可实现抓图、剪辑、电子放大和下载录像功能。
</t>
  </si>
  <si>
    <t>摄像机电源</t>
  </si>
  <si>
    <t>DC12V/10A</t>
  </si>
  <si>
    <t>硬盘录像机</t>
  </si>
  <si>
    <t xml:space="preserve">支持人脸评分机制，支持设置人脸比对失败和陌生人报警提示语，支持报警布防和联动，支持推送报警信息至客户端
支持客户端实时展示人脸比对结果，比对成功人员可查看人脸抓拍图、样本图、相似度、姓名、性别、联系方式、证件类型、证件号、生日、省市、年龄段、戴眼镜等信息；比对失败人员可查看实时抓拍的人脸图片、性别、年龄段、戴眼镜等信息，支持倒序显示24H统计的人脸检测记录
支持按姓名检索人脸抓拍图片，人脸检索结果支持导出电子表格
报警可选择多个关联的人脸库，可针对每个库人脸库设置不同的相似度实现布防，相似度范围0-100
支持人脸库管理：支持新建、删除、修改、查询、复制人脸库，可通过U盘位、web端、客户端软件或批量导入工具进行单张、批量导入导出人脸图片，支持16个人脸库，库容4000张人脸图片；人脸库查询结果支持列表、图表2种展示方式；支持人脸库整库加密导入导出
支持按通道、时间检索人脸抓拍图片，支持将检索结果中的人脸图片添加到人脸库
支持陌生人人脸比对报警并推送消息至手机APP，可通过手机APP查看陌生人抓拍图片并回放报警关联录像
支持接入1路不支持人脸抓拍的网络摄像机，通过硬盘录像机实现1路人脸抓拍功能
支持人脸以图搜图，可从外部、人脸库、人脸检索结果导入最多10张人脸样本照片并设置相似度（0-100），检索出符合相似度的人脸图片，可查看人脸背景图、回放关联录像并导出人脸图片；支持按通道、时间检索人脸抓拍图片，支持将检索结果中人脸图片添加到人脸库
支持报警输入触发一键撤防功能，撤防的报警类型可选（弹出报警画面、声音警告、上传中心、发送邮件、触发报警输出）
支持缩略图,拖动回放时间进度条，在回放控制条上显示当前拖动时间点的缩略图
可通过IE预览和回放双目相机的立体声
可对视频画面叠加10行字符，每行可输入22个汉字
支持设置图案密码，用户通过绘制图案来解锁并登录
支持接入ONVIF协议、RTSP协议、GB/T28181协议的设备，可一键激活并添加局域网内IPC
支持多屏输出，可设置2组4屏显示输出，每组包含HDMI和VGA接口各一个，同一组内为同源输出，两组之间可以异源输出视频图像。支持8/6/4/1分屏预览
支持同时输出2路 H.264编码、15fps、4000×3000格式的视频图像
 支持1/8、1/4、1/2、1、2、4、8、16、32、64、128、256等倍速回放录像，支持录像文件剪辑和回放截图功能
○可设置主码流、子码流进行录像
○支持即时回放功能，在预览状态下可回放任一通道5-120分钟内的录像文件
○可同时正放或倒放8路H.265编码的视频图像
可支持最大接入总带宽640Mbps的8路视频图像
可接入H.265、H.264、MPEG4、SVAC视频编码格式的IPC
支持对重要的数据能够进行备份，备份格式MP4和AVI可选
支持录像打包时间1-300分钟可设置
支持带有越界、区域入侵、进入/离开区域、人员聚集、快速移动、物品遗留/拿取、停车、徘徊、场景变更、虚焦、音频异常报警、PIR报警功能的网络摄像机接入与相关报警联动功能
支持浓缩播放功能，录像回放中，有移动侦测、外部输入报警、智能侦测等事件发生时，视频按正常速度播放，其他视频自动按高倍速播放，且播放倍速可配置（前端IPC需支持智能侦测功能）
支持即时存储和回放功能，可存储和回放设备断电、断网前一秒的录像
支持将选中通道24小时内的录像文件按时间平均分配至多个窗口进行分时回放，窗口数量可配置，最大16分屏
支持图片直存功能：接入卡口摄像机，卡口摄像机识别到车牌后可将图片直接存入NVR，NVR可联动录像、抓拍并保存图片、弹出报警画面、声音警告、上传中心、发送邮件、触发报警输出，可按通道、时间、车牌号码检索图片
支持对画面顺时针旋转270度，对画面进行“左右”、“上下”、“中心”镜像翻转
支持配置导入导出功能：可通过IE浏览器、客户端软件以文档的形式导入导出设备配置文件，并且用户可编辑该文档
支持录像续传接收功能，接入具有断网续传功能的网络摄像机，当样机与摄像机之间网络中断并恢复后，可自动接收摄像机内存储的视频图像
支持整机热备份功能，设置一台设备为其他多台样机的热备机，最多支持32台主设备，当主设备断网时，备份设备替换主设备进行录像，当主设备正常时，备份设备可回传录像文件至主设备
支持对任一录像文件打标签，单个文件最大支持1024个标签；NVR设备可添加的标签个数不少于8192
支持接入带有客流统计功能的IPC，可检索客流量并按日、周、月、年统计生成报表
支持接入带有热度图功能的IPC，可检索热度图并按日、周、月、年统计生成报表
支持接入带有车牌侦测报警功能的IPC，触发报警时可联动录像、抓拍并保存图片、弹出报警画面、声音警告、上传中心、发送邮件、触发报警输出，可按通道、时间、车牌号码检索图片
支持接入带人脸侦测报警功能的IPC，触发报警时可联动录像、抓拍并保存图片、弹出报警画面、声音警告、上传中心、发送邮件、触发报警输出，可按通道、时间检索图片
支持通过客户端软件预览图像时，当网络带宽低于该通道码率时，自动抽帧处理，使预览画面无花屏、马赛克现象产生
支持通过客户端软件远程回放图像时，可重新编码一路与主码流不同分辨率、帧率、码率的图像
支持8T容量的SATA接口硬盘
支持将2个网口设置不同网段的IP地址；
支持客户端与设备端进行实时双向对讲；支持客户端与设备的IP通道进行实时双向对讲；
支持远程管理IPC功能，支持对前端IPC批量远程升级；支持远程对IPC的参数配置修改
支持定时、移动侦测、报警、移动侦测且报警、智能侦测和手动抓图功能，可进行8路抓拍并存储1920*1080格式的图片
支持对任一录像文件加锁、解锁，只有解锁后才可被覆盖
支持系统备份功能，检测到一个系统异常时，可从另一个系统启动，并恢复异常系统
支持8个SATA接口，1个eSATA接口，2个USB2.0，1个USB3.0接口；支持16路报警输入，8路报警输出接口
</t>
  </si>
  <si>
    <t>4T硬盘</t>
  </si>
  <si>
    <t>4TB/64MB(6Gb/秒 NCQ)/5900RPM/SATA3</t>
  </si>
  <si>
    <t>门禁管理系统</t>
  </si>
  <si>
    <t>发卡器</t>
  </si>
  <si>
    <t>工作电压：DC12V
工作温度：-25℃~65℃
相对湿度：≤95%
通讯接口：RS485/232或USB
通讯波特率：4800b/s
通讯最长理论距离：RS485通讯距离1200米
卡片类型：IC卡、ID卡
读卡距离：3~4cm(IC卡)</t>
  </si>
  <si>
    <t>IC卡</t>
  </si>
  <si>
    <t>张</t>
  </si>
  <si>
    <t>双门门禁控制器</t>
  </si>
  <si>
    <t>工作电源：12V/500mA
工作温度：-25℃~65℃
相对湿度：10%~90%，无结露
计算机和主板：TCP/IP通讯  
主板和一路分路：485通讯，通讯距离≤1200m
用户卡信息：60000 张卡(可扩展300000张)
用户刷卡纪录：200000条(可扩展1000000张)
报警纪录：1000条
支持IC 读写格式：维根26~34
读写时间：﹤0.3S</t>
  </si>
  <si>
    <t>四门门禁控制器</t>
  </si>
  <si>
    <t>读卡器</t>
  </si>
  <si>
    <t>工作电压：DC9~16V
工作电流：≤100mA
工作环境：-10℃~70℃
感应距离：3~15cm
输出格式：Wiegand 26/34，Rs485
读卡类型：Mifare-1
通讯距离：WG≤100m,RS485≤1200m</t>
  </si>
  <si>
    <t>电源</t>
  </si>
  <si>
    <t>DVC12V</t>
  </si>
  <si>
    <t>电源控制箱</t>
  </si>
  <si>
    <t>双门磁力锁</t>
  </si>
  <si>
    <t>锁体尺寸：长500x宽47x高25(mm)
吸板尺寸：长180x宽38x高11(mm)
最大拉力：280kgx2(600Lbsx2)直线拉力
输入电压：DC12V或DC24V+10%
工作电流：12V/500mA       24V/250mA
信号输出：干接点输出，最大承受率3A，上锁时NO输出，开锁时NC输出
LED显示：红灯(开门状态)　绿灯(上锁状态)
适用门型：木门、玻璃门、金属门、防火门
表面温度：低于环境温度+20℃以内
适用温度：-10～+50℃(14-131F)
适用湿度：0~95% (相对湿度)
外壳处理：阳极硬化电镀处理
锁体处理：环保锌电镀处理
吸板处理：环保锌电镀处理</t>
  </si>
  <si>
    <t>把</t>
  </si>
  <si>
    <t>单门磁力锁</t>
  </si>
  <si>
    <t>锁体尺寸：长250x宽47x高25(mm)
吸板尺寸：长180x宽38x高11(mm)
最大拉力：280kg(600Lbs)直线拉力
输入电压：DC12V或DC24V+10%
工作电流：12V/500mA         24V/250mA
LED显示：红灯(开门状态)   绿灯(上锁状态)
适用门型：木门、玻璃门、金属门、防火门
表面温度：低于环境温度+20℃以内
适用温度：-10～+55℃(14-131F)
适用湿度：0~95%(相对湿度)
外壳处理：阳极硬化电镀处理
锁体处理：环保锌电镀处理
吸板处理：环保锌电镀处理</t>
  </si>
  <si>
    <t>出门按钮</t>
  </si>
  <si>
    <t>外形尺寸：长86x宽86x厚20(mm)
标准结构：防火材料混合树脂
电气性能：最大耐用电流3A@36VDC 
接点输出： NC\COM接点
耐用测试：十万次老化测试合格
适用类型：适用空心门框及埋入式电器盒使用
适用温度：-10～+55℃(14-131F)
适用湿度：0～95%(相对湿度)
面板处理：防火材料精光面处理</t>
  </si>
  <si>
    <t>电锁电源</t>
  </si>
  <si>
    <t>配套</t>
  </si>
  <si>
    <t>加密狗</t>
  </si>
  <si>
    <t>USB接口</t>
  </si>
  <si>
    <t>门禁管理软件</t>
  </si>
  <si>
    <t>海量存储，2万张发卡量，10万条储存记录
灵活的权限管理
脱机运行
实时监控信息及照片显示
少量权限修改即时上传
紧急双闭 紧急手动关门
界面锁定功能
门内人数快速查询
人员快速定位查询
软件自动登录进入</t>
  </si>
  <si>
    <t>红外入侵报警</t>
  </si>
  <si>
    <t>壁挂双鉴探测器</t>
  </si>
  <si>
    <t xml:space="preserve">1、探测范围15米
2、8–14伏直流15毫安/12伏直流 
3、报警继电器固态继电器，A型（NC,常闭型），50毫安/30伏;额定隔离电压1500Vrms
4、防拆开关A 型(NC，常闭型), 50 毫安 /30 伏直流
5、RF射频抗干扰 20 V/m 10 – 1000 MHz; 10 V/m 1000-2000 MHz
6、灵敏度2事件或者3次事件 
7、工作环境-10°C到+55°C      </t>
  </si>
  <si>
    <t>手动报警按钮</t>
  </si>
  <si>
    <t>工作电压：≤250V
工作电流：≤300mA
触点模式：常开/常闭</t>
  </si>
  <si>
    <t>八防区报警模块</t>
  </si>
  <si>
    <t>提供8个带地址码的输入回路，将报警器连接到报警总线上</t>
  </si>
  <si>
    <t>DC12V电源</t>
  </si>
  <si>
    <t>开关电源</t>
  </si>
  <si>
    <t>报警控制主机</t>
  </si>
  <si>
    <t>多达248个防区，分布在八个分区内；记录400个事件的缓存；多达200个人员ID编号 (PIN)；多达1112个无线设备；多达15个键盘和/或门禁模块 (DACM)</t>
  </si>
  <si>
    <t>报警键盘</t>
  </si>
  <si>
    <t>用来对控制主机进行本地编程</t>
  </si>
  <si>
    <t>联动模块</t>
  </si>
  <si>
    <t>联动灯光或监控系统。包含有32个继电器输出终端，它们的报警输出（短路或开路）可以通过设置内部的跳针来控制。</t>
  </si>
  <si>
    <t>模块电源</t>
  </si>
  <si>
    <t>拼接屏工程</t>
  </si>
  <si>
    <t>拼接屏</t>
  </si>
  <si>
    <t>55寸液晶拼接屏；双边物理拼缝0.88mm</t>
  </si>
  <si>
    <t>大屏系统总控软件</t>
  </si>
  <si>
    <t>自由无限拼接功能，操作简单适用，有自主知识产权。</t>
  </si>
  <si>
    <t>高清矩阵</t>
  </si>
  <si>
    <t>支持4路HDMI信号输入，4路HDMI信号输出，6.5G带宽，EDID处理，面板/红外/RS-232通讯接口控制</t>
  </si>
  <si>
    <t>显示单元壁挂式挂架</t>
  </si>
  <si>
    <t>拼接屏专业定制，铝合金打造。</t>
  </si>
  <si>
    <t>六</t>
  </si>
  <si>
    <t>屏蔽壳体(地面)</t>
  </si>
  <si>
    <t>2000*1000*3mm冷轧板屏蔽壳体(地面)(含龙骨）</t>
  </si>
  <si>
    <t>平方米</t>
  </si>
  <si>
    <t>屏蔽壳体(墙面及顶面)</t>
  </si>
  <si>
    <t>2000*1000*2mm冷轧板屏蔽壳体(墙面及顶面)(含龙骨）</t>
  </si>
  <si>
    <t>电动屏蔽门C级</t>
  </si>
  <si>
    <t>2000*1200</t>
  </si>
  <si>
    <t>樘</t>
  </si>
  <si>
    <t>电源滤波箱</t>
  </si>
  <si>
    <t>按需求定制</t>
  </si>
  <si>
    <t>信号滤波箱</t>
  </si>
  <si>
    <t>电源滤波器100A</t>
  </si>
  <si>
    <t xml:space="preserve">1.380V/50Hz 100A
2.滤波器的前端不能有过流保护装置但要求设置过载保护装置，插入损耗：14KHz～6GHz  </t>
  </si>
  <si>
    <t>接地滤波器100A</t>
  </si>
  <si>
    <t>1.接地滤波器100A
2.滤波器的前端不能有过流保护装置但要求设置过载保护装置，插入损耗：14KHz～6GHz</t>
  </si>
  <si>
    <t>UPS滤波器</t>
  </si>
  <si>
    <t xml:space="preserve">1.UPS电源滤波器四线380V/50Hz 100A
2.滤波器的前端不能有过流保护装置但要求设置过载保护装置，插入损耗：14KHz～6GHz </t>
  </si>
  <si>
    <t>空调外机信号滤波器</t>
  </si>
  <si>
    <t xml:space="preserve">滤波器的前端不能有过流保护装置但要求设置过载保护装置，插入损耗：14KHz～6GHz， 满足BMB3-1999标准要求  </t>
  </si>
  <si>
    <t>空调外机电源滤波器</t>
  </si>
  <si>
    <t>消防信号滤波器</t>
  </si>
  <si>
    <t>消防电源滤波器</t>
  </si>
  <si>
    <t>电话信号滤波器</t>
  </si>
  <si>
    <t>网络信号滤波器</t>
  </si>
  <si>
    <t>烟感信号滤波器</t>
  </si>
  <si>
    <t>温感信号滤波器</t>
  </si>
  <si>
    <t>报警信号滤波器</t>
  </si>
  <si>
    <t>报警电源滤波器</t>
  </si>
  <si>
    <t>视频信号滤波器</t>
  </si>
  <si>
    <t>滤波器的前端不能有过流保护装置但要求设置过载保护装置，插入损耗：14KHz～6GHz， 满足BMB3-1999标准要求</t>
  </si>
  <si>
    <t>空调三管处理</t>
  </si>
  <si>
    <t>1.空调过壁系统
2.管径Φ16，空调机气、液、水管配置相应的波导管，波导管表面镀铜处理。</t>
  </si>
  <si>
    <t>光纤波导管</t>
  </si>
  <si>
    <t>管径Φ16，要求光纤不带任何金属导体，如果金属铠装光缆则需将金属铠装层在波导管入口处剥离并与波导管相连接地</t>
  </si>
  <si>
    <t>六角通风波导窗</t>
  </si>
  <si>
    <t>波导窗300*300</t>
  </si>
  <si>
    <t>地面柱面绝缘处理</t>
  </si>
  <si>
    <t>1.绝缘衬垫5MM厚耐压10000V
2.在屏蔽壳体底部铺垫10mm橡皮处理。</t>
  </si>
  <si>
    <t>七</t>
  </si>
  <si>
    <t>微模块系统（两套微模组）</t>
  </si>
  <si>
    <t>机房服务器及网络机柜</t>
  </si>
  <si>
    <t>1</t>
  </si>
  <si>
    <t>服务器机柜+布线机柜</t>
  </si>
  <si>
    <t>1.机柜采用标准的服务器机柜，尺寸（宽*深*高）为600*1200*2000mm，支持19英寸标准的服务器、存储及网络设备安装；
2.机柜静态承载能力≧1800kg。
3.机柜按照标准YD5083-2005《电信设备抗地震性能检测规范》要求，500kg承重下连续通过8、9级烈度结构抗地震考核。
4.机柜门和侧板为可拆卸式结构，门的开合转动灵活、锁定可靠、施工安装和维护方便；门的开启角应不小于120°。后门应采用外开门方式，前门单开，后门双开。</t>
  </si>
  <si>
    <t>2</t>
  </si>
  <si>
    <t>机柜侧板</t>
  </si>
  <si>
    <t>用于1200mm深,2000mm高落地机柜-M机柜专-每个编码包含2pcs</t>
  </si>
  <si>
    <t>3</t>
  </si>
  <si>
    <t>配电排（PDU）</t>
  </si>
  <si>
    <t>每个机柜配置2条PDU，每条PDU要求不低于20个10A插口，4个16A插口。</t>
  </si>
  <si>
    <t>模块化冷通道组件</t>
  </si>
  <si>
    <t>控制天窗（固定天窗）</t>
  </si>
  <si>
    <t>用于600mm宽机柜1200mm宽密封通道-M机柜专用</t>
  </si>
  <si>
    <t>天窗</t>
  </si>
  <si>
    <t>1.600宽天窗
2.天窗应采用钢化玻璃材质，厚度不小于5mm。为保证通道亮度，天窗玻璃面积占比应保证不小于90%，玻璃材质透光率应不小于90%。</t>
  </si>
  <si>
    <t>1.300宽天窗
2.天窗应采用钢化玻璃材质，厚度不小于5mm。为保证通道亮度，天窗玻璃面积占比应保证不小于90%，玻璃材质透光率应不小于90%。</t>
  </si>
  <si>
    <t>4</t>
  </si>
  <si>
    <t>双开推拉门</t>
  </si>
  <si>
    <t>端门框架内部都采用钢化玻璃，钢化玻璃面积不小于98%，厚度不低于5mm，透光率不小于90％。</t>
  </si>
  <si>
    <t>组</t>
  </si>
  <si>
    <t>5</t>
  </si>
  <si>
    <t>双开旋转门</t>
  </si>
  <si>
    <t>6</t>
  </si>
  <si>
    <t>线槽</t>
  </si>
  <si>
    <t>线槽-用于600mm宽机柜-每2台600mm宽柜体配置</t>
  </si>
  <si>
    <t>7</t>
  </si>
  <si>
    <t>线槽-用于300mm宽机柜-每台300mm宽柜体配置1pcs</t>
  </si>
  <si>
    <t>模块化配电组件</t>
  </si>
  <si>
    <t>精密配电柜</t>
  </si>
  <si>
    <t>1.精密列头柜尺寸：600mmW*1200mmD*2000mmH，颜色与服务器机柜保持一致；
2.防护等级： IP20；
3.表面处理：柜体表面喷粉厚度不小于60μm ,采用黑色砂纹工艺，满足防腐、防锈、防火、光洁、色泽均匀、无流挂、不露底、无起泡、无裂；
4.支持多回路智能监控，采用7寸液晶彩色触摸屏，触摸屏可显示系统模拟图，系统模拟图可显示各开关和防雷器的实时状态，可显示所有主回路及支回路的电量信息。
5.浪涌保护器采用C级浪涌保护器，耐冲击过电压额定值〈1.8KV，标称放电电流≥20KA。</t>
  </si>
  <si>
    <t>一体化配电柜</t>
  </si>
  <si>
    <t>1一体化配电柜尺寸：600mmW*1200mmD*2000mmH，颜色与服务器机柜保持一致；
2.需集成空调配电和IT配电于一个配电柜内，以方便布线和节省空间。
3.防护等级： IP20；
4.表面处理：柜体表面喷粉厚度不小于60μm ,采用黑色砂纹工艺，满足防腐、防锈、防火、光洁、色泽均匀、无流挂、不露底、无起泡、无裂；
5.支持多回路智能监控，采用7寸液晶彩色触摸屏，触摸屏可显示系统模拟图，系统模拟图可显示各开关和防雷器的实时状态，可显示所有主回路及支回路的电量信息。
6.浪涌保护器采用C级浪涌保护器，耐冲击过电压额定值〈1.8KV，标称放电电流≥20KA。</t>
  </si>
  <si>
    <t>300K-UPS主机框</t>
  </si>
  <si>
    <t>1.模块化UPS类型应为在线式双变换式，单机框容量≥300KVA，当前容量≥200KVA，制式为三相输入，三相输出，功率模块容量介于25KVA~50KVA之间；
2.采用≥7寸彩色触摸屏；
3.输入频率范围：40Hz-70Hz；
4.输出功率因数：1；
5.模块化UPS系统应采用集中旁路方式，并内置维修旁路。</t>
  </si>
  <si>
    <t>功率模块</t>
  </si>
  <si>
    <t>功能模块-25~50kVA功率模块，每台UPS满足容量≥200KVA</t>
  </si>
  <si>
    <t>蓄电池（后备时间1小时）</t>
  </si>
  <si>
    <t>铅酸蓄电池，电池规格及节数满足后备时间1小时</t>
  </si>
  <si>
    <t>UPS电池架</t>
  </si>
  <si>
    <t>UPS电池架-双边维护-不带电池连接电缆</t>
  </si>
  <si>
    <t>电池保护开关</t>
  </si>
  <si>
    <t>电池保护开关盒-带中线-可远程/自动脱扣</t>
  </si>
  <si>
    <t>8</t>
  </si>
  <si>
    <t>电池汇流盒</t>
  </si>
  <si>
    <t>模块化温控系统</t>
  </si>
  <si>
    <t>行级精密空调室内机</t>
  </si>
  <si>
    <t>1.行级送风精密空调，总冷量：≥41.5kW；风量：≥8000 m3/h；
2.行级精密空调含尾框尺寸统一为600*1200*2000mm，与微模块整体外观统一；
3.精密空调采用高效工业用直流变频涡旋压缩机，20%~100%无极调节，按需输出冷量，大幅降低能耗；
4.精密空调可以实现最低10%的IT负载及95%室内高湿度的情况下的稳定除湿功能，降低高湿环境下数据中心低载运行的IT设备结露风险；
5.精密空调控制器采用7寸LCD触摸真彩屏，人机交互好，界面生动；
6.机组应标配防雷器，推荐室内外机防雷板规格不小于6KV，更加安全可靠；</t>
  </si>
  <si>
    <t>1.行级送风精密空调，总冷量：≥41.5kW；风量：≥8000 m3/h；加湿量（kg/h）≥3，加热量（kw）≥6；
2.行级精密空调含尾框尺寸统一为600*1200*2000mm，与微模块整体外观统一；带加热加湿功能；
3.精密空调采用高效工业用直流变频涡旋压缩机，20%~100%无极调节，按需输出冷量，大幅降低能耗；
4.精密空调可以实现最低10%的IT负载及95%室内高湿度的情况下的稳定除湿功能，降低高湿环境下数据中心低载运行的IT设备结露风险；
5.为降低机房能耗，配置加湿功能的机组，应采用节能型加湿器，
6.精密空调控制器采用7寸LCD触摸真彩屏，人机交互好，界面生动；
7.机组应标配防雷器，推荐室内外机防雷板规格不小于6KV，更加安全可靠；</t>
  </si>
  <si>
    <t>空调室外机</t>
  </si>
  <si>
    <t>室外机--单冷</t>
  </si>
  <si>
    <t>1.行级送风精密空调，总冷量：≥25kW；显冷量：≥25kW；风量：≥4800 m3/h；
2.行级精密空调含尾框尺寸统一为300*1200*2000mm，与微模块整体外观统一；
3.精密空调采用高效工业用直流变频涡旋压缩机，20%~100%无极调节，按需输出冷量，大幅降低能耗；
4.精密空调可以实现最低10%的IT负载及95%室内高湿度的情况下的稳定除湿功能，降低高湿环境下数据中心低载运行的IT设备结露风险；
5.精密空调控制器采用7寸LCD触摸真彩屏，人机交互好，界面生动；
6.空调机组标配5KA\6KV防雷器，安规等级高，更加安全可靠，并支持双市电输入。</t>
  </si>
  <si>
    <t>1.行级送风精密空调，总冷量：≥25kW；显冷量：≥25kW；风量：≥4800 m3/h；加湿量（kg/h）≥1.5，加热量（kw）≥4；
2.行级精密空调含尾框尺寸统一为300*1200*2000mm，与微模块整体外观统一；
3.精密空调采用高效工业用直流变频涡旋压缩机，20%~100%无极调节，按需输出冷量，大幅降低能耗；
4.精密空调可以实现最低10%的IT负载及95%室内高湿度的情况下的稳定除湿功能，降低高湿环境下数据中心低载运行的IT设备结露风险；
5.精密空调控制器采用7寸LCD触摸真彩屏，人机交互好，界面生动；
6.空调机组标配5KA\6KV防雷器，安规等级高，更加安全可靠，并支持双市电输入。</t>
  </si>
  <si>
    <t>精密空调室外机</t>
  </si>
  <si>
    <t>室外机-单冷</t>
  </si>
  <si>
    <t>100mm深围框</t>
  </si>
  <si>
    <t>适用于1100mm深柜体补齐到1200mm深场景-配合一体化UPS柜/一体化配电柜/模块化精密配电柜/600mm宽空调使用</t>
  </si>
  <si>
    <t>精密空调液管、气管等铜管</t>
  </si>
  <si>
    <t>空调配套冷凝管，给排水管及配套附件，制冷剂R410A</t>
  </si>
  <si>
    <t>模块化管理系统</t>
  </si>
  <si>
    <t>微模块监控采集器</t>
  </si>
  <si>
    <t>1.支持两路交流输入
2.具备本地存储功能，固态硬盘≥2G
3.支持Default一键复位，恢复默认IP地址
4.支持蜂鸣器现场告警
5.支持配电、精密空调、温湿度等历史数据和告警统计，储存时间不少于15天</t>
  </si>
  <si>
    <t>智能ETH插座</t>
  </si>
  <si>
    <t>网络配件</t>
  </si>
  <si>
    <t>天窗翻转开启系统</t>
  </si>
  <si>
    <t>天窗执行器+天窗磁力锁</t>
  </si>
  <si>
    <t>通道内视频监控系统</t>
  </si>
  <si>
    <t>红外彩色半球摄像机-带2*8T硬盘</t>
  </si>
  <si>
    <t>通道内照明系统</t>
  </si>
  <si>
    <t>LED灯+交流执行器</t>
  </si>
  <si>
    <t>通道门禁系统</t>
  </si>
  <si>
    <t>指纹/密码/刷卡门禁系统、出门按钮等</t>
  </si>
  <si>
    <t>多功能传感器</t>
  </si>
  <si>
    <t>烟感/温度/湿度检测</t>
  </si>
  <si>
    <t>9</t>
  </si>
  <si>
    <t>空调漏水检测系统</t>
  </si>
  <si>
    <t>非定位式水浸传感器+非定位式水浸传感器检测绳</t>
  </si>
  <si>
    <t>10</t>
  </si>
  <si>
    <t>温湿度传感器</t>
  </si>
  <si>
    <t>温湿度采集模块-温湿度传感器-无显示屏</t>
  </si>
  <si>
    <t>机房动力环境监控系统</t>
  </si>
  <si>
    <t>监控采集器</t>
  </si>
  <si>
    <t>数据采集器：支持无线通讯。</t>
  </si>
  <si>
    <t>用户接口模块</t>
  </si>
  <si>
    <t>第三方设备接入模块</t>
  </si>
  <si>
    <t>感烟探测器</t>
  </si>
  <si>
    <t>传感器-感烟探测器-支持常开或常闭触点</t>
  </si>
  <si>
    <t>传感器-温湿度传感器-带LED显示-RS485</t>
  </si>
  <si>
    <t>智能电池管理采集模块</t>
  </si>
  <si>
    <t>采用电池巡检设备，实时监测单节电池状态。</t>
  </si>
  <si>
    <t>电池管理系统配套组件</t>
  </si>
  <si>
    <t>功能模块-检测电池内阻,电压,极柱温度等参数-12V电池用；含热敏电阻组件</t>
  </si>
  <si>
    <t>11</t>
  </si>
  <si>
    <t>电池检测配套附件</t>
  </si>
  <si>
    <t>适配器；电量传感器；线束-外部线缆-15米-供电专用；制式电源线-交流250V2.5A-2.0m-(PA直公)-(227IEC53-0.75^2(2C))-(C7直母)-黑</t>
  </si>
  <si>
    <t>12</t>
  </si>
  <si>
    <t>数据中心管理基础平台</t>
  </si>
  <si>
    <t>1、数据中心管理系统应是一个统一的管理平台，实现对多个数据中心基础设施的集中管理，包括对UPS、精密配电柜、精密空调、通道天窗、微模块内部传感器、视频等系统统一监控管理。
2、为保证良好的兼容性，管理系统需与数据中心关键基础设施UPS、精密配电柜、行间级精密空调、机柜等为同一厂家。
3、数据中心管理系统应该为B/S架构，在网络的任何位置，均能够通过浏览器进行实时访问，同时需具备友好的操作界面，能够支持中、英文环境。</t>
  </si>
  <si>
    <t>14</t>
  </si>
  <si>
    <t>能效管理</t>
  </si>
  <si>
    <t>能效管理-License</t>
  </si>
  <si>
    <t>16</t>
  </si>
  <si>
    <t>制冷优化(风冷)</t>
  </si>
  <si>
    <t xml:space="preserve"> </t>
  </si>
  <si>
    <t>电源室及通讯间等温控系统</t>
  </si>
  <si>
    <t>房间级精密空调</t>
  </si>
  <si>
    <t>1.房间级精密空调，总冷量：≥12.5kW；风量：≥3200 m3/h；
2.显热比（显冷量/总冷量）≥0.9；
3.精密空调应由直流变频压缩机、EC风机、电子膨胀阀等主要部件组成；
4.精密空调可支持制冷量30%~100%无极调节，按需输出冷量，大幅降低能耗；
5.机组应具备不低于6kV防雷滤波规格，在极端浪涌条件下更加安全可靠。</t>
  </si>
  <si>
    <t>房间级精密空调室外机</t>
  </si>
  <si>
    <t>精密空调-风冷-220~240V-1Ph-50Hz/60Hz-单冷-R410A(已充注8kg)-EC风机-室外机</t>
  </si>
  <si>
    <t>房间级精密空调液管、气管等铜管</t>
  </si>
  <si>
    <t>VRV空调（一拖二）</t>
  </si>
  <si>
    <t>十匹一拖二嵌入式空调，含室内外机</t>
  </si>
  <si>
    <t>空调液管、气管等铜管</t>
  </si>
  <si>
    <t>合计</t>
  </si>
</sst>
</file>

<file path=xl/styles.xml><?xml version="1.0" encoding="utf-8"?>
<styleSheet xmlns="http://schemas.openxmlformats.org/spreadsheetml/2006/main">
  <numFmts count="8">
    <numFmt numFmtId="41" formatCode="_ * #,##0_ ;_ * \-#,##0_ ;_ * &quot;-&quot;_ ;_ @_ "/>
    <numFmt numFmtId="176" formatCode="#,##0.00_);[Red]\(#,##0.00\)"/>
    <numFmt numFmtId="43" formatCode="_ * #,##0.00_ ;_ * \-#,##0.00_ ;_ * &quot;-&quot;??_ ;_ @_ "/>
    <numFmt numFmtId="177" formatCode="0.00_);[Red]\(0.00\)"/>
    <numFmt numFmtId="42" formatCode="_ &quot;￥&quot;* #,##0_ ;_ &quot;￥&quot;* \-#,##0_ ;_ &quot;￥&quot;* &quot;-&quot;_ ;_ @_ "/>
    <numFmt numFmtId="178" formatCode="[$¥]#,##0;[$¥]&quot;-&quot;#,##0"/>
    <numFmt numFmtId="179" formatCode="#,##0.00_ "/>
    <numFmt numFmtId="44" formatCode="_ &quot;￥&quot;* #,##0.00_ ;_ &quot;￥&quot;* \-#,##0.00_ ;_ &quot;￥&quot;* &quot;-&quot;??_ ;_ @_ "/>
  </numFmts>
  <fonts count="43">
    <font>
      <sz val="11"/>
      <color theme="1"/>
      <name val="等线"/>
      <charset val="134"/>
      <scheme val="minor"/>
    </font>
    <font>
      <sz val="11"/>
      <color theme="1"/>
      <name val="黑体"/>
      <charset val="134"/>
    </font>
    <font>
      <sz val="11"/>
      <color rgb="FFFF0000"/>
      <name val="等线"/>
      <charset val="134"/>
      <scheme val="minor"/>
    </font>
    <font>
      <sz val="11"/>
      <color theme="1"/>
      <name val="宋体"/>
      <charset val="134"/>
    </font>
    <font>
      <b/>
      <sz val="11"/>
      <color theme="1"/>
      <name val="等线"/>
      <charset val="134"/>
      <scheme val="minor"/>
    </font>
    <font>
      <b/>
      <sz val="20"/>
      <name val="宋体"/>
      <charset val="134"/>
    </font>
    <font>
      <b/>
      <sz val="14"/>
      <name val="宋体"/>
      <charset val="134"/>
    </font>
    <font>
      <sz val="14"/>
      <name val="等线"/>
      <charset val="134"/>
      <scheme val="minor"/>
    </font>
    <font>
      <sz val="14"/>
      <name val="宋体"/>
      <charset val="134"/>
    </font>
    <font>
      <sz val="14"/>
      <name val="等线"/>
      <charset val="134"/>
    </font>
    <font>
      <sz val="14"/>
      <name val="新宋体"/>
      <charset val="134"/>
    </font>
    <font>
      <b/>
      <sz val="14"/>
      <name val="等线"/>
      <charset val="134"/>
      <scheme val="minor"/>
    </font>
    <font>
      <b/>
      <sz val="16"/>
      <name val="宋体"/>
      <charset val="134"/>
    </font>
    <font>
      <b/>
      <sz val="12"/>
      <color theme="1"/>
      <name val="宋体"/>
      <charset val="134"/>
    </font>
    <font>
      <sz val="12"/>
      <color theme="1"/>
      <name val="宋体"/>
      <charset val="134"/>
    </font>
    <font>
      <b/>
      <sz val="11"/>
      <color theme="1"/>
      <name val="宋体"/>
      <charset val="134"/>
    </font>
    <font>
      <b/>
      <sz val="22"/>
      <color indexed="8"/>
      <name val="宋体"/>
      <charset val="134"/>
    </font>
    <font>
      <sz val="14"/>
      <color theme="1"/>
      <name val="等线"/>
      <charset val="134"/>
      <scheme val="minor"/>
    </font>
    <font>
      <sz val="14"/>
      <color indexed="8"/>
      <name val="宋体"/>
      <charset val="134"/>
    </font>
    <font>
      <sz val="12"/>
      <name val="宋体"/>
      <charset val="134"/>
    </font>
    <font>
      <b/>
      <sz val="15"/>
      <color theme="3"/>
      <name val="等线"/>
      <charset val="134"/>
      <scheme val="minor"/>
    </font>
    <font>
      <sz val="11"/>
      <color indexed="8"/>
      <name val="宋体"/>
      <charset val="134"/>
    </font>
    <font>
      <b/>
      <sz val="18"/>
      <color theme="3"/>
      <name val="等线"/>
      <charset val="134"/>
      <scheme val="minor"/>
    </font>
    <font>
      <sz val="11"/>
      <color rgb="FF3F3F76"/>
      <name val="等线"/>
      <charset val="0"/>
      <scheme val="minor"/>
    </font>
    <font>
      <b/>
      <sz val="13"/>
      <color theme="3"/>
      <name val="等线"/>
      <charset val="134"/>
      <scheme val="minor"/>
    </font>
    <font>
      <sz val="11"/>
      <color rgb="FFFA7D00"/>
      <name val="等线"/>
      <charset val="0"/>
      <scheme val="minor"/>
    </font>
    <font>
      <sz val="11"/>
      <color theme="1"/>
      <name val="等线"/>
      <charset val="0"/>
      <scheme val="minor"/>
    </font>
    <font>
      <b/>
      <sz val="11"/>
      <color rgb="FFFFFFFF"/>
      <name val="等线"/>
      <charset val="0"/>
      <scheme val="minor"/>
    </font>
    <font>
      <sz val="12"/>
      <name val="Times New Roman"/>
      <charset val="134"/>
    </font>
    <font>
      <sz val="11"/>
      <color rgb="FF9C0006"/>
      <name val="等线"/>
      <charset val="0"/>
      <scheme val="minor"/>
    </font>
    <font>
      <b/>
      <sz val="11"/>
      <color theme="3"/>
      <name val="等线"/>
      <charset val="134"/>
      <scheme val="minor"/>
    </font>
    <font>
      <u/>
      <sz val="11"/>
      <color rgb="FF0000FF"/>
      <name val="等线"/>
      <charset val="0"/>
      <scheme val="minor"/>
    </font>
    <font>
      <b/>
      <sz val="11"/>
      <color theme="1"/>
      <name val="等线"/>
      <charset val="0"/>
      <scheme val="minor"/>
    </font>
    <font>
      <sz val="11"/>
      <color theme="0"/>
      <name val="等线"/>
      <charset val="0"/>
      <scheme val="minor"/>
    </font>
    <font>
      <i/>
      <sz val="11"/>
      <color rgb="FF7F7F7F"/>
      <name val="等线"/>
      <charset val="0"/>
      <scheme val="minor"/>
    </font>
    <font>
      <u/>
      <sz val="11"/>
      <color rgb="FF800080"/>
      <name val="等线"/>
      <charset val="0"/>
      <scheme val="minor"/>
    </font>
    <font>
      <b/>
      <sz val="11"/>
      <color rgb="FF3F3F3F"/>
      <name val="等线"/>
      <charset val="0"/>
      <scheme val="minor"/>
    </font>
    <font>
      <sz val="11"/>
      <color rgb="FFFF0000"/>
      <name val="等线"/>
      <charset val="0"/>
      <scheme val="minor"/>
    </font>
    <font>
      <b/>
      <sz val="11"/>
      <color rgb="FFFA7D00"/>
      <name val="等线"/>
      <charset val="0"/>
      <scheme val="minor"/>
    </font>
    <font>
      <sz val="11"/>
      <color rgb="FF006100"/>
      <name val="等线"/>
      <charset val="0"/>
      <scheme val="minor"/>
    </font>
    <font>
      <sz val="11"/>
      <color rgb="FF9C6500"/>
      <name val="等线"/>
      <charset val="0"/>
      <scheme val="minor"/>
    </font>
    <font>
      <sz val="9"/>
      <name val="宋体"/>
      <charset val="134"/>
    </font>
    <font>
      <sz val="10"/>
      <name val="Arial"/>
      <charset val="134"/>
    </font>
  </fonts>
  <fills count="38">
    <fill>
      <patternFill patternType="none"/>
    </fill>
    <fill>
      <patternFill patternType="gray125"/>
    </fill>
    <fill>
      <patternFill patternType="solid">
        <fgColor rgb="FFFFC000"/>
        <bgColor indexed="64"/>
      </patternFill>
    </fill>
    <fill>
      <patternFill patternType="solid">
        <fgColor rgb="FF92D050"/>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rgb="FFFFC7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rgb="FFF2F2F2"/>
        <bgColor indexed="64"/>
      </patternFill>
    </fill>
    <fill>
      <patternFill patternType="solid">
        <fgColor theme="8" tint="0.399975585192419"/>
        <bgColor indexed="64"/>
      </patternFill>
    </fill>
    <fill>
      <patternFill patternType="solid">
        <fgColor theme="9"/>
        <bgColor indexed="64"/>
      </patternFill>
    </fill>
    <fill>
      <patternFill patternType="solid">
        <fgColor theme="4"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theme="6"/>
        <bgColor indexed="64"/>
      </patternFill>
    </fill>
    <fill>
      <patternFill patternType="solid">
        <fgColor theme="9" tint="0.799981688894314"/>
        <bgColor indexed="64"/>
      </patternFill>
    </fill>
    <fill>
      <patternFill patternType="solid">
        <fgColor theme="5"/>
        <bgColor indexed="64"/>
      </patternFill>
    </fill>
    <fill>
      <patternFill patternType="solid">
        <fgColor theme="7"/>
        <bgColor indexed="64"/>
      </patternFill>
    </fill>
    <fill>
      <patternFill patternType="solid">
        <fgColor rgb="FFC6EFCE"/>
        <bgColor indexed="64"/>
      </patternFill>
    </fill>
    <fill>
      <patternFill patternType="solid">
        <fgColor theme="7" tint="0.599993896298105"/>
        <bgColor indexed="64"/>
      </patternFill>
    </fill>
    <fill>
      <patternFill patternType="solid">
        <fgColor rgb="FFFFEB9C"/>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89">
    <xf numFmtId="0" fontId="0" fillId="0" borderId="0">
      <alignment vertical="center"/>
    </xf>
    <xf numFmtId="42" fontId="0" fillId="0" borderId="0" applyFont="0" applyFill="0" applyBorder="0" applyAlignment="0" applyProtection="0">
      <alignment vertical="center"/>
    </xf>
    <xf numFmtId="0" fontId="26" fillId="10" borderId="0" applyNumberFormat="0" applyBorder="0" applyAlignment="0" applyProtection="0">
      <alignment vertical="center"/>
    </xf>
    <xf numFmtId="0" fontId="23" fillId="8" borderId="8" applyNumberFormat="0" applyAlignment="0" applyProtection="0">
      <alignment vertical="center"/>
    </xf>
    <xf numFmtId="44" fontId="0" fillId="0" borderId="0" applyFont="0" applyFill="0" applyBorder="0" applyAlignment="0" applyProtection="0">
      <alignment vertical="center"/>
    </xf>
    <xf numFmtId="0" fontId="19" fillId="0" borderId="0"/>
    <xf numFmtId="41" fontId="0" fillId="0" borderId="0" applyFont="0" applyFill="0" applyBorder="0" applyAlignment="0" applyProtection="0">
      <alignment vertical="center"/>
    </xf>
    <xf numFmtId="0" fontId="19" fillId="0" borderId="0"/>
    <xf numFmtId="0" fontId="26" fillId="9" borderId="0" applyNumberFormat="0" applyBorder="0" applyAlignment="0" applyProtection="0">
      <alignment vertical="center"/>
    </xf>
    <xf numFmtId="0" fontId="29" fillId="15" borderId="0" applyNumberFormat="0" applyBorder="0" applyAlignment="0" applyProtection="0">
      <alignment vertical="center"/>
    </xf>
    <xf numFmtId="43" fontId="0" fillId="0" borderId="0" applyFont="0" applyFill="0" applyBorder="0" applyAlignment="0" applyProtection="0">
      <alignment vertical="center"/>
    </xf>
    <xf numFmtId="0" fontId="33" fillId="17"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0" fillId="7" borderId="7" applyNumberFormat="0" applyFont="0" applyAlignment="0" applyProtection="0">
      <alignment vertical="center"/>
    </xf>
    <xf numFmtId="0" fontId="19" fillId="0" borderId="0"/>
    <xf numFmtId="0" fontId="33" fillId="19" borderId="0" applyNumberFormat="0" applyBorder="0" applyAlignment="0" applyProtection="0">
      <alignment vertical="center"/>
    </xf>
    <xf numFmtId="0" fontId="30"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8" fillId="0" borderId="0"/>
    <xf numFmtId="0" fontId="22"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0" fillId="0" borderId="6" applyNumberFormat="0" applyFill="0" applyAlignment="0" applyProtection="0">
      <alignment vertical="center"/>
    </xf>
    <xf numFmtId="0" fontId="24" fillId="0" borderId="6" applyNumberFormat="0" applyFill="0" applyAlignment="0" applyProtection="0">
      <alignment vertical="center"/>
    </xf>
    <xf numFmtId="0" fontId="28" fillId="0" borderId="0"/>
    <xf numFmtId="0" fontId="33" fillId="25" borderId="0" applyNumberFormat="0" applyBorder="0" applyAlignment="0" applyProtection="0">
      <alignment vertical="center"/>
    </xf>
    <xf numFmtId="0" fontId="30" fillId="0" borderId="11" applyNumberFormat="0" applyFill="0" applyAlignment="0" applyProtection="0">
      <alignment vertical="center"/>
    </xf>
    <xf numFmtId="0" fontId="33" fillId="21" borderId="0" applyNumberFormat="0" applyBorder="0" applyAlignment="0" applyProtection="0">
      <alignment vertical="center"/>
    </xf>
    <xf numFmtId="0" fontId="36" fillId="22" borderId="13" applyNumberFormat="0" applyAlignment="0" applyProtection="0">
      <alignment vertical="center"/>
    </xf>
    <xf numFmtId="0" fontId="21" fillId="0" borderId="0">
      <alignment vertical="center"/>
    </xf>
    <xf numFmtId="0" fontId="38" fillId="22" borderId="8" applyNumberFormat="0" applyAlignment="0" applyProtection="0">
      <alignment vertical="center"/>
    </xf>
    <xf numFmtId="43" fontId="21" fillId="0" borderId="0" applyFont="0" applyFill="0" applyBorder="0" applyAlignment="0" applyProtection="0">
      <alignment vertical="center"/>
    </xf>
    <xf numFmtId="0" fontId="27" fillId="12" borderId="10" applyNumberFormat="0" applyAlignment="0" applyProtection="0">
      <alignment vertical="center"/>
    </xf>
    <xf numFmtId="0" fontId="26" fillId="29" borderId="0" applyNumberFormat="0" applyBorder="0" applyAlignment="0" applyProtection="0">
      <alignment vertical="center"/>
    </xf>
    <xf numFmtId="0" fontId="33" fillId="30" borderId="0" applyNumberFormat="0" applyBorder="0" applyAlignment="0" applyProtection="0">
      <alignment vertical="center"/>
    </xf>
    <xf numFmtId="0" fontId="25" fillId="0" borderId="9" applyNumberFormat="0" applyFill="0" applyAlignment="0" applyProtection="0">
      <alignment vertical="center"/>
    </xf>
    <xf numFmtId="0" fontId="32" fillId="0" borderId="12" applyNumberFormat="0" applyFill="0" applyAlignment="0" applyProtection="0">
      <alignment vertical="center"/>
    </xf>
    <xf numFmtId="0" fontId="39" fillId="32" borderId="0" applyNumberFormat="0" applyBorder="0" applyAlignment="0" applyProtection="0">
      <alignment vertical="center"/>
    </xf>
    <xf numFmtId="0" fontId="40" fillId="34" borderId="0" applyNumberFormat="0" applyBorder="0" applyAlignment="0" applyProtection="0">
      <alignment vertical="center"/>
    </xf>
    <xf numFmtId="0" fontId="26" fillId="13" borderId="0" applyNumberFormat="0" applyBorder="0" applyAlignment="0" applyProtection="0">
      <alignment vertical="center"/>
    </xf>
    <xf numFmtId="0" fontId="33" fillId="20" borderId="0" applyNumberFormat="0" applyBorder="0" applyAlignment="0" applyProtection="0">
      <alignment vertical="center"/>
    </xf>
    <xf numFmtId="0" fontId="26" fillId="27" borderId="0" applyNumberFormat="0" applyBorder="0" applyAlignment="0" applyProtection="0">
      <alignment vertical="center"/>
    </xf>
    <xf numFmtId="0" fontId="26" fillId="11" borderId="0" applyNumberFormat="0" applyBorder="0" applyAlignment="0" applyProtection="0">
      <alignment vertical="center"/>
    </xf>
    <xf numFmtId="0" fontId="26" fillId="16" borderId="0" applyNumberFormat="0" applyBorder="0" applyAlignment="0" applyProtection="0">
      <alignment vertical="center"/>
    </xf>
    <xf numFmtId="0" fontId="26" fillId="35" borderId="0" applyNumberFormat="0" applyBorder="0" applyAlignment="0" applyProtection="0">
      <alignment vertical="center"/>
    </xf>
    <xf numFmtId="0" fontId="33" fillId="28" borderId="0" applyNumberFormat="0" applyBorder="0" applyAlignment="0" applyProtection="0">
      <alignment vertical="center"/>
    </xf>
    <xf numFmtId="0" fontId="33" fillId="31" borderId="0" applyNumberFormat="0" applyBorder="0" applyAlignment="0" applyProtection="0">
      <alignment vertical="center"/>
    </xf>
    <xf numFmtId="0" fontId="26" fillId="14" borderId="0" applyNumberFormat="0" applyBorder="0" applyAlignment="0" applyProtection="0">
      <alignment vertical="center"/>
    </xf>
    <xf numFmtId="0" fontId="26" fillId="33" borderId="0" applyNumberFormat="0" applyBorder="0" applyAlignment="0" applyProtection="0">
      <alignment vertical="center"/>
    </xf>
    <xf numFmtId="0" fontId="0" fillId="0" borderId="0">
      <alignment vertical="center"/>
    </xf>
    <xf numFmtId="0" fontId="33" fillId="26" borderId="0" applyNumberFormat="0" applyBorder="0" applyAlignment="0" applyProtection="0">
      <alignment vertical="center"/>
    </xf>
    <xf numFmtId="0" fontId="19" fillId="0" borderId="0">
      <alignment vertical="center"/>
    </xf>
    <xf numFmtId="0" fontId="26" fillId="18"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0" fillId="0" borderId="0"/>
    <xf numFmtId="0" fontId="26" fillId="36" borderId="0" applyNumberFormat="0" applyBorder="0" applyAlignment="0" applyProtection="0">
      <alignment vertical="center"/>
    </xf>
    <xf numFmtId="0" fontId="0" fillId="0" borderId="0"/>
    <xf numFmtId="0" fontId="33" fillId="37" borderId="0" applyNumberFormat="0" applyBorder="0" applyAlignment="0" applyProtection="0">
      <alignment vertical="center"/>
    </xf>
    <xf numFmtId="0" fontId="28" fillId="0" borderId="0"/>
    <xf numFmtId="0" fontId="19" fillId="0" borderId="0"/>
    <xf numFmtId="178" fontId="19" fillId="0" borderId="0" applyProtection="0">
      <alignment vertical="center"/>
    </xf>
    <xf numFmtId="0" fontId="19" fillId="0" borderId="0"/>
    <xf numFmtId="0" fontId="0" fillId="0" borderId="0">
      <alignment vertical="center"/>
    </xf>
    <xf numFmtId="0" fontId="21" fillId="0" borderId="0">
      <alignment vertical="center"/>
    </xf>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28" fillId="0" borderId="0"/>
    <xf numFmtId="0" fontId="19" fillId="0" borderId="0"/>
    <xf numFmtId="0" fontId="19" fillId="0" borderId="0"/>
    <xf numFmtId="0" fontId="19" fillId="0" borderId="0"/>
    <xf numFmtId="0" fontId="19" fillId="0" borderId="0"/>
    <xf numFmtId="0" fontId="19" fillId="0" borderId="0"/>
    <xf numFmtId="0" fontId="21" fillId="0" borderId="0">
      <alignment vertical="center"/>
    </xf>
    <xf numFmtId="0" fontId="28" fillId="0" borderId="0"/>
    <xf numFmtId="0" fontId="19" fillId="0" borderId="0"/>
    <xf numFmtId="0" fontId="41" fillId="0" borderId="0">
      <alignment vertical="center"/>
    </xf>
    <xf numFmtId="0" fontId="28" fillId="0" borderId="0"/>
    <xf numFmtId="0" fontId="28" fillId="0" borderId="0"/>
    <xf numFmtId="0" fontId="28" fillId="0" borderId="0"/>
    <xf numFmtId="0" fontId="28" fillId="0" borderId="0" applyProtection="0"/>
    <xf numFmtId="43" fontId="21" fillId="0" borderId="0" applyFont="0" applyFill="0" applyBorder="0" applyAlignment="0" applyProtection="0">
      <alignment vertical="center"/>
    </xf>
    <xf numFmtId="43" fontId="21" fillId="0" borderId="0" applyFont="0" applyFill="0" applyBorder="0" applyAlignment="0" applyProtection="0">
      <alignment vertical="center"/>
    </xf>
    <xf numFmtId="0" fontId="42" fillId="0" borderId="0" applyFont="0" applyFill="0" applyBorder="0" applyAlignment="0" applyProtection="0"/>
    <xf numFmtId="0" fontId="28" fillId="0" borderId="0"/>
  </cellStyleXfs>
  <cellXfs count="119">
    <xf numFmtId="0" fontId="0" fillId="0" borderId="0" xfId="0">
      <alignment vertical="center"/>
    </xf>
    <xf numFmtId="0" fontId="1" fillId="0" borderId="0" xfId="0" applyFont="1">
      <alignment vertical="center"/>
    </xf>
    <xf numFmtId="0" fontId="0" fillId="0" borderId="0" xfId="0" applyFont="1" applyFill="1">
      <alignment vertical="center"/>
    </xf>
    <xf numFmtId="0" fontId="2" fillId="0" borderId="0" xfId="0" applyFont="1">
      <alignment vertical="center"/>
    </xf>
    <xf numFmtId="0" fontId="3" fillId="2" borderId="0" xfId="0" applyFont="1" applyFill="1" applyAlignment="1">
      <alignment vertical="center" wrapText="1"/>
    </xf>
    <xf numFmtId="0" fontId="0" fillId="3" borderId="0" xfId="0" applyFont="1" applyFill="1">
      <alignment vertical="center"/>
    </xf>
    <xf numFmtId="0" fontId="4" fillId="0" borderId="0" xfId="0" applyFont="1">
      <alignment vertical="center"/>
    </xf>
    <xf numFmtId="0" fontId="0" fillId="0" borderId="0" xfId="0" applyFont="1" applyAlignment="1">
      <alignment horizontal="center" vertical="center"/>
    </xf>
    <xf numFmtId="0" fontId="0" fillId="0" borderId="0" xfId="0" applyFont="1">
      <alignment vertical="center"/>
    </xf>
    <xf numFmtId="0" fontId="0" fillId="0" borderId="0" xfId="0" applyFont="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6" fillId="4" borderId="4" xfId="65" applyFont="1" applyFill="1" applyBorder="1" applyAlignment="1">
      <alignment horizontal="center" vertical="center" wrapText="1"/>
    </xf>
    <xf numFmtId="177" fontId="6" fillId="4" borderId="4" xfId="65" applyNumberFormat="1" applyFont="1" applyFill="1" applyBorder="1" applyAlignment="1">
      <alignment horizontal="center" vertical="center" wrapText="1"/>
    </xf>
    <xf numFmtId="0" fontId="6" fillId="5" borderId="4" xfId="20" applyFont="1" applyFill="1" applyBorder="1" applyAlignment="1">
      <alignment horizontal="center" vertical="center"/>
    </xf>
    <xf numFmtId="0" fontId="6" fillId="5" borderId="4" xfId="20" applyFont="1" applyFill="1" applyBorder="1" applyAlignment="1">
      <alignment horizontal="left" vertical="center" wrapText="1"/>
    </xf>
    <xf numFmtId="0" fontId="7" fillId="0" borderId="4" xfId="0" applyFont="1" applyBorder="1" applyAlignment="1">
      <alignment horizontal="center" vertical="center" wrapText="1"/>
    </xf>
    <xf numFmtId="0" fontId="6" fillId="0" borderId="4" xfId="20" applyFont="1" applyFill="1" applyBorder="1" applyAlignment="1">
      <alignment horizontal="center" vertical="center"/>
    </xf>
    <xf numFmtId="0" fontId="7" fillId="0" borderId="4" xfId="0" applyFont="1" applyBorder="1">
      <alignment vertical="center"/>
    </xf>
    <xf numFmtId="0" fontId="8" fillId="5" borderId="4" xfId="0" applyFont="1" applyFill="1" applyBorder="1" applyAlignment="1">
      <alignment horizontal="center" vertical="center"/>
    </xf>
    <xf numFmtId="0" fontId="6" fillId="5" borderId="4" xfId="0" applyFont="1" applyFill="1" applyBorder="1" applyAlignment="1">
      <alignment horizontal="left" vertical="center"/>
    </xf>
    <xf numFmtId="0" fontId="6" fillId="5" borderId="4" xfId="0" applyFont="1" applyFill="1" applyBorder="1" applyAlignment="1">
      <alignment horizontal="center" vertical="center"/>
    </xf>
    <xf numFmtId="0" fontId="6" fillId="0" borderId="4" xfId="0" applyFont="1" applyFill="1" applyBorder="1" applyAlignment="1">
      <alignment horizontal="center" vertical="center"/>
    </xf>
    <xf numFmtId="0" fontId="8" fillId="5" borderId="4" xfId="0" applyFont="1" applyFill="1" applyBorder="1" applyAlignment="1">
      <alignment horizontal="left" vertical="center" wrapText="1"/>
    </xf>
    <xf numFmtId="177" fontId="8" fillId="0" borderId="4" xfId="0" applyNumberFormat="1" applyFont="1" applyFill="1" applyBorder="1" applyAlignment="1">
      <alignment horizontal="center" vertical="center"/>
    </xf>
    <xf numFmtId="177" fontId="8" fillId="5" borderId="4" xfId="0" applyNumberFormat="1" applyFont="1" applyFill="1" applyBorder="1" applyAlignment="1">
      <alignment horizontal="center" vertical="center"/>
    </xf>
    <xf numFmtId="0" fontId="6" fillId="5" borderId="4" xfId="0" applyFont="1" applyFill="1" applyBorder="1" applyAlignment="1">
      <alignment horizontal="left" vertical="center" wrapText="1"/>
    </xf>
    <xf numFmtId="0" fontId="7" fillId="0" borderId="4" xfId="0" applyFont="1" applyFill="1" applyBorder="1">
      <alignment vertical="center"/>
    </xf>
    <xf numFmtId="0" fontId="8" fillId="5" borderId="4" xfId="0" applyFont="1" applyFill="1" applyBorder="1" applyAlignment="1">
      <alignment horizontal="left" vertical="center"/>
    </xf>
    <xf numFmtId="0" fontId="8" fillId="0" borderId="4" xfId="0" applyFont="1" applyFill="1" applyBorder="1" applyAlignment="1">
      <alignment horizontal="left" vertical="center" wrapText="1"/>
    </xf>
    <xf numFmtId="0" fontId="8" fillId="0" borderId="4" xfId="0" applyFont="1" applyFill="1" applyBorder="1" applyAlignment="1">
      <alignment horizontal="center" vertical="center"/>
    </xf>
    <xf numFmtId="0" fontId="8" fillId="5"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5" borderId="4" xfId="81" applyNumberFormat="1" applyFont="1" applyFill="1" applyBorder="1" applyAlignment="1" applyProtection="1">
      <alignment horizontal="center" vertical="center" wrapText="1"/>
      <protection locked="0"/>
    </xf>
    <xf numFmtId="0" fontId="8" fillId="5" borderId="4" xfId="0" applyNumberFormat="1" applyFont="1" applyFill="1" applyBorder="1" applyAlignment="1" applyProtection="1">
      <alignment horizontal="center" vertical="center" wrapText="1"/>
      <protection locked="0"/>
    </xf>
    <xf numFmtId="0" fontId="8" fillId="0" borderId="4" xfId="0" applyNumberFormat="1" applyFont="1" applyFill="1" applyBorder="1" applyAlignment="1" applyProtection="1">
      <alignment horizontal="center" vertical="center" wrapText="1"/>
      <protection locked="0"/>
    </xf>
    <xf numFmtId="0" fontId="6" fillId="5" borderId="4" xfId="20" applyFont="1" applyFill="1" applyBorder="1" applyAlignment="1">
      <alignment horizontal="center" vertical="center" wrapText="1"/>
    </xf>
    <xf numFmtId="0" fontId="7" fillId="5" borderId="4" xfId="0" applyFont="1" applyFill="1" applyBorder="1">
      <alignment vertical="center"/>
    </xf>
    <xf numFmtId="0" fontId="8" fillId="5" borderId="4" xfId="64" applyFont="1" applyFill="1" applyBorder="1" applyAlignment="1">
      <alignment horizontal="left" vertical="center" wrapText="1"/>
    </xf>
    <xf numFmtId="0" fontId="8" fillId="5" borderId="4" xfId="0" applyNumberFormat="1" applyFont="1" applyFill="1" applyBorder="1" applyAlignment="1" applyProtection="1">
      <alignment horizontal="left" vertical="center" wrapText="1"/>
      <protection locked="0"/>
    </xf>
    <xf numFmtId="0" fontId="8" fillId="5" borderId="4" xfId="64" applyFont="1" applyFill="1" applyBorder="1" applyAlignment="1">
      <alignment horizontal="center" vertical="center" wrapText="1"/>
    </xf>
    <xf numFmtId="0" fontId="8" fillId="6" borderId="4" xfId="64" applyFont="1" applyFill="1" applyBorder="1" applyAlignment="1">
      <alignment horizontal="center" vertical="center" wrapText="1"/>
    </xf>
    <xf numFmtId="176" fontId="8" fillId="5" borderId="4" xfId="0" applyNumberFormat="1" applyFont="1" applyFill="1" applyBorder="1" applyAlignment="1">
      <alignment vertical="center" wrapText="1"/>
    </xf>
    <xf numFmtId="0" fontId="8" fillId="0" borderId="4" xfId="0" applyNumberFormat="1" applyFont="1" applyFill="1" applyBorder="1" applyAlignment="1" applyProtection="1">
      <alignment horizontal="left" vertical="center" wrapText="1"/>
      <protection locked="0"/>
    </xf>
    <xf numFmtId="0" fontId="8" fillId="5" borderId="4" xfId="78" applyNumberFormat="1"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center" vertical="center" wrapText="1"/>
      <protection locked="0"/>
    </xf>
    <xf numFmtId="0" fontId="8" fillId="5" borderId="4" xfId="20" applyFont="1" applyFill="1" applyBorder="1" applyAlignment="1">
      <alignment horizontal="center" vertical="center"/>
    </xf>
    <xf numFmtId="0" fontId="8" fillId="5" borderId="4" xfId="25" applyFont="1" applyFill="1" applyBorder="1" applyAlignment="1">
      <alignment horizontal="left" vertical="center"/>
    </xf>
    <xf numFmtId="0" fontId="8" fillId="5" borderId="4" xfId="72" applyFont="1" applyFill="1" applyBorder="1" applyAlignment="1">
      <alignment horizontal="center" vertical="center"/>
    </xf>
    <xf numFmtId="0" fontId="8" fillId="5" borderId="4" xfId="7" applyFont="1" applyFill="1" applyBorder="1" applyAlignment="1">
      <alignment vertical="center" wrapText="1"/>
    </xf>
    <xf numFmtId="0" fontId="8" fillId="5" borderId="4" xfId="7" applyFont="1" applyFill="1" applyBorder="1" applyAlignment="1">
      <alignment horizontal="center" vertical="center" wrapText="1"/>
    </xf>
    <xf numFmtId="0" fontId="8" fillId="5" borderId="4" xfId="20" applyFont="1" applyFill="1" applyBorder="1" applyAlignment="1">
      <alignment horizontal="left" vertical="center" wrapText="1"/>
    </xf>
    <xf numFmtId="0" fontId="8" fillId="5" borderId="4" xfId="25" applyFont="1" applyFill="1" applyBorder="1" applyAlignment="1">
      <alignment horizontal="left" vertical="center" wrapText="1"/>
    </xf>
    <xf numFmtId="0" fontId="8" fillId="5" borderId="4" xfId="25" applyFont="1" applyFill="1" applyBorder="1" applyAlignment="1">
      <alignment horizontal="center" vertical="center" wrapText="1"/>
    </xf>
    <xf numFmtId="0" fontId="8" fillId="5" borderId="4" xfId="20" applyFont="1" applyFill="1" applyBorder="1" applyAlignment="1">
      <alignment horizontal="center" vertical="center" wrapText="1"/>
    </xf>
    <xf numFmtId="0" fontId="9" fillId="5" borderId="4" xfId="0" applyFont="1" applyFill="1" applyBorder="1" applyAlignment="1">
      <alignment horizontal="center" vertical="center" wrapText="1"/>
    </xf>
    <xf numFmtId="0" fontId="8" fillId="5" borderId="4" xfId="83" applyFont="1" applyFill="1" applyBorder="1" applyAlignment="1">
      <alignment horizontal="left" vertical="center" wrapText="1"/>
    </xf>
    <xf numFmtId="0" fontId="8" fillId="5" borderId="4" xfId="72" applyFont="1" applyFill="1" applyBorder="1" applyAlignment="1">
      <alignment horizontal="left" vertical="center" wrapText="1"/>
    </xf>
    <xf numFmtId="0" fontId="6" fillId="0" borderId="4" xfId="20" applyFont="1" applyFill="1" applyBorder="1" applyAlignment="1">
      <alignment horizontal="left" vertical="center"/>
    </xf>
    <xf numFmtId="0" fontId="8" fillId="0" borderId="4" xfId="72" applyFont="1" applyFill="1" applyBorder="1" applyAlignment="1">
      <alignment horizontal="left" vertical="center" wrapText="1"/>
    </xf>
    <xf numFmtId="0" fontId="8" fillId="0" borderId="4" xfId="72" applyFont="1" applyFill="1" applyBorder="1" applyAlignment="1">
      <alignment horizontal="center" vertical="center"/>
    </xf>
    <xf numFmtId="0" fontId="8" fillId="5" borderId="4" xfId="20" applyFont="1" applyFill="1" applyBorder="1" applyAlignment="1">
      <alignment horizontal="left" vertical="center"/>
    </xf>
    <xf numFmtId="0" fontId="6" fillId="5" borderId="4" xfId="20" applyFont="1" applyFill="1" applyBorder="1" applyAlignment="1">
      <alignment horizontal="left" vertical="center"/>
    </xf>
    <xf numFmtId="0" fontId="8" fillId="5" borderId="4" xfId="0" applyNumberFormat="1" applyFont="1" applyFill="1" applyBorder="1" applyAlignment="1">
      <alignment horizontal="left" vertical="center"/>
    </xf>
    <xf numFmtId="0" fontId="8" fillId="5" borderId="4" xfId="0" applyNumberFormat="1" applyFont="1" applyFill="1" applyBorder="1" applyAlignment="1">
      <alignment horizontal="left" vertical="center" wrapText="1"/>
    </xf>
    <xf numFmtId="0" fontId="8" fillId="5" borderId="4" xfId="0" applyNumberFormat="1" applyFont="1" applyFill="1" applyBorder="1" applyAlignment="1">
      <alignment horizontal="center" vertical="center"/>
    </xf>
    <xf numFmtId="0" fontId="8" fillId="5" borderId="4" xfId="52" applyFont="1" applyFill="1" applyBorder="1" applyAlignment="1">
      <alignment horizontal="center" vertical="center"/>
    </xf>
    <xf numFmtId="0" fontId="8" fillId="5" borderId="4" xfId="52" applyNumberFormat="1" applyFont="1" applyFill="1" applyBorder="1" applyAlignment="1">
      <alignment horizontal="center" vertical="center" wrapText="1"/>
    </xf>
    <xf numFmtId="0" fontId="10" fillId="5" borderId="4" xfId="0" applyNumberFormat="1" applyFont="1" applyFill="1" applyBorder="1" applyAlignment="1">
      <alignment horizontal="left" vertical="center" wrapText="1"/>
    </xf>
    <xf numFmtId="0" fontId="10" fillId="5" borderId="4" xfId="84" applyNumberFormat="1" applyFont="1" applyFill="1" applyBorder="1" applyAlignment="1">
      <alignment horizontal="left" vertical="center" wrapText="1"/>
    </xf>
    <xf numFmtId="40" fontId="8" fillId="5" borderId="4" xfId="87" applyNumberFormat="1" applyFont="1" applyFill="1" applyBorder="1" applyAlignment="1">
      <alignment horizontal="left" vertical="center" wrapText="1"/>
    </xf>
    <xf numFmtId="0" fontId="8" fillId="5" borderId="4" xfId="80" applyFont="1" applyFill="1" applyBorder="1" applyAlignment="1">
      <alignment horizontal="left" vertical="center" wrapText="1"/>
    </xf>
    <xf numFmtId="0" fontId="8" fillId="5" borderId="4" xfId="56" applyFont="1" applyFill="1" applyBorder="1" applyAlignment="1">
      <alignment horizontal="left" vertical="center" wrapText="1"/>
    </xf>
    <xf numFmtId="0" fontId="8" fillId="5" borderId="4" xfId="77" applyNumberFormat="1" applyFont="1" applyFill="1" applyBorder="1" applyAlignment="1">
      <alignment vertical="center" wrapText="1"/>
    </xf>
    <xf numFmtId="0" fontId="8" fillId="0" borderId="4" xfId="79"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xf>
    <xf numFmtId="0" fontId="8" fillId="5" borderId="4" xfId="78" applyFont="1" applyFill="1" applyBorder="1" applyAlignment="1">
      <alignment horizontal="left" vertical="center" wrapText="1"/>
    </xf>
    <xf numFmtId="0" fontId="8" fillId="5" borderId="4" xfId="80" applyFont="1" applyFill="1" applyBorder="1" applyAlignment="1">
      <alignment horizontal="center" vertical="center" wrapText="1"/>
    </xf>
    <xf numFmtId="0" fontId="8" fillId="5" borderId="4" xfId="0" applyFont="1" applyFill="1" applyBorder="1" applyAlignment="1" applyProtection="1">
      <alignment horizontal="center" vertical="center"/>
    </xf>
    <xf numFmtId="0" fontId="8" fillId="5" borderId="4" xfId="78" applyFont="1" applyFill="1" applyBorder="1" applyAlignment="1">
      <alignment horizontal="center" vertical="center"/>
    </xf>
    <xf numFmtId="0" fontId="8" fillId="0" borderId="4" xfId="78" applyFont="1" applyBorder="1" applyAlignment="1">
      <alignment horizontal="center" vertical="center"/>
    </xf>
    <xf numFmtId="0" fontId="8" fillId="0" borderId="4" xfId="78" applyFont="1" applyFill="1" applyBorder="1" applyAlignment="1">
      <alignment horizontal="center" vertical="center"/>
    </xf>
    <xf numFmtId="0" fontId="6" fillId="5" borderId="4" xfId="65" applyFont="1" applyFill="1" applyBorder="1" applyAlignment="1">
      <alignment horizontal="center" vertical="center" wrapText="1"/>
    </xf>
    <xf numFmtId="49" fontId="6" fillId="5" borderId="4" xfId="0" applyNumberFormat="1" applyFont="1" applyFill="1" applyBorder="1" applyAlignment="1" applyProtection="1">
      <alignment vertical="center"/>
      <protection locked="0"/>
    </xf>
    <xf numFmtId="49" fontId="6" fillId="5" borderId="4" xfId="0" applyNumberFormat="1" applyFont="1" applyFill="1" applyBorder="1" applyAlignment="1" applyProtection="1">
      <alignment horizontal="center" vertical="center"/>
      <protection locked="0"/>
    </xf>
    <xf numFmtId="0" fontId="6" fillId="5" borderId="4" xfId="0" applyFont="1" applyFill="1" applyBorder="1" applyAlignment="1" applyProtection="1">
      <alignment horizontal="center" vertical="center" wrapText="1"/>
      <protection locked="0"/>
    </xf>
    <xf numFmtId="0" fontId="11" fillId="5" borderId="4" xfId="0" applyFont="1" applyFill="1" applyBorder="1">
      <alignment vertical="center"/>
    </xf>
    <xf numFmtId="49" fontId="8" fillId="5" borderId="4" xfId="0" applyNumberFormat="1" applyFont="1" applyFill="1" applyBorder="1" applyAlignment="1" applyProtection="1">
      <alignment horizontal="center" vertical="center"/>
      <protection locked="0"/>
    </xf>
    <xf numFmtId="0" fontId="8" fillId="5" borderId="4" xfId="0" applyFont="1" applyFill="1" applyBorder="1" applyAlignment="1" applyProtection="1">
      <alignment horizontal="left" vertical="center" wrapText="1"/>
      <protection locked="0"/>
    </xf>
    <xf numFmtId="0" fontId="8" fillId="5" borderId="4" xfId="82" applyNumberFormat="1" applyFont="1" applyFill="1" applyBorder="1" applyAlignment="1">
      <alignment horizontal="left" vertical="center" wrapText="1"/>
    </xf>
    <xf numFmtId="0" fontId="8" fillId="5" borderId="4" xfId="0" applyFont="1" applyFill="1" applyBorder="1" applyAlignment="1" applyProtection="1">
      <alignment horizontal="center" vertical="center" wrapText="1"/>
      <protection locked="0"/>
    </xf>
    <xf numFmtId="0" fontId="8" fillId="6" borderId="4" xfId="0" applyFont="1" applyFill="1" applyBorder="1" applyAlignment="1" applyProtection="1">
      <alignment horizontal="center" vertical="center" wrapText="1"/>
      <protection locked="0"/>
    </xf>
    <xf numFmtId="0" fontId="6" fillId="5" borderId="4" xfId="0" applyFont="1" applyFill="1" applyBorder="1" applyAlignment="1" applyProtection="1">
      <alignment vertical="center" wrapText="1"/>
      <protection locked="0"/>
    </xf>
    <xf numFmtId="0" fontId="6" fillId="5" borderId="4"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49" fontId="8" fillId="0" borderId="4" xfId="0" applyNumberFormat="1" applyFont="1" applyFill="1" applyBorder="1" applyAlignment="1" applyProtection="1">
      <alignment horizontal="center" vertical="center"/>
      <protection locked="0"/>
    </xf>
    <xf numFmtId="0" fontId="8" fillId="0" borderId="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protection locked="0"/>
    </xf>
    <xf numFmtId="0" fontId="8" fillId="0" borderId="4" xfId="0" applyFont="1" applyBorder="1" applyAlignment="1" applyProtection="1">
      <alignment horizontal="left" vertical="center" wrapText="1"/>
      <protection locked="0"/>
    </xf>
    <xf numFmtId="0" fontId="8" fillId="0" borderId="4" xfId="0" applyFont="1" applyBorder="1" applyAlignment="1" applyProtection="1">
      <alignment horizontal="center" vertical="center" wrapText="1"/>
      <protection locked="0"/>
    </xf>
    <xf numFmtId="178" fontId="6" fillId="0" borderId="4" xfId="62" applyFont="1" applyBorder="1" applyAlignment="1">
      <alignment vertical="center"/>
    </xf>
    <xf numFmtId="178" fontId="6" fillId="0" borderId="4" xfId="62" applyFont="1" applyFill="1" applyBorder="1" applyAlignment="1">
      <alignment vertical="center"/>
    </xf>
    <xf numFmtId="177" fontId="6" fillId="5" borderId="4" xfId="0" applyNumberFormat="1" applyFont="1" applyFill="1" applyBorder="1" applyAlignment="1">
      <alignment horizontal="center" vertical="center"/>
    </xf>
    <xf numFmtId="0" fontId="12" fillId="0" borderId="5" xfId="0" applyFont="1" applyFill="1" applyBorder="1" applyAlignment="1">
      <alignment horizontal="center" vertical="center"/>
    </xf>
    <xf numFmtId="0" fontId="13" fillId="0" borderId="4" xfId="0" applyFont="1" applyFill="1" applyBorder="1" applyAlignment="1">
      <alignment horizontal="center" vertical="center"/>
    </xf>
    <xf numFmtId="0" fontId="14" fillId="0" borderId="4" xfId="0" applyFont="1" applyFill="1" applyBorder="1" applyAlignment="1" applyProtection="1">
      <alignment horizontal="center" vertical="center" wrapText="1"/>
      <protection locked="0"/>
    </xf>
    <xf numFmtId="177" fontId="15" fillId="5" borderId="4" xfId="0" applyNumberFormat="1" applyFont="1" applyFill="1" applyBorder="1" applyAlignment="1">
      <alignment horizontal="center" vertical="center"/>
    </xf>
    <xf numFmtId="0" fontId="14" fillId="0" borderId="4" xfId="0" applyFont="1" applyFill="1" applyBorder="1" applyAlignment="1" applyProtection="1">
      <alignment horizontal="center" vertical="center"/>
      <protection locked="0"/>
    </xf>
    <xf numFmtId="0" fontId="13" fillId="0" borderId="4" xfId="0" applyFont="1" applyBorder="1" applyAlignment="1">
      <alignment horizontal="center" vertical="center"/>
    </xf>
    <xf numFmtId="179" fontId="13" fillId="5" borderId="4" xfId="0" applyNumberFormat="1" applyFont="1" applyFill="1" applyBorder="1" applyAlignment="1">
      <alignment horizontal="center" vertical="center"/>
    </xf>
    <xf numFmtId="0" fontId="14" fillId="0" borderId="4" xfId="0" applyFont="1" applyBorder="1" applyAlignment="1">
      <alignment vertical="center"/>
    </xf>
    <xf numFmtId="9" fontId="13" fillId="0" borderId="4" xfId="0" applyNumberFormat="1" applyFont="1" applyBorder="1" applyAlignment="1">
      <alignment horizontal="center" vertical="center"/>
    </xf>
    <xf numFmtId="9" fontId="14" fillId="0" borderId="4" xfId="0" applyNumberFormat="1" applyFont="1" applyBorder="1" applyAlignment="1">
      <alignment vertical="center"/>
    </xf>
    <xf numFmtId="0" fontId="16" fillId="5" borderId="0" xfId="0" applyFont="1" applyFill="1" applyAlignment="1">
      <alignment horizontal="center" vertical="center"/>
    </xf>
    <xf numFmtId="0" fontId="17" fillId="0" borderId="0" xfId="0" applyFont="1">
      <alignment vertical="center"/>
    </xf>
    <xf numFmtId="0" fontId="18" fillId="0" borderId="0" xfId="0" applyFont="1" applyAlignment="1">
      <alignment horizontal="right" vertical="center"/>
    </xf>
    <xf numFmtId="0" fontId="18" fillId="0" borderId="0" xfId="0" applyFont="1">
      <alignment vertical="center"/>
    </xf>
  </cellXfs>
  <cellStyles count="89">
    <cellStyle name="常规" xfId="0" builtinId="0"/>
    <cellStyle name="货币[0]" xfId="1" builtinId="7"/>
    <cellStyle name="20% - 强调文字颜色 3" xfId="2" builtinId="38"/>
    <cellStyle name="输入" xfId="3" builtinId="20"/>
    <cellStyle name="货币" xfId="4" builtinId="4"/>
    <cellStyle name="常规 11 2 2" xfId="5"/>
    <cellStyle name="千位分隔[0]" xfId="6" builtinId="6"/>
    <cellStyle name="常规 19 2 2" xfId="7"/>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_ET_STYLE_NoName_00_" xfId="20"/>
    <cellStyle name="标题" xfId="21" builtinId="15"/>
    <cellStyle name="解释性文本" xfId="22" builtinId="53"/>
    <cellStyle name="标题 1" xfId="23" builtinId="16"/>
    <cellStyle name="标题 2" xfId="24" builtinId="17"/>
    <cellStyle name="0,0_x000d__x000a_NA_x000d__x000a_" xfId="25"/>
    <cellStyle name="60% - 强调文字颜色 1" xfId="26" builtinId="32"/>
    <cellStyle name="标题 3" xfId="27" builtinId="18"/>
    <cellStyle name="60% - 强调文字颜色 4" xfId="28" builtinId="44"/>
    <cellStyle name="输出" xfId="29" builtinId="21"/>
    <cellStyle name="常规 19 2" xfId="30"/>
    <cellStyle name="计算" xfId="31" builtinId="22"/>
    <cellStyle name="千位分隔 4_06栋三层多功能厅"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常规 17 2" xfId="50"/>
    <cellStyle name="强调文字颜色 5" xfId="51" builtinId="45"/>
    <cellStyle name="常规 2 2" xfId="52"/>
    <cellStyle name="40% - 强调文字颜色 5" xfId="53" builtinId="47"/>
    <cellStyle name="60% - 强调文字颜色 5" xfId="54" builtinId="48"/>
    <cellStyle name="强调文字颜色 6" xfId="55" builtinId="49"/>
    <cellStyle name="常规 10" xfId="56"/>
    <cellStyle name="40% - 强调文字颜色 6" xfId="57" builtinId="51"/>
    <cellStyle name="常规 10 2" xfId="58"/>
    <cellStyle name="60% - 强调文字颜色 6" xfId="59" builtinId="52"/>
    <cellStyle name="0,0_x000d__x000a_NA_x000d__x000a_ 6" xfId="60"/>
    <cellStyle name="常规 2" xfId="61"/>
    <cellStyle name="0,0_x005f_x000d__x005f_x000a_NA_x005f_x000d__x005f_x000a__浦东公安局屏蔽机房全系统设计-to乔科-07" xfId="62"/>
    <cellStyle name="常规 11 2" xfId="63"/>
    <cellStyle name="常规 17" xfId="64"/>
    <cellStyle name="常规 19" xfId="65"/>
    <cellStyle name="常规 19 2 2 2" xfId="66"/>
    <cellStyle name="常规 2 2 2" xfId="67"/>
    <cellStyle name="常规 2 2 2 3 2" xfId="68"/>
    <cellStyle name="常规 2 2 2 3 2 2" xfId="69"/>
    <cellStyle name="常规 2 3" xfId="70"/>
    <cellStyle name="常规 2_概算" xfId="71"/>
    <cellStyle name="常规 4" xfId="72"/>
    <cellStyle name="常规 4 2" xfId="73"/>
    <cellStyle name="常规 5 4" xfId="74"/>
    <cellStyle name="常规 5 4 2" xfId="75"/>
    <cellStyle name="常规 6 2" xfId="76"/>
    <cellStyle name="常规 7_停车场" xfId="77"/>
    <cellStyle name="常规_Sheet1" xfId="78"/>
    <cellStyle name="常规_Sheet1 2" xfId="79"/>
    <cellStyle name="常规_Sheet1 2 3 2" xfId="80"/>
    <cellStyle name="常规_报价－修改" xfId="81"/>
    <cellStyle name="常规_第二教学楼PDS" xfId="82"/>
    <cellStyle name="常规_梅兰三门医院" xfId="83"/>
    <cellStyle name="常规_一卡通 2" xfId="84"/>
    <cellStyle name="千位分隔 2" xfId="85"/>
    <cellStyle name="千位分隔 2 2" xfId="86"/>
    <cellStyle name="千位分隔_2007 MG Infra+ Price Book-JinJin20070129-Review20060131" xfId="87"/>
    <cellStyle name="样式 1" xfId="8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266700</xdr:colOff>
      <xdr:row>84</xdr:row>
      <xdr:rowOff>0</xdr:rowOff>
    </xdr:from>
    <xdr:to>
      <xdr:col>2</xdr:col>
      <xdr:colOff>361950</xdr:colOff>
      <xdr:row>84</xdr:row>
      <xdr:rowOff>234962</xdr:rowOff>
    </xdr:to>
    <xdr:sp>
      <xdr:nvSpPr>
        <xdr:cNvPr id="2" name="Text Box 86692"/>
        <xdr:cNvSpPr txBox="1">
          <a:spLocks noChangeArrowheads="1"/>
        </xdr:cNvSpPr>
      </xdr:nvSpPr>
      <xdr:spPr>
        <a:xfrm>
          <a:off x="3209925" y="22707600"/>
          <a:ext cx="95250" cy="234950"/>
        </a:xfrm>
        <a:prstGeom prst="rect">
          <a:avLst/>
        </a:prstGeom>
        <a:noFill/>
        <a:ln w="9525">
          <a:noFill/>
          <a:miter lim="800000"/>
        </a:ln>
      </xdr:spPr>
    </xdr:sp>
    <xdr:clientData/>
  </xdr:twoCellAnchor>
  <xdr:twoCellAnchor editAs="oneCell">
    <xdr:from>
      <xdr:col>2</xdr:col>
      <xdr:colOff>266700</xdr:colOff>
      <xdr:row>84</xdr:row>
      <xdr:rowOff>0</xdr:rowOff>
    </xdr:from>
    <xdr:to>
      <xdr:col>2</xdr:col>
      <xdr:colOff>361950</xdr:colOff>
      <xdr:row>84</xdr:row>
      <xdr:rowOff>234962</xdr:rowOff>
    </xdr:to>
    <xdr:sp>
      <xdr:nvSpPr>
        <xdr:cNvPr id="3" name="Text Box 86693"/>
        <xdr:cNvSpPr txBox="1">
          <a:spLocks noChangeArrowheads="1"/>
        </xdr:cNvSpPr>
      </xdr:nvSpPr>
      <xdr:spPr>
        <a:xfrm>
          <a:off x="3209925" y="22707600"/>
          <a:ext cx="95250" cy="234950"/>
        </a:xfrm>
        <a:prstGeom prst="rect">
          <a:avLst/>
        </a:prstGeom>
        <a:noFill/>
        <a:ln w="9525">
          <a:noFill/>
          <a:miter lim="800000"/>
        </a:ln>
      </xdr:spPr>
    </xdr:sp>
    <xdr:clientData/>
  </xdr:twoCellAnchor>
  <xdr:oneCellAnchor>
    <xdr:from>
      <xdr:col>0</xdr:col>
      <xdr:colOff>0</xdr:colOff>
      <xdr:row>103</xdr:row>
      <xdr:rowOff>0</xdr:rowOff>
    </xdr:from>
    <xdr:ext cx="52130" cy="177869"/>
    <xdr:sp>
      <xdr:nvSpPr>
        <xdr:cNvPr id="4"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5" name="Text Box 13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6" name="Text Box 13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7" name="Text Box 13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8" name="Text Box 13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9" name="Text Box 13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0" name="Text Box 13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1" name="Text Box 13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2" name="Text Box 12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3" name="Text Box 12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4" name="Text Box 12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5" name="Text Box 12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6" name="Text Box 12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7" name="Text Box 12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8" name="Text Box 12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9" name="Text Box 12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0" name="Text Box 12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1" name="Text Box 12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2" name="Text Box 11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3" name="Text Box 11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4" name="Text Box 11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5" name="Text Box 11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6" name="Text Box 11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7" name="Text Box 11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8" name="Text Box 11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9" name="Text Box 11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0" name="Text Box 11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1" name="Text Box 11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2" name="Text Box 10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3" name="Text Box 10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4" name="Text Box 10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5" name="Text Box 10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6" name="Text Box 10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7" name="Text Box 10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8" name="Text Box 10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39"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40"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41" name="Text Box 10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42" name="Text Box 10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43" name="Text Box 10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44" name="Text Box 9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45" name="Text Box 9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46" name="Text Box 9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47" name="Text Box 9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48" name="Text Box 9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49" name="Text Box 9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50" name="Text Box 9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51" name="Text Box 9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52" name="Text Box 9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53" name="Text Box 9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54" name="Text Box 8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55" name="Text Box 8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56" name="Text Box 8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57" name="Text Box 8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58" name="Text Box 8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59" name="Text Box 8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60" name="Text Box 8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61" name="Text Box 8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62" name="Text Box 8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63" name="Text Box 8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64" name="Text Box 7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65" name="Text Box 7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66" name="Text Box 7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67" name="Text Box 7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68" name="Text Box 7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69" name="Text Box 7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70" name="Text Box 7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71" name="Text Box 7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72" name="Text Box 7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73" name="Text Box 7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74" name="Text Box 6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75"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76"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77" name="Text Box 6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78" name="Text Box 6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79" name="Text Box 6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80" name="Text Box 6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81" name="Text Box 6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82" name="Text Box 6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83" name="Text Box 6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84" name="Text Box 6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85"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86" name="Text Box 13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87" name="Text Box 13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88" name="Text Box 13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89" name="Text Box 13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90" name="Text Box 13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91" name="Text Box 13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92" name="Text Box 13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93" name="Text Box 12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94" name="Text Box 12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95" name="Text Box 12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96" name="Text Box 12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97" name="Text Box 12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98" name="Text Box 12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99" name="Text Box 12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00" name="Text Box 12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01" name="Text Box 12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02" name="Text Box 12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03" name="Text Box 11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04" name="Text Box 11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05" name="Text Box 11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06" name="Text Box 11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07" name="Text Box 11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08" name="Text Box 11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09" name="Text Box 11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10" name="Text Box 11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11" name="Text Box 11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12" name="Text Box 11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13" name="Text Box 10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14" name="Text Box 10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15" name="Text Box 10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16" name="Text Box 10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17" name="Text Box 10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18" name="Text Box 10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19" name="Text Box 10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20"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21"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22" name="Text Box 10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23" name="Text Box 10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24" name="Text Box 10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25" name="Text Box 9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26" name="Text Box 9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27" name="Text Box 9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28" name="Text Box 9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29" name="Text Box 9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30" name="Text Box 9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31" name="Text Box 9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32" name="Text Box 9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33" name="Text Box 9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34" name="Text Box 9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35" name="Text Box 8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36" name="Text Box 8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37" name="Text Box 8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38" name="Text Box 8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39" name="Text Box 8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40" name="Text Box 8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41" name="Text Box 8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42" name="Text Box 8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43" name="Text Box 8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44" name="Text Box 8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45" name="Text Box 7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46" name="Text Box 7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47" name="Text Box 7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48" name="Text Box 7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49" name="Text Box 7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50" name="Text Box 7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51" name="Text Box 7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52" name="Text Box 7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53" name="Text Box 7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54" name="Text Box 7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55" name="Text Box 6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56"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57"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58" name="Text Box 6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59" name="Text Box 6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60" name="Text Box 6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61" name="Text Box 6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62"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63" name="Text Box 13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64" name="Text Box 13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65" name="Text Box 13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66" name="Text Box 13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67" name="Text Box 13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68" name="Text Box 13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69" name="Text Box 13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70" name="Text Box 12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71" name="Text Box 12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72" name="Text Box 12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73" name="Text Box 12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74" name="Text Box 12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75" name="Text Box 12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76" name="Text Box 12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77" name="Text Box 12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78" name="Text Box 12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79" name="Text Box 12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80" name="Text Box 11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81" name="Text Box 11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82" name="Text Box 11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83" name="Text Box 11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84" name="Text Box 11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85" name="Text Box 11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86" name="Text Box 11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87" name="Text Box 11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88" name="Text Box 11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89" name="Text Box 11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90" name="Text Box 10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91" name="Text Box 10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92" name="Text Box 10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93" name="Text Box 10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94" name="Text Box 10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95" name="Text Box 10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96" name="Text Box 10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97"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98"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199" name="Text Box 10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00" name="Text Box 10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01" name="Text Box 10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02" name="Text Box 9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03" name="Text Box 9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04" name="Text Box 9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05" name="Text Box 9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06" name="Text Box 9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07" name="Text Box 9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08" name="Text Box 9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09" name="Text Box 9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10" name="Text Box 9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11" name="Text Box 9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12" name="Text Box 8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13" name="Text Box 8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14" name="Text Box 8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15" name="Text Box 8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16" name="Text Box 8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17" name="Text Box 8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18" name="Text Box 8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19" name="Text Box 8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20" name="Text Box 8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21" name="Text Box 8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22" name="Text Box 7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23" name="Text Box 7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24" name="Text Box 7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25" name="Text Box 7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26" name="Text Box 7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27" name="Text Box 7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28" name="Text Box 7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29" name="Text Box 7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30" name="Text Box 7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31" name="Text Box 7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32" name="Text Box 6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233"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234"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35" name="Text Box 6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36" name="Text Box 6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37" name="Text Box 6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38" name="Text Box 6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39" name="Text Box 6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40" name="Text Box 6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41" name="Text Box 6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42" name="Text Box 6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243"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44" name="Text Box 13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45" name="Text Box 13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46" name="Text Box 13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47" name="Text Box 13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48" name="Text Box 13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49" name="Text Box 13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50" name="Text Box 13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51" name="Text Box 12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52" name="Text Box 12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53" name="Text Box 12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54" name="Text Box 12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55" name="Text Box 12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56" name="Text Box 12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57" name="Text Box 12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58" name="Text Box 12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59" name="Text Box 12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60" name="Text Box 12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61" name="Text Box 11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62" name="Text Box 11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63" name="Text Box 11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64" name="Text Box 11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65" name="Text Box 11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66" name="Text Box 11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67" name="Text Box 11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68" name="Text Box 11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69" name="Text Box 11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70" name="Text Box 11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71" name="Text Box 10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72" name="Text Box 10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73" name="Text Box 10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74" name="Text Box 10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75" name="Text Box 10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76" name="Text Box 10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77" name="Text Box 10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278"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279"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80" name="Text Box 10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81" name="Text Box 10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82" name="Text Box 10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83" name="Text Box 9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84" name="Text Box 9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85" name="Text Box 9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86" name="Text Box 9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87" name="Text Box 9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88" name="Text Box 9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89" name="Text Box 9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90" name="Text Box 9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91" name="Text Box 9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92" name="Text Box 9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93" name="Text Box 8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94" name="Text Box 8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95" name="Text Box 8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96" name="Text Box 8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97" name="Text Box 8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98" name="Text Box 8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299" name="Text Box 8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00" name="Text Box 8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01" name="Text Box 8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02" name="Text Box 8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03" name="Text Box 7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04" name="Text Box 7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05" name="Text Box 7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06" name="Text Box 7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07" name="Text Box 7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08" name="Text Box 74"/>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09" name="Text Box 73"/>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10" name="Text Box 72"/>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11" name="Text Box 71"/>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12" name="Text Box 70"/>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13" name="Text Box 69"/>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314"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315"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16" name="Text Box 68"/>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17" name="Text Box 67"/>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18" name="Text Box 66"/>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1</xdr:col>
      <xdr:colOff>161290</xdr:colOff>
      <xdr:row>103</xdr:row>
      <xdr:rowOff>0</xdr:rowOff>
    </xdr:from>
    <xdr:ext cx="52130" cy="177869"/>
    <xdr:sp>
      <xdr:nvSpPr>
        <xdr:cNvPr id="319" name="Text Box 65"/>
        <xdr:cNvSpPr txBox="1">
          <a:spLocks noChangeArrowheads="1"/>
        </xdr:cNvSpPr>
      </xdr:nvSpPr>
      <xdr:spPr>
        <a:xfrm>
          <a:off x="59944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twoCellAnchor editAs="oneCell">
    <xdr:from>
      <xdr:col>8</xdr:col>
      <xdr:colOff>0</xdr:colOff>
      <xdr:row>85</xdr:row>
      <xdr:rowOff>0</xdr:rowOff>
    </xdr:from>
    <xdr:to>
      <xdr:col>8</xdr:col>
      <xdr:colOff>95250</xdr:colOff>
      <xdr:row>85</xdr:row>
      <xdr:rowOff>180973</xdr:rowOff>
    </xdr:to>
    <xdr:sp>
      <xdr:nvSpPr>
        <xdr:cNvPr id="320" name="Text Box 86692"/>
        <xdr:cNvSpPr txBox="1">
          <a:spLocks noChangeArrowheads="1"/>
        </xdr:cNvSpPr>
      </xdr:nvSpPr>
      <xdr:spPr>
        <a:xfrm>
          <a:off x="18065115" y="22945725"/>
          <a:ext cx="95250" cy="180340"/>
        </a:xfrm>
        <a:prstGeom prst="rect">
          <a:avLst/>
        </a:prstGeom>
        <a:noFill/>
        <a:ln w="9525">
          <a:noFill/>
          <a:miter lim="800000"/>
        </a:ln>
      </xdr:spPr>
    </xdr:sp>
    <xdr:clientData/>
  </xdr:twoCellAnchor>
  <xdr:twoCellAnchor editAs="oneCell">
    <xdr:from>
      <xdr:col>8</xdr:col>
      <xdr:colOff>0</xdr:colOff>
      <xdr:row>85</xdr:row>
      <xdr:rowOff>0</xdr:rowOff>
    </xdr:from>
    <xdr:to>
      <xdr:col>8</xdr:col>
      <xdr:colOff>95250</xdr:colOff>
      <xdr:row>85</xdr:row>
      <xdr:rowOff>180973</xdr:rowOff>
    </xdr:to>
    <xdr:sp>
      <xdr:nvSpPr>
        <xdr:cNvPr id="321" name="Text Box 86693"/>
        <xdr:cNvSpPr txBox="1">
          <a:spLocks noChangeArrowheads="1"/>
        </xdr:cNvSpPr>
      </xdr:nvSpPr>
      <xdr:spPr>
        <a:xfrm>
          <a:off x="18065115" y="22945725"/>
          <a:ext cx="95250" cy="180340"/>
        </a:xfrm>
        <a:prstGeom prst="rect">
          <a:avLst/>
        </a:prstGeom>
        <a:noFill/>
        <a:ln w="9525">
          <a:noFill/>
          <a:miter lim="800000"/>
        </a:ln>
      </xdr:spPr>
    </xdr:sp>
    <xdr:clientData/>
  </xdr:twoCellAnchor>
  <xdr:oneCellAnchor>
    <xdr:from>
      <xdr:col>8</xdr:col>
      <xdr:colOff>0</xdr:colOff>
      <xdr:row>103</xdr:row>
      <xdr:rowOff>0</xdr:rowOff>
    </xdr:from>
    <xdr:ext cx="52130" cy="177869"/>
    <xdr:sp>
      <xdr:nvSpPr>
        <xdr:cNvPr id="322" name="Text Box 14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23" name="Text Box 13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24" name="Text Box 13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25" name="Text Box 13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26" name="Text Box 13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27" name="Text Box 13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28" name="Text Box 13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29" name="Text Box 13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30" name="Text Box 12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31" name="Text Box 12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32" name="Text Box 12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33" name="Text Box 12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34" name="Text Box 12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35" name="Text Box 12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36" name="Text Box 12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37" name="Text Box 12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38" name="Text Box 12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39" name="Text Box 12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40" name="Text Box 11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41" name="Text Box 11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42" name="Text Box 11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43" name="Text Box 11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44" name="Text Box 11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45" name="Text Box 11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46" name="Text Box 11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47" name="Text Box 11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48" name="Text Box 11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49" name="Text Box 11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50" name="Text Box 10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51" name="Text Box 10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52" name="Text Box 10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53" name="Text Box 10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54" name="Text Box 10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55" name="Text Box 10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56" name="Text Box 10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57" name="Text Box 14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58" name="Text Box 13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59" name="Text Box 10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60" name="Text Box 10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61" name="Text Box 10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62" name="Text Box 9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63" name="Text Box 9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64" name="Text Box 9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65" name="Text Box 9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66" name="Text Box 9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67" name="Text Box 9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68" name="Text Box 9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69" name="Text Box 9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70" name="Text Box 9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71" name="Text Box 9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72" name="Text Box 8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73" name="Text Box 8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74" name="Text Box 8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75" name="Text Box 8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76" name="Text Box 8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77" name="Text Box 8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78" name="Text Box 8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79" name="Text Box 8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80" name="Text Box 8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81" name="Text Box 8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82" name="Text Box 7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83" name="Text Box 7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84" name="Text Box 7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85" name="Text Box 7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86" name="Text Box 7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87" name="Text Box 7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88" name="Text Box 7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89" name="Text Box 7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90" name="Text Box 7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91" name="Text Box 7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92" name="Text Box 6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93" name="Text Box 13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94" name="Text Box 13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95" name="Text Box 6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96" name="Text Box 6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97" name="Text Box 6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98" name="Text Box 6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399" name="Text Box 6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00" name="Text Box 6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01" name="Text Box 6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02" name="Text Box 6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03" name="Text Box 14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04" name="Text Box 13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05" name="Text Box 13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06" name="Text Box 13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07" name="Text Box 13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08" name="Text Box 13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09" name="Text Box 13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10" name="Text Box 13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11" name="Text Box 12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12" name="Text Box 12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13" name="Text Box 12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14" name="Text Box 12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15" name="Text Box 12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16" name="Text Box 12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17" name="Text Box 12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18" name="Text Box 12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19" name="Text Box 12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20" name="Text Box 12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21" name="Text Box 11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22" name="Text Box 11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23" name="Text Box 11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24" name="Text Box 11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25" name="Text Box 11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26" name="Text Box 11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27" name="Text Box 11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28" name="Text Box 11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29" name="Text Box 11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30" name="Text Box 11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31" name="Text Box 10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32" name="Text Box 10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33" name="Text Box 10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34" name="Text Box 10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35" name="Text Box 10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36" name="Text Box 10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37" name="Text Box 10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38" name="Text Box 14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39" name="Text Box 13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40" name="Text Box 10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41" name="Text Box 10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42" name="Text Box 10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43" name="Text Box 9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44" name="Text Box 9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45" name="Text Box 9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46" name="Text Box 9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47" name="Text Box 9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48" name="Text Box 9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49" name="Text Box 9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50" name="Text Box 9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51" name="Text Box 9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52" name="Text Box 9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53" name="Text Box 8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54" name="Text Box 8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55" name="Text Box 8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56" name="Text Box 8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57" name="Text Box 8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58" name="Text Box 8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59" name="Text Box 8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60" name="Text Box 8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61" name="Text Box 8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62" name="Text Box 8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63" name="Text Box 7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64" name="Text Box 7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65" name="Text Box 7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66" name="Text Box 7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67" name="Text Box 7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68" name="Text Box 7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69" name="Text Box 7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70" name="Text Box 7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71" name="Text Box 7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72" name="Text Box 7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73" name="Text Box 6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74" name="Text Box 13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75" name="Text Box 13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76" name="Text Box 6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77" name="Text Box 6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78" name="Text Box 6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79" name="Text Box 6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80" name="Text Box 14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81" name="Text Box 13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82" name="Text Box 13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83" name="Text Box 13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84" name="Text Box 13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85" name="Text Box 13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86" name="Text Box 13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87" name="Text Box 13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88" name="Text Box 12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89" name="Text Box 12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90" name="Text Box 12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91" name="Text Box 12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92" name="Text Box 12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93" name="Text Box 12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94" name="Text Box 12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95" name="Text Box 12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96" name="Text Box 12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97" name="Text Box 12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98" name="Text Box 11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499" name="Text Box 11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00" name="Text Box 11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01" name="Text Box 11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02" name="Text Box 11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03" name="Text Box 11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04" name="Text Box 11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05" name="Text Box 11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06" name="Text Box 11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07" name="Text Box 11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08" name="Text Box 10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09" name="Text Box 10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10" name="Text Box 10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11" name="Text Box 10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12" name="Text Box 10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13" name="Text Box 10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14" name="Text Box 10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15" name="Text Box 14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16" name="Text Box 13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17" name="Text Box 10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18" name="Text Box 10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19" name="Text Box 10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20" name="Text Box 9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21" name="Text Box 9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22" name="Text Box 9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23" name="Text Box 9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24" name="Text Box 9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25" name="Text Box 9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26" name="Text Box 9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27" name="Text Box 9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28" name="Text Box 9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29" name="Text Box 9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30" name="Text Box 8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31" name="Text Box 8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32" name="Text Box 8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33" name="Text Box 8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34" name="Text Box 8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35" name="Text Box 8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36" name="Text Box 8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37" name="Text Box 8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38" name="Text Box 8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39" name="Text Box 8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40" name="Text Box 7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41" name="Text Box 7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42" name="Text Box 7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43" name="Text Box 7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44" name="Text Box 7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45" name="Text Box 7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46" name="Text Box 7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47" name="Text Box 7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48" name="Text Box 7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49" name="Text Box 7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50" name="Text Box 6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51" name="Text Box 13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52" name="Text Box 13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53" name="Text Box 6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54" name="Text Box 6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55" name="Text Box 6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56" name="Text Box 6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57" name="Text Box 6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58" name="Text Box 6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59" name="Text Box 6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60" name="Text Box 6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61" name="Text Box 14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62" name="Text Box 13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63" name="Text Box 13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64" name="Text Box 13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65" name="Text Box 13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66" name="Text Box 13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67" name="Text Box 13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68" name="Text Box 13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69" name="Text Box 12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70" name="Text Box 12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71" name="Text Box 12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72" name="Text Box 12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73" name="Text Box 12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74" name="Text Box 12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75" name="Text Box 12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76" name="Text Box 12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77" name="Text Box 12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78" name="Text Box 12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79" name="Text Box 11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80" name="Text Box 11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81" name="Text Box 11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82" name="Text Box 11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83" name="Text Box 11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84" name="Text Box 11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85" name="Text Box 11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86" name="Text Box 11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87" name="Text Box 11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88" name="Text Box 11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89" name="Text Box 10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90" name="Text Box 10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91" name="Text Box 10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92" name="Text Box 10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93" name="Text Box 10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94" name="Text Box 10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95" name="Text Box 10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96" name="Text Box 14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97" name="Text Box 13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98" name="Text Box 10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599" name="Text Box 10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00" name="Text Box 10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01" name="Text Box 9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02" name="Text Box 9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03" name="Text Box 9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04" name="Text Box 9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05" name="Text Box 9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06" name="Text Box 9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07" name="Text Box 9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08" name="Text Box 9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09" name="Text Box 9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10" name="Text Box 9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11" name="Text Box 8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12" name="Text Box 8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13" name="Text Box 8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14" name="Text Box 8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15" name="Text Box 8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16" name="Text Box 8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17" name="Text Box 8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18" name="Text Box 8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19" name="Text Box 8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20" name="Text Box 8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21" name="Text Box 7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22" name="Text Box 7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23" name="Text Box 7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24" name="Text Box 7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25" name="Text Box 7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26" name="Text Box 74"/>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27" name="Text Box 73"/>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28" name="Text Box 72"/>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29" name="Text Box 71"/>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30" name="Text Box 70"/>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31" name="Text Box 69"/>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32" name="Text Box 13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33" name="Text Box 13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34" name="Text Box 68"/>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35" name="Text Box 67"/>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36" name="Text Box 66"/>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103</xdr:row>
      <xdr:rowOff>0</xdr:rowOff>
    </xdr:from>
    <xdr:ext cx="52130" cy="177869"/>
    <xdr:sp>
      <xdr:nvSpPr>
        <xdr:cNvPr id="637" name="Text Box 65"/>
        <xdr:cNvSpPr txBox="1">
          <a:spLocks noChangeArrowheads="1"/>
        </xdr:cNvSpPr>
      </xdr:nvSpPr>
      <xdr:spPr>
        <a:xfrm>
          <a:off x="18065115"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38"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39"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40"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41"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42"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43"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44"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45"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46"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47"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48"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49"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50"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51"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52"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53"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54"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55"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56"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657"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twoCellAnchor editAs="oneCell">
    <xdr:from>
      <xdr:col>8</xdr:col>
      <xdr:colOff>0</xdr:colOff>
      <xdr:row>82</xdr:row>
      <xdr:rowOff>0</xdr:rowOff>
    </xdr:from>
    <xdr:to>
      <xdr:col>8</xdr:col>
      <xdr:colOff>95250</xdr:colOff>
      <xdr:row>83</xdr:row>
      <xdr:rowOff>158682</xdr:rowOff>
    </xdr:to>
    <xdr:sp>
      <xdr:nvSpPr>
        <xdr:cNvPr id="658" name="Text Box 86692"/>
        <xdr:cNvSpPr txBox="1">
          <a:spLocks noChangeArrowheads="1"/>
        </xdr:cNvSpPr>
      </xdr:nvSpPr>
      <xdr:spPr>
        <a:xfrm>
          <a:off x="18065115" y="22231350"/>
          <a:ext cx="95250" cy="396240"/>
        </a:xfrm>
        <a:prstGeom prst="rect">
          <a:avLst/>
        </a:prstGeom>
        <a:noFill/>
        <a:ln w="9525">
          <a:noFill/>
          <a:miter lim="800000"/>
        </a:ln>
      </xdr:spPr>
    </xdr:sp>
    <xdr:clientData/>
  </xdr:twoCellAnchor>
  <xdr:twoCellAnchor editAs="oneCell">
    <xdr:from>
      <xdr:col>8</xdr:col>
      <xdr:colOff>0</xdr:colOff>
      <xdr:row>82</xdr:row>
      <xdr:rowOff>0</xdr:rowOff>
    </xdr:from>
    <xdr:to>
      <xdr:col>8</xdr:col>
      <xdr:colOff>95250</xdr:colOff>
      <xdr:row>83</xdr:row>
      <xdr:rowOff>158682</xdr:rowOff>
    </xdr:to>
    <xdr:sp>
      <xdr:nvSpPr>
        <xdr:cNvPr id="659" name="Text Box 86693"/>
        <xdr:cNvSpPr txBox="1">
          <a:spLocks noChangeArrowheads="1"/>
        </xdr:cNvSpPr>
      </xdr:nvSpPr>
      <xdr:spPr>
        <a:xfrm>
          <a:off x="18065115" y="22231350"/>
          <a:ext cx="95250" cy="396240"/>
        </a:xfrm>
        <a:prstGeom prst="rect">
          <a:avLst/>
        </a:prstGeom>
        <a:noFill/>
        <a:ln w="9525">
          <a:noFill/>
          <a:miter lim="800000"/>
        </a:ln>
      </xdr:spPr>
    </xdr:sp>
    <xdr:clientData/>
  </xdr:twoCellAnchor>
  <xdr:oneCellAnchor>
    <xdr:from>
      <xdr:col>8</xdr:col>
      <xdr:colOff>0</xdr:colOff>
      <xdr:row>100</xdr:row>
      <xdr:rowOff>0</xdr:rowOff>
    </xdr:from>
    <xdr:ext cx="52130" cy="177869"/>
    <xdr:sp>
      <xdr:nvSpPr>
        <xdr:cNvPr id="660" name="Text Box 14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61" name="Text Box 13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62" name="Text Box 13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63" name="Text Box 13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64" name="Text Box 13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65" name="Text Box 13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66" name="Text Box 13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67" name="Text Box 13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68" name="Text Box 12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69" name="Text Box 12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70" name="Text Box 12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71" name="Text Box 12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72" name="Text Box 12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73" name="Text Box 12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74" name="Text Box 12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75" name="Text Box 12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76" name="Text Box 12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77" name="Text Box 12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78" name="Text Box 11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79" name="Text Box 11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80" name="Text Box 11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81" name="Text Box 11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82" name="Text Box 11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83" name="Text Box 11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84" name="Text Box 11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85" name="Text Box 11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86" name="Text Box 11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87" name="Text Box 11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88" name="Text Box 10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89" name="Text Box 10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90" name="Text Box 10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91" name="Text Box 10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92" name="Text Box 10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93" name="Text Box 10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94" name="Text Box 10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95" name="Text Box 14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96" name="Text Box 13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97" name="Text Box 10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98" name="Text Box 10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699" name="Text Box 10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00" name="Text Box 9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01" name="Text Box 9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02" name="Text Box 9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03" name="Text Box 9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04" name="Text Box 9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05" name="Text Box 9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06" name="Text Box 9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07" name="Text Box 9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08" name="Text Box 9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09" name="Text Box 9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10" name="Text Box 8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11" name="Text Box 8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12" name="Text Box 8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13" name="Text Box 8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14" name="Text Box 8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15" name="Text Box 8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16" name="Text Box 8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17" name="Text Box 8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18" name="Text Box 8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19" name="Text Box 8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20" name="Text Box 7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21" name="Text Box 7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22" name="Text Box 7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23" name="Text Box 7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24" name="Text Box 7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25" name="Text Box 7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26" name="Text Box 7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27" name="Text Box 7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28" name="Text Box 7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29" name="Text Box 7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30" name="Text Box 6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31" name="Text Box 13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32" name="Text Box 13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33" name="Text Box 6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34" name="Text Box 6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35" name="Text Box 6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36" name="Text Box 6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37" name="Text Box 6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38" name="Text Box 6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39" name="Text Box 6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40" name="Text Box 6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41" name="Text Box 14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42" name="Text Box 13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43" name="Text Box 13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44" name="Text Box 13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45" name="Text Box 13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46" name="Text Box 13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47" name="Text Box 13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48" name="Text Box 13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49" name="Text Box 12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50" name="Text Box 12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51" name="Text Box 12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52" name="Text Box 12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53" name="Text Box 12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54" name="Text Box 12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55" name="Text Box 12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56" name="Text Box 12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57" name="Text Box 12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58" name="Text Box 12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59" name="Text Box 11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60" name="Text Box 11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61" name="Text Box 11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62" name="Text Box 11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63" name="Text Box 11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64" name="Text Box 11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65" name="Text Box 11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66" name="Text Box 11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67" name="Text Box 11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68" name="Text Box 11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69" name="Text Box 10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70" name="Text Box 10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71" name="Text Box 10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72" name="Text Box 10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73" name="Text Box 10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74" name="Text Box 10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75" name="Text Box 10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76" name="Text Box 14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77" name="Text Box 13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78" name="Text Box 10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79" name="Text Box 10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80" name="Text Box 10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81" name="Text Box 9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82" name="Text Box 9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83" name="Text Box 9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84" name="Text Box 9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85" name="Text Box 9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86" name="Text Box 9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87" name="Text Box 9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88" name="Text Box 9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89" name="Text Box 9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90" name="Text Box 9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91" name="Text Box 8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92" name="Text Box 8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93" name="Text Box 8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94" name="Text Box 8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95" name="Text Box 8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96" name="Text Box 8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97" name="Text Box 8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98" name="Text Box 8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799" name="Text Box 8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00" name="Text Box 8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01" name="Text Box 7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02" name="Text Box 7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03" name="Text Box 7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04" name="Text Box 7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05" name="Text Box 7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06" name="Text Box 7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07" name="Text Box 7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08" name="Text Box 7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09" name="Text Box 7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10" name="Text Box 7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11" name="Text Box 6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12" name="Text Box 13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13" name="Text Box 13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14" name="Text Box 6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15" name="Text Box 6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16" name="Text Box 6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17" name="Text Box 6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18" name="Text Box 14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19" name="Text Box 13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20" name="Text Box 13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21" name="Text Box 13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22" name="Text Box 13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23" name="Text Box 13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24" name="Text Box 13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25" name="Text Box 13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26" name="Text Box 12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27" name="Text Box 12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28" name="Text Box 12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29" name="Text Box 12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30" name="Text Box 12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31" name="Text Box 12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32" name="Text Box 12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33" name="Text Box 12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34" name="Text Box 12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35" name="Text Box 12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36" name="Text Box 11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37" name="Text Box 11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38" name="Text Box 11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39" name="Text Box 11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40" name="Text Box 11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41" name="Text Box 11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42" name="Text Box 11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43" name="Text Box 11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44" name="Text Box 11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45" name="Text Box 11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46" name="Text Box 10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47" name="Text Box 10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48" name="Text Box 10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49" name="Text Box 10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50" name="Text Box 10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51" name="Text Box 10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52" name="Text Box 10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53" name="Text Box 14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54" name="Text Box 13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55" name="Text Box 10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56" name="Text Box 10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57" name="Text Box 10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58" name="Text Box 9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59" name="Text Box 9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60" name="Text Box 9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61" name="Text Box 9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62" name="Text Box 9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63" name="Text Box 9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64" name="Text Box 9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65" name="Text Box 9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66" name="Text Box 9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67" name="Text Box 9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68" name="Text Box 8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69" name="Text Box 8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70" name="Text Box 8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71" name="Text Box 8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72" name="Text Box 8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73" name="Text Box 8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74" name="Text Box 8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75" name="Text Box 8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76" name="Text Box 8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77" name="Text Box 8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78" name="Text Box 7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79" name="Text Box 7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80" name="Text Box 7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81" name="Text Box 7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82" name="Text Box 7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83" name="Text Box 7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84" name="Text Box 7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85" name="Text Box 7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86" name="Text Box 7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87" name="Text Box 7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88" name="Text Box 6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89" name="Text Box 13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90" name="Text Box 13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91" name="Text Box 6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92" name="Text Box 6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93" name="Text Box 6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94" name="Text Box 6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95" name="Text Box 6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96" name="Text Box 6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97" name="Text Box 6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98" name="Text Box 6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899" name="Text Box 14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00" name="Text Box 13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01" name="Text Box 13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02" name="Text Box 13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03" name="Text Box 13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04" name="Text Box 13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05" name="Text Box 13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06" name="Text Box 13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07" name="Text Box 12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08" name="Text Box 12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09" name="Text Box 12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10" name="Text Box 12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11" name="Text Box 12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12" name="Text Box 12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13" name="Text Box 12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14" name="Text Box 12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15" name="Text Box 12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16" name="Text Box 12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17" name="Text Box 11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18" name="Text Box 11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19" name="Text Box 11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20" name="Text Box 11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21" name="Text Box 11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22" name="Text Box 11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23" name="Text Box 11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24" name="Text Box 11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25" name="Text Box 11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26" name="Text Box 11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27" name="Text Box 10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28" name="Text Box 10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29" name="Text Box 10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30" name="Text Box 10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31" name="Text Box 10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32" name="Text Box 10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33" name="Text Box 10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34" name="Text Box 14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35" name="Text Box 13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36" name="Text Box 10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37" name="Text Box 10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38" name="Text Box 10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39" name="Text Box 9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40" name="Text Box 9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41" name="Text Box 9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42" name="Text Box 9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43" name="Text Box 9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44" name="Text Box 9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45" name="Text Box 9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46" name="Text Box 9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47" name="Text Box 9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48" name="Text Box 9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49" name="Text Box 8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50" name="Text Box 8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51" name="Text Box 8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52" name="Text Box 8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53" name="Text Box 8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54" name="Text Box 8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55" name="Text Box 8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56" name="Text Box 8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57" name="Text Box 8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58" name="Text Box 8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59" name="Text Box 7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60" name="Text Box 7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61" name="Text Box 7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62" name="Text Box 7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63" name="Text Box 7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64" name="Text Box 74"/>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65" name="Text Box 73"/>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66" name="Text Box 72"/>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67" name="Text Box 71"/>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68" name="Text Box 70"/>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69" name="Text Box 69"/>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70" name="Text Box 13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71" name="Text Box 13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72" name="Text Box 68"/>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73" name="Text Box 67"/>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74" name="Text Box 66"/>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100</xdr:row>
      <xdr:rowOff>0</xdr:rowOff>
    </xdr:from>
    <xdr:ext cx="52130" cy="177869"/>
    <xdr:sp>
      <xdr:nvSpPr>
        <xdr:cNvPr id="975" name="Text Box 65"/>
        <xdr:cNvSpPr txBox="1">
          <a:spLocks noChangeArrowheads="1"/>
        </xdr:cNvSpPr>
      </xdr:nvSpPr>
      <xdr:spPr>
        <a:xfrm>
          <a:off x="18065115" y="2651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twoCellAnchor editAs="oneCell">
    <xdr:from>
      <xdr:col>8</xdr:col>
      <xdr:colOff>0</xdr:colOff>
      <xdr:row>88</xdr:row>
      <xdr:rowOff>0</xdr:rowOff>
    </xdr:from>
    <xdr:to>
      <xdr:col>8</xdr:col>
      <xdr:colOff>95250</xdr:colOff>
      <xdr:row>91</xdr:row>
      <xdr:rowOff>15889</xdr:rowOff>
    </xdr:to>
    <xdr:sp>
      <xdr:nvSpPr>
        <xdr:cNvPr id="976" name="Text Box 86692"/>
        <xdr:cNvSpPr txBox="1">
          <a:spLocks noChangeArrowheads="1"/>
        </xdr:cNvSpPr>
      </xdr:nvSpPr>
      <xdr:spPr>
        <a:xfrm>
          <a:off x="18065115" y="23660100"/>
          <a:ext cx="95250" cy="730250"/>
        </a:xfrm>
        <a:prstGeom prst="rect">
          <a:avLst/>
        </a:prstGeom>
        <a:noFill/>
        <a:ln w="9525">
          <a:noFill/>
          <a:miter lim="800000"/>
        </a:ln>
      </xdr:spPr>
    </xdr:sp>
    <xdr:clientData/>
  </xdr:twoCellAnchor>
  <xdr:twoCellAnchor editAs="oneCell">
    <xdr:from>
      <xdr:col>8</xdr:col>
      <xdr:colOff>0</xdr:colOff>
      <xdr:row>88</xdr:row>
      <xdr:rowOff>0</xdr:rowOff>
    </xdr:from>
    <xdr:to>
      <xdr:col>8</xdr:col>
      <xdr:colOff>95250</xdr:colOff>
      <xdr:row>91</xdr:row>
      <xdr:rowOff>15889</xdr:rowOff>
    </xdr:to>
    <xdr:sp>
      <xdr:nvSpPr>
        <xdr:cNvPr id="977" name="Text Box 86693"/>
        <xdr:cNvSpPr txBox="1">
          <a:spLocks noChangeArrowheads="1"/>
        </xdr:cNvSpPr>
      </xdr:nvSpPr>
      <xdr:spPr>
        <a:xfrm>
          <a:off x="18065115" y="23660100"/>
          <a:ext cx="95250" cy="730250"/>
        </a:xfrm>
        <a:prstGeom prst="rect">
          <a:avLst/>
        </a:prstGeom>
        <a:noFill/>
        <a:ln w="9525">
          <a:noFill/>
          <a:miter lim="800000"/>
        </a:ln>
      </xdr:spPr>
    </xdr:sp>
    <xdr:clientData/>
  </xdr:twoCellAnchor>
  <xdr:oneCellAnchor>
    <xdr:from>
      <xdr:col>8</xdr:col>
      <xdr:colOff>0</xdr:colOff>
      <xdr:row>107</xdr:row>
      <xdr:rowOff>0</xdr:rowOff>
    </xdr:from>
    <xdr:ext cx="52130" cy="177869"/>
    <xdr:sp>
      <xdr:nvSpPr>
        <xdr:cNvPr id="978" name="Text Box 14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79" name="Text Box 13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80" name="Text Box 13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81" name="Text Box 13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82" name="Text Box 13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83" name="Text Box 13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84" name="Text Box 13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85" name="Text Box 13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86" name="Text Box 12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87" name="Text Box 12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88" name="Text Box 12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89" name="Text Box 12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90" name="Text Box 12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91" name="Text Box 12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92" name="Text Box 12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93" name="Text Box 12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94" name="Text Box 12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95" name="Text Box 12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96" name="Text Box 11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97" name="Text Box 11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98" name="Text Box 11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999" name="Text Box 11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00" name="Text Box 11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01" name="Text Box 11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02" name="Text Box 11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03" name="Text Box 11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04" name="Text Box 11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05" name="Text Box 11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06" name="Text Box 10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07" name="Text Box 10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08" name="Text Box 10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09" name="Text Box 10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10" name="Text Box 10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11" name="Text Box 10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12" name="Text Box 10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13" name="Text Box 14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14" name="Text Box 13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15" name="Text Box 10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16" name="Text Box 10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17" name="Text Box 10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18" name="Text Box 9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19" name="Text Box 9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20" name="Text Box 9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21" name="Text Box 9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22" name="Text Box 9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23" name="Text Box 9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24" name="Text Box 9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25" name="Text Box 9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26" name="Text Box 9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27" name="Text Box 9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28" name="Text Box 8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29" name="Text Box 8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30" name="Text Box 8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31" name="Text Box 8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32" name="Text Box 8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33" name="Text Box 8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34" name="Text Box 8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35" name="Text Box 8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36" name="Text Box 8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37" name="Text Box 8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38" name="Text Box 7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39" name="Text Box 7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40" name="Text Box 7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41" name="Text Box 7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42" name="Text Box 7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43" name="Text Box 7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44" name="Text Box 7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45" name="Text Box 7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46" name="Text Box 7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47" name="Text Box 7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48" name="Text Box 6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49" name="Text Box 13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50" name="Text Box 13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51" name="Text Box 6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52" name="Text Box 6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53" name="Text Box 6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54" name="Text Box 6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55" name="Text Box 6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56" name="Text Box 6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57" name="Text Box 6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58" name="Text Box 6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59" name="Text Box 14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60" name="Text Box 13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61" name="Text Box 13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62" name="Text Box 13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63" name="Text Box 13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64" name="Text Box 13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65" name="Text Box 13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66" name="Text Box 13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67" name="Text Box 12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68" name="Text Box 12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69" name="Text Box 12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70" name="Text Box 12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71" name="Text Box 12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72" name="Text Box 12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73" name="Text Box 12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74" name="Text Box 12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75" name="Text Box 12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76" name="Text Box 12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77" name="Text Box 11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78" name="Text Box 11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79" name="Text Box 11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80" name="Text Box 11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81" name="Text Box 11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82" name="Text Box 11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83" name="Text Box 11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84" name="Text Box 11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85" name="Text Box 11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86" name="Text Box 11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87" name="Text Box 10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88" name="Text Box 10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89" name="Text Box 10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90" name="Text Box 10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91" name="Text Box 10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92" name="Text Box 10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93" name="Text Box 10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94" name="Text Box 14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95" name="Text Box 13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96" name="Text Box 10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97" name="Text Box 10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98" name="Text Box 10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099" name="Text Box 9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00" name="Text Box 9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01" name="Text Box 9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02" name="Text Box 9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03" name="Text Box 9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04" name="Text Box 9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05" name="Text Box 9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06" name="Text Box 9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07" name="Text Box 9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08" name="Text Box 9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09" name="Text Box 8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10" name="Text Box 8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11" name="Text Box 8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12" name="Text Box 8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13" name="Text Box 8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14" name="Text Box 8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15" name="Text Box 8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16" name="Text Box 8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17" name="Text Box 8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18" name="Text Box 8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19" name="Text Box 7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20" name="Text Box 7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21" name="Text Box 7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22" name="Text Box 7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23" name="Text Box 7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24" name="Text Box 7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25" name="Text Box 7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26" name="Text Box 7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27" name="Text Box 7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28" name="Text Box 7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29" name="Text Box 6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30" name="Text Box 13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31" name="Text Box 13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32" name="Text Box 6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33" name="Text Box 6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34" name="Text Box 6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35" name="Text Box 6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36" name="Text Box 14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37" name="Text Box 13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38" name="Text Box 13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39" name="Text Box 13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40" name="Text Box 13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41" name="Text Box 13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42" name="Text Box 13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43" name="Text Box 13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44" name="Text Box 12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45" name="Text Box 12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46" name="Text Box 12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47" name="Text Box 12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48" name="Text Box 12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49" name="Text Box 12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50" name="Text Box 12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51" name="Text Box 12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52" name="Text Box 12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53" name="Text Box 12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54" name="Text Box 11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55" name="Text Box 11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56" name="Text Box 11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57" name="Text Box 11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58" name="Text Box 11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59" name="Text Box 11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60" name="Text Box 11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61" name="Text Box 11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62" name="Text Box 11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63" name="Text Box 11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64" name="Text Box 10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65" name="Text Box 10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66" name="Text Box 10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67" name="Text Box 10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68" name="Text Box 10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69" name="Text Box 10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70" name="Text Box 10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71" name="Text Box 14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72" name="Text Box 13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73" name="Text Box 10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74" name="Text Box 10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75" name="Text Box 10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76" name="Text Box 9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77" name="Text Box 9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78" name="Text Box 9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79" name="Text Box 9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80" name="Text Box 9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81" name="Text Box 9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82" name="Text Box 9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83" name="Text Box 9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84" name="Text Box 9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85" name="Text Box 9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86" name="Text Box 8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87" name="Text Box 8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88" name="Text Box 8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89" name="Text Box 8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90" name="Text Box 8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91" name="Text Box 8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92" name="Text Box 8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93" name="Text Box 8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94" name="Text Box 8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95" name="Text Box 8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96" name="Text Box 7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97" name="Text Box 7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98" name="Text Box 7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199" name="Text Box 7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00" name="Text Box 7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01" name="Text Box 7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02" name="Text Box 7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03" name="Text Box 7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04" name="Text Box 7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05" name="Text Box 7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06" name="Text Box 6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07" name="Text Box 13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08" name="Text Box 13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09" name="Text Box 6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10" name="Text Box 6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11" name="Text Box 6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12" name="Text Box 6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13" name="Text Box 6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14" name="Text Box 6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15" name="Text Box 6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16" name="Text Box 6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17" name="Text Box 14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18" name="Text Box 13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19" name="Text Box 13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20" name="Text Box 13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21" name="Text Box 13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22" name="Text Box 13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23" name="Text Box 13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24" name="Text Box 13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25" name="Text Box 12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26" name="Text Box 12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27" name="Text Box 12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28" name="Text Box 12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29" name="Text Box 12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30" name="Text Box 12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31" name="Text Box 12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32" name="Text Box 12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33" name="Text Box 12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34" name="Text Box 12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35" name="Text Box 11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36" name="Text Box 11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37" name="Text Box 11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38" name="Text Box 11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39" name="Text Box 11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40" name="Text Box 11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41" name="Text Box 11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42" name="Text Box 11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43" name="Text Box 11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44" name="Text Box 11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45" name="Text Box 10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46" name="Text Box 10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47" name="Text Box 10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48" name="Text Box 10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49" name="Text Box 10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50" name="Text Box 10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51" name="Text Box 10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52" name="Text Box 14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53" name="Text Box 13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54" name="Text Box 10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55" name="Text Box 10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56" name="Text Box 10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57" name="Text Box 9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58" name="Text Box 9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59" name="Text Box 9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60" name="Text Box 9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61" name="Text Box 9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62" name="Text Box 9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63" name="Text Box 9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64" name="Text Box 9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65" name="Text Box 9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66" name="Text Box 9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67" name="Text Box 8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68" name="Text Box 8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69" name="Text Box 8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70" name="Text Box 8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71" name="Text Box 8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72" name="Text Box 8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73" name="Text Box 8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74" name="Text Box 8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75" name="Text Box 8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76" name="Text Box 8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77" name="Text Box 7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78" name="Text Box 7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79" name="Text Box 7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80" name="Text Box 7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81" name="Text Box 7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82" name="Text Box 74"/>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83" name="Text Box 73"/>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84" name="Text Box 72"/>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85" name="Text Box 7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86" name="Text Box 7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87" name="Text Box 6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88" name="Text Box 13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89" name="Text Box 13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90" name="Text Box 6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91" name="Text Box 6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92" name="Text Box 66"/>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93" name="Text Box 65"/>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94" name="Text Box 14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95" name="Text Box 14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96" name="Text Box 13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97" name="Text Box 13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98" name="Text Box 13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299" name="Text Box 14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00" name="Text Box 14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01" name="Text Box 13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02" name="Text Box 13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03" name="Text Box 13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04" name="Text Box 14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05" name="Text Box 14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06" name="Text Box 13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07" name="Text Box 13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08" name="Text Box 13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09" name="Text Box 141"/>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10" name="Text Box 140"/>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11" name="Text Box 139"/>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12" name="Text Box 138"/>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8</xdr:col>
      <xdr:colOff>0</xdr:colOff>
      <xdr:row>107</xdr:row>
      <xdr:rowOff>0</xdr:rowOff>
    </xdr:from>
    <xdr:ext cx="52130" cy="177869"/>
    <xdr:sp>
      <xdr:nvSpPr>
        <xdr:cNvPr id="1313" name="Text Box 137"/>
        <xdr:cNvSpPr txBox="1">
          <a:spLocks noChangeArrowheads="1"/>
        </xdr:cNvSpPr>
      </xdr:nvSpPr>
      <xdr:spPr>
        <a:xfrm>
          <a:off x="18065115" y="30327600"/>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2</xdr:col>
      <xdr:colOff>266700</xdr:colOff>
      <xdr:row>84</xdr:row>
      <xdr:rowOff>0</xdr:rowOff>
    </xdr:from>
    <xdr:ext cx="95250" cy="720984"/>
    <xdr:sp>
      <xdr:nvSpPr>
        <xdr:cNvPr id="1314" name="Text Box 86692"/>
        <xdr:cNvSpPr txBox="1">
          <a:spLocks noChangeArrowheads="1"/>
        </xdr:cNvSpPr>
      </xdr:nvSpPr>
      <xdr:spPr>
        <a:xfrm>
          <a:off x="3209925" y="22707600"/>
          <a:ext cx="95250" cy="720725"/>
        </a:xfrm>
        <a:prstGeom prst="rect">
          <a:avLst/>
        </a:prstGeom>
        <a:noFill/>
        <a:ln w="9525">
          <a:noFill/>
          <a:miter lim="800000"/>
        </a:ln>
      </xdr:spPr>
    </xdr:sp>
    <xdr:clientData/>
  </xdr:oneCellAnchor>
  <xdr:oneCellAnchor>
    <xdr:from>
      <xdr:col>2</xdr:col>
      <xdr:colOff>266700</xdr:colOff>
      <xdr:row>84</xdr:row>
      <xdr:rowOff>0</xdr:rowOff>
    </xdr:from>
    <xdr:ext cx="95250" cy="720984"/>
    <xdr:sp>
      <xdr:nvSpPr>
        <xdr:cNvPr id="1315" name="Text Box 86693"/>
        <xdr:cNvSpPr txBox="1">
          <a:spLocks noChangeArrowheads="1"/>
        </xdr:cNvSpPr>
      </xdr:nvSpPr>
      <xdr:spPr>
        <a:xfrm>
          <a:off x="3209925" y="22707600"/>
          <a:ext cx="95250" cy="720725"/>
        </a:xfrm>
        <a:prstGeom prst="rect">
          <a:avLst/>
        </a:prstGeom>
        <a:noFill/>
        <a:ln w="9525">
          <a:noFill/>
          <a:miter lim="800000"/>
        </a:ln>
      </xdr:spPr>
    </xdr:sp>
    <xdr:clientData/>
  </xdr:oneCellAnchor>
  <xdr:oneCellAnchor>
    <xdr:from>
      <xdr:col>0</xdr:col>
      <xdr:colOff>0</xdr:colOff>
      <xdr:row>103</xdr:row>
      <xdr:rowOff>0</xdr:rowOff>
    </xdr:from>
    <xdr:ext cx="52130" cy="177869"/>
    <xdr:sp>
      <xdr:nvSpPr>
        <xdr:cNvPr id="1356"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57"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58"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59"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60"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61"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62"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63"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64"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65"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66"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67"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68"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69"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70"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71"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72"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73"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74"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75"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76"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77"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78"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79"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80"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81"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82"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83"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84"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85"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86"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87"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88"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89"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90"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91" name="Text Box 141"/>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92" name="Text Box 140"/>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93" name="Text Box 139"/>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94" name="Text Box 138"/>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oneCellAnchor>
    <xdr:from>
      <xdr:col>0</xdr:col>
      <xdr:colOff>0</xdr:colOff>
      <xdr:row>103</xdr:row>
      <xdr:rowOff>0</xdr:rowOff>
    </xdr:from>
    <xdr:ext cx="52130" cy="177869"/>
    <xdr:sp>
      <xdr:nvSpPr>
        <xdr:cNvPr id="1395" name="Text Box 137"/>
        <xdr:cNvSpPr txBox="1">
          <a:spLocks noChangeArrowheads="1"/>
        </xdr:cNvSpPr>
      </xdr:nvSpPr>
      <xdr:spPr>
        <a:xfrm>
          <a:off x="0" y="27231975"/>
          <a:ext cx="52070" cy="177800"/>
        </a:xfrm>
        <a:prstGeom prst="rect">
          <a:avLst/>
        </a:prstGeom>
        <a:noFill/>
        <a:ln w="9525" cmpd="sng">
          <a:noFill/>
          <a:miter lim="800000"/>
        </a:ln>
      </xdr:spPr>
      <xdr:txBody>
        <a:bodyPr wrap="none" lIns="18288" tIns="22860" rIns="0" bIns="0" anchor="t" upright="1">
          <a:sp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2:F29"/>
  <sheetViews>
    <sheetView view="pageBreakPreview" zoomScale="95" zoomScaleNormal="100" zoomScaleSheetLayoutView="95" workbookViewId="0">
      <selection activeCell="F19" sqref="F19"/>
    </sheetView>
  </sheetViews>
  <sheetFormatPr defaultColWidth="9" defaultRowHeight="13.5" outlineLevelCol="5"/>
  <cols>
    <col min="1" max="1" width="18.625" customWidth="1"/>
    <col min="2" max="2" width="15.875" customWidth="1"/>
    <col min="3" max="3" width="15.25" customWidth="1"/>
    <col min="4" max="4" width="17.5" customWidth="1"/>
    <col min="5" max="5" width="16.5" customWidth="1"/>
    <col min="6" max="6" width="17.5" customWidth="1"/>
    <col min="7" max="8" width="12.625" customWidth="1"/>
  </cols>
  <sheetData>
    <row r="12" ht="27" spans="2:6">
      <c r="B12" s="115" t="s">
        <v>0</v>
      </c>
      <c r="C12" s="115"/>
      <c r="D12" s="115"/>
      <c r="E12" s="115"/>
      <c r="F12" s="115"/>
    </row>
    <row r="27" ht="18.75" spans="5:6">
      <c r="E27" s="116"/>
      <c r="F27" s="117" t="s">
        <v>1</v>
      </c>
    </row>
    <row r="28" ht="18.75" spans="5:6">
      <c r="E28" s="116"/>
      <c r="F28" s="118"/>
    </row>
    <row r="29" ht="18.75" spans="5:6">
      <c r="E29" s="116"/>
      <c r="F29" s="117" t="s">
        <v>2</v>
      </c>
    </row>
  </sheetData>
  <mergeCells count="1">
    <mergeCell ref="B12:F12"/>
  </mergeCell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view="pageBreakPreview" zoomScale="96" zoomScaleNormal="100" zoomScaleSheetLayoutView="96" workbookViewId="0">
      <selection activeCell="C11" sqref="C11:C12"/>
    </sheetView>
  </sheetViews>
  <sheetFormatPr defaultColWidth="9" defaultRowHeight="13.5" outlineLevelCol="4"/>
  <cols>
    <col min="1" max="1" width="6" customWidth="1"/>
    <col min="2" max="2" width="25" customWidth="1"/>
    <col min="3" max="3" width="71.5" customWidth="1"/>
    <col min="4" max="4" width="18" customWidth="1"/>
    <col min="5" max="5" width="6" customWidth="1"/>
  </cols>
  <sheetData>
    <row r="1" ht="20.25" spans="1:5">
      <c r="A1" s="105" t="s">
        <v>3</v>
      </c>
      <c r="B1" s="105"/>
      <c r="C1" s="105"/>
      <c r="D1" s="105"/>
      <c r="E1" s="105"/>
    </row>
    <row r="2" ht="14.25" spans="1:5">
      <c r="A2" s="106" t="s">
        <v>4</v>
      </c>
      <c r="B2" s="106" t="s">
        <v>5</v>
      </c>
      <c r="C2" s="106" t="s">
        <v>6</v>
      </c>
      <c r="D2" s="106" t="s">
        <v>7</v>
      </c>
      <c r="E2" s="106" t="s">
        <v>8</v>
      </c>
    </row>
    <row r="3" ht="14.25" spans="1:5">
      <c r="A3" s="107">
        <v>1</v>
      </c>
      <c r="B3" s="107" t="s">
        <v>9</v>
      </c>
      <c r="C3" s="107" t="s">
        <v>10</v>
      </c>
      <c r="D3" s="108">
        <f>SUM('清单（应急管理厅）'!G5:G49)</f>
        <v>0</v>
      </c>
      <c r="E3" s="107"/>
    </row>
    <row r="4" ht="28.5" spans="1:5">
      <c r="A4" s="107">
        <v>2</v>
      </c>
      <c r="B4" s="107" t="s">
        <v>11</v>
      </c>
      <c r="C4" s="107" t="s">
        <v>12</v>
      </c>
      <c r="D4" s="108">
        <f>SUM('清单（应急管理厅）'!G51:G91)</f>
        <v>0</v>
      </c>
      <c r="E4" s="107"/>
    </row>
    <row r="5" ht="14.25" spans="1:5">
      <c r="A5" s="107">
        <v>3</v>
      </c>
      <c r="B5" s="107" t="s">
        <v>13</v>
      </c>
      <c r="C5" s="109" t="s">
        <v>14</v>
      </c>
      <c r="D5" s="108">
        <f>SUM('清单（应急管理厅）'!G93:G103)</f>
        <v>0</v>
      </c>
      <c r="E5" s="107"/>
    </row>
    <row r="6" ht="14.25" spans="1:5">
      <c r="A6" s="107">
        <v>4</v>
      </c>
      <c r="B6" s="107" t="s">
        <v>15</v>
      </c>
      <c r="C6" s="109" t="s">
        <v>16</v>
      </c>
      <c r="D6" s="108">
        <f>SUM('清单（应急管理厅）'!G105:G122)</f>
        <v>0</v>
      </c>
      <c r="E6" s="107"/>
    </row>
    <row r="7" ht="14.25" spans="1:5">
      <c r="A7" s="107">
        <v>5</v>
      </c>
      <c r="B7" s="107" t="s">
        <v>17</v>
      </c>
      <c r="C7" s="107" t="s">
        <v>18</v>
      </c>
      <c r="D7" s="108">
        <f>SUM('清单（应急管理厅）'!G125:G156)</f>
        <v>0</v>
      </c>
      <c r="E7" s="107"/>
    </row>
    <row r="8" ht="14.25" spans="1:5">
      <c r="A8" s="107">
        <v>6</v>
      </c>
      <c r="B8" s="107" t="s">
        <v>19</v>
      </c>
      <c r="C8" s="109" t="s">
        <v>20</v>
      </c>
      <c r="D8" s="108">
        <f>SUM('清单（应急管理厅）'!G158:G180)</f>
        <v>0</v>
      </c>
      <c r="E8" s="107"/>
    </row>
    <row r="9" ht="28.5" spans="1:5">
      <c r="A9" s="107">
        <v>7</v>
      </c>
      <c r="B9" s="107" t="s">
        <v>21</v>
      </c>
      <c r="C9" s="107" t="s">
        <v>22</v>
      </c>
      <c r="D9" s="108">
        <f>SUM('清单（应急管理厅）'!G183:G238)</f>
        <v>0</v>
      </c>
      <c r="E9" s="107"/>
    </row>
    <row r="10" ht="14.25" spans="1:5">
      <c r="A10" s="110" t="s">
        <v>23</v>
      </c>
      <c r="B10" s="110"/>
      <c r="C10" s="110"/>
      <c r="D10" s="111">
        <f>SUM(D3:D9)</f>
        <v>0</v>
      </c>
      <c r="E10" s="112"/>
    </row>
    <row r="11" ht="14.25" spans="1:5">
      <c r="A11" s="110" t="s">
        <v>24</v>
      </c>
      <c r="B11" s="110"/>
      <c r="C11" s="113"/>
      <c r="D11" s="111">
        <f>D10*C11</f>
        <v>0</v>
      </c>
      <c r="E11" s="114"/>
    </row>
    <row r="12" ht="14.25" spans="1:5">
      <c r="A12" s="110" t="s">
        <v>25</v>
      </c>
      <c r="B12" s="110"/>
      <c r="C12" s="113"/>
      <c r="D12" s="111">
        <f>SUM(D10:D11)*C12</f>
        <v>0</v>
      </c>
      <c r="E12" s="114"/>
    </row>
    <row r="13" ht="14.25" spans="1:5">
      <c r="A13" s="110" t="s">
        <v>26</v>
      </c>
      <c r="B13" s="110"/>
      <c r="C13" s="113"/>
      <c r="D13" s="111">
        <f>SUM(D10:D12)</f>
        <v>0</v>
      </c>
      <c r="E13" s="114"/>
    </row>
  </sheetData>
  <mergeCells count="5">
    <mergeCell ref="A1:E1"/>
    <mergeCell ref="A10:B10"/>
    <mergeCell ref="A11:B11"/>
    <mergeCell ref="A12:B12"/>
    <mergeCell ref="A13:B13"/>
  </mergeCells>
  <pageMargins left="0.7" right="0.7"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39"/>
  <sheetViews>
    <sheetView tabSelected="1" view="pageBreakPreview" zoomScale="77" zoomScaleNormal="100" zoomScaleSheetLayoutView="77" topLeftCell="B223" workbookViewId="0">
      <selection activeCell="B233" sqref="B233"/>
    </sheetView>
  </sheetViews>
  <sheetFormatPr defaultColWidth="9" defaultRowHeight="13.5" outlineLevelCol="7"/>
  <cols>
    <col min="1" max="1" width="5.75" style="7" customWidth="1"/>
    <col min="2" max="2" width="32.875" style="8" customWidth="1"/>
    <col min="3" max="3" width="129.7" style="9" customWidth="1"/>
    <col min="4" max="4" width="8.875" style="8" customWidth="1"/>
    <col min="5" max="5" width="8.375" style="8" customWidth="1"/>
    <col min="6" max="6" width="14.625" style="2" customWidth="1"/>
    <col min="7" max="7" width="17.625" style="8" customWidth="1"/>
    <col min="8" max="8" width="19.25" style="8" customWidth="1"/>
    <col min="9" max="16384" width="9" style="8"/>
  </cols>
  <sheetData>
    <row r="1" ht="25.5" spans="1:8">
      <c r="A1" s="10" t="s">
        <v>27</v>
      </c>
      <c r="B1" s="11"/>
      <c r="C1" s="11"/>
      <c r="D1" s="11"/>
      <c r="E1" s="11"/>
      <c r="F1" s="11"/>
      <c r="G1" s="11"/>
      <c r="H1" s="12"/>
    </row>
    <row r="2" s="1" customFormat="1" ht="37.5" spans="1:8">
      <c r="A2" s="13" t="s">
        <v>4</v>
      </c>
      <c r="B2" s="13" t="s">
        <v>28</v>
      </c>
      <c r="C2" s="13" t="s">
        <v>29</v>
      </c>
      <c r="D2" s="13" t="s">
        <v>30</v>
      </c>
      <c r="E2" s="13" t="s">
        <v>31</v>
      </c>
      <c r="F2" s="13" t="s">
        <v>32</v>
      </c>
      <c r="G2" s="14" t="s">
        <v>33</v>
      </c>
      <c r="H2" s="13" t="s">
        <v>8</v>
      </c>
    </row>
    <row r="3" ht="18.75" spans="1:8">
      <c r="A3" s="15" t="s">
        <v>34</v>
      </c>
      <c r="B3" s="16" t="s">
        <v>9</v>
      </c>
      <c r="C3" s="17"/>
      <c r="D3" s="15"/>
      <c r="E3" s="15"/>
      <c r="F3" s="18"/>
      <c r="G3" s="15"/>
      <c r="H3" s="19"/>
    </row>
    <row r="4" ht="18.75" spans="1:8">
      <c r="A4" s="20"/>
      <c r="B4" s="21" t="s">
        <v>35</v>
      </c>
      <c r="C4" s="17"/>
      <c r="D4" s="22"/>
      <c r="E4" s="22"/>
      <c r="F4" s="23"/>
      <c r="G4" s="22"/>
      <c r="H4" s="19"/>
    </row>
    <row r="5" ht="18.75" spans="1:8">
      <c r="A5" s="20">
        <v>1</v>
      </c>
      <c r="B5" s="24" t="s">
        <v>36</v>
      </c>
      <c r="C5" s="24" t="s">
        <v>37</v>
      </c>
      <c r="D5" s="20" t="s">
        <v>38</v>
      </c>
      <c r="E5" s="20">
        <v>291</v>
      </c>
      <c r="F5" s="25"/>
      <c r="G5" s="26"/>
      <c r="H5" s="19"/>
    </row>
    <row r="6" ht="18.75" spans="1:8">
      <c r="A6" s="20">
        <v>2</v>
      </c>
      <c r="B6" s="24" t="s">
        <v>39</v>
      </c>
      <c r="C6" s="24" t="s">
        <v>40</v>
      </c>
      <c r="D6" s="20" t="s">
        <v>38</v>
      </c>
      <c r="E6" s="20">
        <v>291</v>
      </c>
      <c r="F6" s="25"/>
      <c r="G6" s="26"/>
      <c r="H6" s="19"/>
    </row>
    <row r="7" ht="18.75" spans="1:8">
      <c r="A7" s="20">
        <v>3</v>
      </c>
      <c r="B7" s="24" t="s">
        <v>41</v>
      </c>
      <c r="C7" s="24" t="s">
        <v>42</v>
      </c>
      <c r="D7" s="20" t="s">
        <v>43</v>
      </c>
      <c r="E7" s="20">
        <v>177</v>
      </c>
      <c r="F7" s="25"/>
      <c r="G7" s="26"/>
      <c r="H7" s="19"/>
    </row>
    <row r="8" ht="18.75" spans="1:8">
      <c r="A8" s="20">
        <v>4</v>
      </c>
      <c r="B8" s="24" t="s">
        <v>44</v>
      </c>
      <c r="C8" s="24" t="s">
        <v>45</v>
      </c>
      <c r="D8" s="20" t="s">
        <v>38</v>
      </c>
      <c r="E8" s="20">
        <v>291</v>
      </c>
      <c r="F8" s="25"/>
      <c r="G8" s="26"/>
      <c r="H8" s="19"/>
    </row>
    <row r="9" ht="18.75" spans="1:8">
      <c r="A9" s="20">
        <v>5</v>
      </c>
      <c r="B9" s="24" t="s">
        <v>46</v>
      </c>
      <c r="C9" s="24" t="s">
        <v>47</v>
      </c>
      <c r="D9" s="20" t="s">
        <v>38</v>
      </c>
      <c r="E9" s="20">
        <v>291</v>
      </c>
      <c r="F9" s="25"/>
      <c r="G9" s="26"/>
      <c r="H9" s="19"/>
    </row>
    <row r="10" ht="18.75" spans="1:8">
      <c r="A10" s="20">
        <v>6</v>
      </c>
      <c r="B10" s="24" t="s">
        <v>48</v>
      </c>
      <c r="C10" s="24" t="s">
        <v>49</v>
      </c>
      <c r="D10" s="20" t="s">
        <v>38</v>
      </c>
      <c r="E10" s="20">
        <v>291</v>
      </c>
      <c r="F10" s="25"/>
      <c r="G10" s="26"/>
      <c r="H10" s="19"/>
    </row>
    <row r="11" ht="18.75" spans="1:8">
      <c r="A11" s="20">
        <v>7</v>
      </c>
      <c r="B11" s="24" t="s">
        <v>50</v>
      </c>
      <c r="C11" s="24"/>
      <c r="D11" s="20" t="s">
        <v>38</v>
      </c>
      <c r="E11" s="20">
        <v>291</v>
      </c>
      <c r="F11" s="25"/>
      <c r="G11" s="26"/>
      <c r="H11" s="19"/>
    </row>
    <row r="12" ht="18.75" spans="1:8">
      <c r="A12" s="20">
        <v>8</v>
      </c>
      <c r="B12" s="24" t="s">
        <v>51</v>
      </c>
      <c r="C12" s="24" t="s">
        <v>52</v>
      </c>
      <c r="D12" s="20" t="s">
        <v>38</v>
      </c>
      <c r="E12" s="20">
        <v>291</v>
      </c>
      <c r="F12" s="25"/>
      <c r="G12" s="26"/>
      <c r="H12" s="19"/>
    </row>
    <row r="13" ht="18.75" spans="1:8">
      <c r="A13" s="20">
        <v>9</v>
      </c>
      <c r="B13" s="24" t="s">
        <v>53</v>
      </c>
      <c r="C13" s="24" t="s">
        <v>54</v>
      </c>
      <c r="D13" s="20" t="s">
        <v>38</v>
      </c>
      <c r="E13" s="20">
        <v>291</v>
      </c>
      <c r="F13" s="25"/>
      <c r="G13" s="26"/>
      <c r="H13" s="19"/>
    </row>
    <row r="14" ht="18.75" spans="1:8">
      <c r="A14" s="20"/>
      <c r="B14" s="21" t="s">
        <v>55</v>
      </c>
      <c r="C14" s="27"/>
      <c r="D14" s="22"/>
      <c r="E14" s="20"/>
      <c r="F14" s="25"/>
      <c r="G14" s="26"/>
      <c r="H14" s="19"/>
    </row>
    <row r="15" ht="18.75" spans="1:8">
      <c r="A15" s="20">
        <v>1</v>
      </c>
      <c r="B15" s="24" t="s">
        <v>56</v>
      </c>
      <c r="C15" s="24" t="s">
        <v>57</v>
      </c>
      <c r="D15" s="20" t="s">
        <v>38</v>
      </c>
      <c r="E15" s="20">
        <v>291</v>
      </c>
      <c r="F15" s="25"/>
      <c r="G15" s="26"/>
      <c r="H15" s="19"/>
    </row>
    <row r="16" ht="18.75" spans="1:8">
      <c r="A16" s="20">
        <v>2</v>
      </c>
      <c r="B16" s="24" t="s">
        <v>58</v>
      </c>
      <c r="C16" s="24" t="s">
        <v>59</v>
      </c>
      <c r="D16" s="20" t="s">
        <v>38</v>
      </c>
      <c r="E16" s="20">
        <v>291</v>
      </c>
      <c r="F16" s="25"/>
      <c r="G16" s="26"/>
      <c r="H16" s="19"/>
    </row>
    <row r="17" ht="18.75" spans="1:8">
      <c r="A17" s="20">
        <v>3</v>
      </c>
      <c r="B17" s="24" t="s">
        <v>60</v>
      </c>
      <c r="C17" s="24" t="s">
        <v>61</v>
      </c>
      <c r="D17" s="20" t="s">
        <v>38</v>
      </c>
      <c r="E17" s="20">
        <v>291</v>
      </c>
      <c r="F17" s="25"/>
      <c r="G17" s="26"/>
      <c r="H17" s="19"/>
    </row>
    <row r="18" ht="18.75" spans="1:8">
      <c r="A18" s="20">
        <v>4</v>
      </c>
      <c r="B18" s="24" t="s">
        <v>62</v>
      </c>
      <c r="C18" s="24" t="s">
        <v>63</v>
      </c>
      <c r="D18" s="20" t="s">
        <v>38</v>
      </c>
      <c r="E18" s="20">
        <v>291</v>
      </c>
      <c r="F18" s="25"/>
      <c r="G18" s="26"/>
      <c r="H18" s="19"/>
    </row>
    <row r="19" ht="18.75" spans="1:8">
      <c r="A19" s="20">
        <v>5</v>
      </c>
      <c r="B19" s="24" t="s">
        <v>64</v>
      </c>
      <c r="C19" s="24" t="s">
        <v>65</v>
      </c>
      <c r="D19" s="20" t="s">
        <v>43</v>
      </c>
      <c r="E19" s="20">
        <v>177</v>
      </c>
      <c r="F19" s="25"/>
      <c r="G19" s="26"/>
      <c r="H19" s="19"/>
    </row>
    <row r="20" ht="18.75" spans="1:8">
      <c r="A20" s="20">
        <v>6</v>
      </c>
      <c r="B20" s="24" t="s">
        <v>66</v>
      </c>
      <c r="C20" s="24" t="s">
        <v>67</v>
      </c>
      <c r="D20" s="20" t="s">
        <v>43</v>
      </c>
      <c r="E20" s="20">
        <v>177</v>
      </c>
      <c r="F20" s="25"/>
      <c r="G20" s="26"/>
      <c r="H20" s="19"/>
    </row>
    <row r="21" ht="18.75" spans="1:8">
      <c r="A21" s="20">
        <v>7</v>
      </c>
      <c r="B21" s="24" t="s">
        <v>51</v>
      </c>
      <c r="C21" s="24" t="s">
        <v>52</v>
      </c>
      <c r="D21" s="20" t="s">
        <v>38</v>
      </c>
      <c r="E21" s="20">
        <v>291</v>
      </c>
      <c r="F21" s="25"/>
      <c r="G21" s="26"/>
      <c r="H21" s="19"/>
    </row>
    <row r="22" ht="18.75" spans="1:8">
      <c r="A22" s="20">
        <v>8</v>
      </c>
      <c r="B22" s="24" t="s">
        <v>53</v>
      </c>
      <c r="C22" s="24" t="s">
        <v>54</v>
      </c>
      <c r="D22" s="20" t="s">
        <v>38</v>
      </c>
      <c r="E22" s="20">
        <v>291</v>
      </c>
      <c r="F22" s="25"/>
      <c r="G22" s="26"/>
      <c r="H22" s="19"/>
    </row>
    <row r="23" s="2" customFormat="1" ht="18.75" spans="1:8">
      <c r="A23" s="20">
        <v>9</v>
      </c>
      <c r="B23" s="24" t="s">
        <v>68</v>
      </c>
      <c r="C23" s="24" t="s">
        <v>69</v>
      </c>
      <c r="D23" s="20" t="s">
        <v>70</v>
      </c>
      <c r="E23" s="20">
        <v>3</v>
      </c>
      <c r="F23" s="25"/>
      <c r="G23" s="26"/>
      <c r="H23" s="28"/>
    </row>
    <row r="24" s="2" customFormat="1" ht="18.75" spans="1:8">
      <c r="A24" s="20">
        <v>10</v>
      </c>
      <c r="B24" s="24" t="s">
        <v>71</v>
      </c>
      <c r="C24" s="24" t="s">
        <v>69</v>
      </c>
      <c r="D24" s="20" t="s">
        <v>70</v>
      </c>
      <c r="E24" s="20">
        <v>1</v>
      </c>
      <c r="F24" s="25"/>
      <c r="G24" s="26"/>
      <c r="H24" s="28"/>
    </row>
    <row r="25" ht="18.75" spans="1:8">
      <c r="A25" s="20"/>
      <c r="B25" s="21" t="s">
        <v>72</v>
      </c>
      <c r="C25" s="27"/>
      <c r="D25" s="22"/>
      <c r="E25" s="20"/>
      <c r="F25" s="25"/>
      <c r="G25" s="26"/>
      <c r="H25" s="19"/>
    </row>
    <row r="26" ht="18.75" spans="1:8">
      <c r="A26" s="20">
        <v>1</v>
      </c>
      <c r="B26" s="24" t="s">
        <v>73</v>
      </c>
      <c r="C26" s="24" t="s">
        <v>74</v>
      </c>
      <c r="D26" s="20" t="s">
        <v>38</v>
      </c>
      <c r="E26" s="20">
        <v>797</v>
      </c>
      <c r="F26" s="25"/>
      <c r="G26" s="26"/>
      <c r="H26" s="19"/>
    </row>
    <row r="27" ht="18.75" spans="1:8">
      <c r="A27" s="20">
        <v>2</v>
      </c>
      <c r="B27" s="24" t="s">
        <v>75</v>
      </c>
      <c r="C27" s="24" t="s">
        <v>40</v>
      </c>
      <c r="D27" s="20" t="s">
        <v>38</v>
      </c>
      <c r="E27" s="20">
        <v>797</v>
      </c>
      <c r="F27" s="25"/>
      <c r="G27" s="26"/>
      <c r="H27" s="19"/>
    </row>
    <row r="28" ht="18.75" spans="1:8">
      <c r="A28" s="20">
        <v>3</v>
      </c>
      <c r="B28" s="24" t="s">
        <v>76</v>
      </c>
      <c r="C28" s="24" t="s">
        <v>77</v>
      </c>
      <c r="D28" s="20" t="s">
        <v>38</v>
      </c>
      <c r="E28" s="20">
        <v>618</v>
      </c>
      <c r="F28" s="25"/>
      <c r="G28" s="26"/>
      <c r="H28" s="19"/>
    </row>
    <row r="29" ht="18.75" spans="1:8">
      <c r="A29" s="20">
        <v>4</v>
      </c>
      <c r="B29" s="24" t="s">
        <v>78</v>
      </c>
      <c r="C29" s="24" t="s">
        <v>79</v>
      </c>
      <c r="D29" s="20" t="s">
        <v>38</v>
      </c>
      <c r="E29" s="20">
        <v>618</v>
      </c>
      <c r="F29" s="25"/>
      <c r="G29" s="26"/>
      <c r="H29" s="19"/>
    </row>
    <row r="30" ht="18.75" spans="1:8">
      <c r="A30" s="20">
        <v>5</v>
      </c>
      <c r="B30" s="24" t="s">
        <v>80</v>
      </c>
      <c r="C30" s="24" t="s">
        <v>81</v>
      </c>
      <c r="D30" s="20" t="s">
        <v>38</v>
      </c>
      <c r="E30" s="20">
        <v>618</v>
      </c>
      <c r="F30" s="25"/>
      <c r="G30" s="26"/>
      <c r="H30" s="19"/>
    </row>
    <row r="31" ht="18.75" spans="1:8">
      <c r="A31" s="20">
        <v>6</v>
      </c>
      <c r="B31" s="24" t="s">
        <v>82</v>
      </c>
      <c r="C31" s="24" t="s">
        <v>83</v>
      </c>
      <c r="D31" s="20" t="s">
        <v>43</v>
      </c>
      <c r="E31" s="20">
        <v>132</v>
      </c>
      <c r="F31" s="25"/>
      <c r="G31" s="26"/>
      <c r="H31" s="19"/>
    </row>
    <row r="32" s="2" customFormat="1" ht="18.75" spans="1:8">
      <c r="A32" s="20">
        <v>7</v>
      </c>
      <c r="B32" s="29" t="s">
        <v>84</v>
      </c>
      <c r="C32" s="24" t="s">
        <v>85</v>
      </c>
      <c r="D32" s="20" t="s">
        <v>86</v>
      </c>
      <c r="E32" s="20">
        <v>4</v>
      </c>
      <c r="F32" s="25"/>
      <c r="G32" s="26"/>
      <c r="H32" s="28"/>
    </row>
    <row r="33" s="2" customFormat="1" ht="18.75" spans="1:8">
      <c r="A33" s="20">
        <v>8</v>
      </c>
      <c r="B33" s="30" t="s">
        <v>87</v>
      </c>
      <c r="C33" s="30" t="s">
        <v>87</v>
      </c>
      <c r="D33" s="31" t="s">
        <v>38</v>
      </c>
      <c r="E33" s="31">
        <v>210</v>
      </c>
      <c r="F33" s="25"/>
      <c r="G33" s="26"/>
      <c r="H33" s="28"/>
    </row>
    <row r="34" s="2" customFormat="1" ht="18.75" spans="1:8">
      <c r="A34" s="20">
        <v>9</v>
      </c>
      <c r="B34" s="30" t="s">
        <v>88</v>
      </c>
      <c r="C34" s="30" t="s">
        <v>89</v>
      </c>
      <c r="D34" s="31" t="s">
        <v>38</v>
      </c>
      <c r="E34" s="31">
        <v>41</v>
      </c>
      <c r="F34" s="25"/>
      <c r="G34" s="26"/>
      <c r="H34" s="28"/>
    </row>
    <row r="35" ht="18.75" spans="1:8">
      <c r="A35" s="20"/>
      <c r="B35" s="21" t="s">
        <v>90</v>
      </c>
      <c r="C35" s="27"/>
      <c r="D35" s="22"/>
      <c r="E35" s="20"/>
      <c r="F35" s="25"/>
      <c r="G35" s="26"/>
      <c r="H35" s="19"/>
    </row>
    <row r="36" ht="18.75" spans="1:8">
      <c r="A36" s="20">
        <v>1</v>
      </c>
      <c r="B36" s="29" t="s">
        <v>91</v>
      </c>
      <c r="C36" s="24" t="s">
        <v>92</v>
      </c>
      <c r="D36" s="20" t="s">
        <v>86</v>
      </c>
      <c r="E36" s="20">
        <v>4</v>
      </c>
      <c r="F36" s="25"/>
      <c r="G36" s="26"/>
      <c r="H36" s="19"/>
    </row>
    <row r="37" ht="18.75" spans="1:8">
      <c r="A37" s="20">
        <v>2</v>
      </c>
      <c r="B37" s="29" t="s">
        <v>93</v>
      </c>
      <c r="C37" s="24" t="s">
        <v>94</v>
      </c>
      <c r="D37" s="20" t="s">
        <v>86</v>
      </c>
      <c r="E37" s="20">
        <v>1</v>
      </c>
      <c r="F37" s="25"/>
      <c r="G37" s="26"/>
      <c r="H37" s="19"/>
    </row>
    <row r="38" ht="18.75" spans="1:8">
      <c r="A38" s="20"/>
      <c r="B38" s="21" t="s">
        <v>95</v>
      </c>
      <c r="C38" s="27"/>
      <c r="D38" s="22"/>
      <c r="E38" s="20"/>
      <c r="F38" s="25"/>
      <c r="G38" s="26"/>
      <c r="H38" s="19"/>
    </row>
    <row r="39" ht="18.75" spans="1:8">
      <c r="A39" s="20">
        <v>1</v>
      </c>
      <c r="B39" s="29" t="s">
        <v>96</v>
      </c>
      <c r="C39" s="24" t="s">
        <v>97</v>
      </c>
      <c r="D39" s="32" t="s">
        <v>86</v>
      </c>
      <c r="E39" s="20">
        <v>8</v>
      </c>
      <c r="F39" s="25"/>
      <c r="G39" s="26"/>
      <c r="H39" s="19"/>
    </row>
    <row r="40" s="2" customFormat="1" ht="18.75" spans="1:8">
      <c r="A40" s="20">
        <v>2</v>
      </c>
      <c r="B40" s="30" t="s">
        <v>98</v>
      </c>
      <c r="C40" s="30" t="s">
        <v>99</v>
      </c>
      <c r="D40" s="33" t="s">
        <v>86</v>
      </c>
      <c r="E40" s="31">
        <v>10</v>
      </c>
      <c r="F40" s="25"/>
      <c r="G40" s="26"/>
      <c r="H40" s="28"/>
    </row>
    <row r="41" s="2" customFormat="1" ht="18.75" spans="1:8">
      <c r="A41" s="20">
        <v>3</v>
      </c>
      <c r="B41" s="30" t="s">
        <v>100</v>
      </c>
      <c r="C41" s="30" t="s">
        <v>101</v>
      </c>
      <c r="D41" s="33" t="s">
        <v>86</v>
      </c>
      <c r="E41" s="31">
        <v>10</v>
      </c>
      <c r="F41" s="25"/>
      <c r="G41" s="26"/>
      <c r="H41" s="28"/>
    </row>
    <row r="42" s="2" customFormat="1" ht="18.75" spans="1:8">
      <c r="A42" s="20">
        <v>4</v>
      </c>
      <c r="B42" s="30" t="s">
        <v>102</v>
      </c>
      <c r="C42" s="30" t="s">
        <v>103</v>
      </c>
      <c r="D42" s="33" t="s">
        <v>86</v>
      </c>
      <c r="E42" s="31">
        <v>10</v>
      </c>
      <c r="F42" s="25"/>
      <c r="G42" s="26"/>
      <c r="H42" s="28"/>
    </row>
    <row r="43" ht="56.25" spans="1:8">
      <c r="A43" s="20">
        <v>5</v>
      </c>
      <c r="B43" s="24" t="s">
        <v>104</v>
      </c>
      <c r="C43" s="24" t="s">
        <v>105</v>
      </c>
      <c r="D43" s="32" t="s">
        <v>86</v>
      </c>
      <c r="E43" s="20">
        <v>64</v>
      </c>
      <c r="F43" s="25"/>
      <c r="G43" s="26"/>
      <c r="H43" s="19"/>
    </row>
    <row r="44" ht="37.5" spans="1:8">
      <c r="A44" s="20">
        <v>6</v>
      </c>
      <c r="B44" s="24" t="s">
        <v>106</v>
      </c>
      <c r="C44" s="24" t="s">
        <v>107</v>
      </c>
      <c r="D44" s="20" t="s">
        <v>38</v>
      </c>
      <c r="E44" s="20">
        <v>1379</v>
      </c>
      <c r="F44" s="25"/>
      <c r="G44" s="26"/>
      <c r="H44" s="19"/>
    </row>
    <row r="45" ht="18.75" spans="1:8">
      <c r="A45" s="20">
        <v>7</v>
      </c>
      <c r="B45" s="24" t="s">
        <v>108</v>
      </c>
      <c r="C45" s="24" t="s">
        <v>109</v>
      </c>
      <c r="D45" s="32" t="s">
        <v>110</v>
      </c>
      <c r="E45" s="20">
        <v>5</v>
      </c>
      <c r="F45" s="25"/>
      <c r="G45" s="26"/>
      <c r="H45" s="19"/>
    </row>
    <row r="46" s="2" customFormat="1" ht="18.75" spans="1:8">
      <c r="A46" s="20">
        <v>8</v>
      </c>
      <c r="B46" s="30" t="s">
        <v>111</v>
      </c>
      <c r="C46" s="30" t="s">
        <v>112</v>
      </c>
      <c r="D46" s="33" t="s">
        <v>110</v>
      </c>
      <c r="E46" s="31">
        <v>5</v>
      </c>
      <c r="F46" s="25"/>
      <c r="G46" s="26"/>
      <c r="H46" s="28"/>
    </row>
    <row r="47" s="2" customFormat="1" ht="18.75" spans="1:8">
      <c r="A47" s="34"/>
      <c r="B47" s="21" t="s">
        <v>113</v>
      </c>
      <c r="C47" s="17"/>
      <c r="D47" s="35"/>
      <c r="E47" s="36"/>
      <c r="F47" s="25"/>
      <c r="G47" s="26"/>
      <c r="H47" s="19"/>
    </row>
    <row r="48" s="2" customFormat="1" ht="18.75" spans="1:8">
      <c r="A48" s="34">
        <v>1</v>
      </c>
      <c r="B48" s="30" t="s">
        <v>114</v>
      </c>
      <c r="C48" s="30" t="s">
        <v>115</v>
      </c>
      <c r="D48" s="33" t="s">
        <v>86</v>
      </c>
      <c r="E48" s="31">
        <v>1</v>
      </c>
      <c r="F48" s="25"/>
      <c r="G48" s="26"/>
      <c r="H48" s="31"/>
    </row>
    <row r="49" s="2" customFormat="1" ht="18.75" spans="1:8">
      <c r="A49" s="34">
        <v>2</v>
      </c>
      <c r="B49" s="30" t="s">
        <v>116</v>
      </c>
      <c r="C49" s="30" t="s">
        <v>117</v>
      </c>
      <c r="D49" s="33" t="s">
        <v>86</v>
      </c>
      <c r="E49" s="31">
        <v>3</v>
      </c>
      <c r="F49" s="25"/>
      <c r="G49" s="26"/>
      <c r="H49" s="31"/>
    </row>
    <row r="50" ht="18.75" spans="1:8">
      <c r="A50" s="37" t="s">
        <v>118</v>
      </c>
      <c r="B50" s="16" t="s">
        <v>119</v>
      </c>
      <c r="C50" s="17"/>
      <c r="D50" s="37"/>
      <c r="E50" s="37"/>
      <c r="F50" s="25"/>
      <c r="G50" s="26"/>
      <c r="H50" s="38"/>
    </row>
    <row r="51" ht="37.5" spans="1:8">
      <c r="A51" s="34">
        <v>1</v>
      </c>
      <c r="B51" s="24" t="s">
        <v>120</v>
      </c>
      <c r="C51" s="24" t="s">
        <v>121</v>
      </c>
      <c r="D51" s="32" t="s">
        <v>86</v>
      </c>
      <c r="E51" s="35">
        <v>2</v>
      </c>
      <c r="F51" s="25"/>
      <c r="G51" s="26"/>
      <c r="H51" s="38"/>
    </row>
    <row r="52" ht="37.5" spans="1:8">
      <c r="A52" s="34">
        <v>2</v>
      </c>
      <c r="B52" s="24" t="s">
        <v>122</v>
      </c>
      <c r="C52" s="24" t="s">
        <v>121</v>
      </c>
      <c r="D52" s="32" t="s">
        <v>86</v>
      </c>
      <c r="E52" s="35">
        <v>1</v>
      </c>
      <c r="F52" s="25"/>
      <c r="G52" s="26"/>
      <c r="H52" s="38"/>
    </row>
    <row r="53" ht="37.5" spans="1:8">
      <c r="A53" s="34">
        <v>3</v>
      </c>
      <c r="B53" s="24" t="s">
        <v>123</v>
      </c>
      <c r="C53" s="24" t="s">
        <v>121</v>
      </c>
      <c r="D53" s="32" t="s">
        <v>86</v>
      </c>
      <c r="E53" s="35">
        <v>1</v>
      </c>
      <c r="F53" s="25"/>
      <c r="G53" s="26"/>
      <c r="H53" s="19"/>
    </row>
    <row r="54" ht="37.5" spans="1:8">
      <c r="A54" s="34">
        <v>4</v>
      </c>
      <c r="B54" s="24" t="s">
        <v>124</v>
      </c>
      <c r="C54" s="24" t="s">
        <v>125</v>
      </c>
      <c r="D54" s="32" t="s">
        <v>86</v>
      </c>
      <c r="E54" s="35">
        <v>2</v>
      </c>
      <c r="F54" s="25"/>
      <c r="G54" s="26"/>
      <c r="H54" s="19"/>
    </row>
    <row r="55" ht="18.75" spans="1:8">
      <c r="A55" s="34">
        <v>5</v>
      </c>
      <c r="B55" s="24" t="s">
        <v>126</v>
      </c>
      <c r="C55" s="24" t="s">
        <v>127</v>
      </c>
      <c r="D55" s="32" t="s">
        <v>86</v>
      </c>
      <c r="E55" s="35">
        <v>1</v>
      </c>
      <c r="F55" s="25"/>
      <c r="G55" s="26"/>
      <c r="H55" s="19"/>
    </row>
    <row r="56" s="3" customFormat="1" ht="18.75" spans="1:8">
      <c r="A56" s="34">
        <v>6</v>
      </c>
      <c r="B56" s="39" t="s">
        <v>128</v>
      </c>
      <c r="C56" s="40" t="s">
        <v>129</v>
      </c>
      <c r="D56" s="41" t="s">
        <v>43</v>
      </c>
      <c r="E56" s="42">
        <v>560</v>
      </c>
      <c r="F56" s="25"/>
      <c r="G56" s="26"/>
      <c r="H56" s="19"/>
    </row>
    <row r="57" ht="18.75" spans="1:8">
      <c r="A57" s="34">
        <v>7</v>
      </c>
      <c r="B57" s="39" t="s">
        <v>130</v>
      </c>
      <c r="C57" s="39" t="s">
        <v>131</v>
      </c>
      <c r="D57" s="41" t="s">
        <v>43</v>
      </c>
      <c r="E57" s="35">
        <v>50</v>
      </c>
      <c r="F57" s="25"/>
      <c r="G57" s="26"/>
      <c r="H57" s="19"/>
    </row>
    <row r="58" ht="18.75" spans="1:8">
      <c r="A58" s="34">
        <v>8</v>
      </c>
      <c r="B58" s="39" t="s">
        <v>132</v>
      </c>
      <c r="C58" s="39" t="s">
        <v>131</v>
      </c>
      <c r="D58" s="41" t="s">
        <v>43</v>
      </c>
      <c r="E58" s="35">
        <v>60</v>
      </c>
      <c r="F58" s="25"/>
      <c r="G58" s="26"/>
      <c r="H58" s="19"/>
    </row>
    <row r="59" ht="18.75" spans="1:8">
      <c r="A59" s="34">
        <v>9</v>
      </c>
      <c r="B59" s="39" t="s">
        <v>133</v>
      </c>
      <c r="C59" s="39" t="s">
        <v>131</v>
      </c>
      <c r="D59" s="41" t="s">
        <v>43</v>
      </c>
      <c r="E59" s="35">
        <v>30</v>
      </c>
      <c r="F59" s="25"/>
      <c r="G59" s="26"/>
      <c r="H59" s="19"/>
    </row>
    <row r="60" ht="18.75" spans="1:8">
      <c r="A60" s="34">
        <v>10</v>
      </c>
      <c r="B60" s="39" t="s">
        <v>134</v>
      </c>
      <c r="C60" s="39" t="s">
        <v>135</v>
      </c>
      <c r="D60" s="41" t="s">
        <v>43</v>
      </c>
      <c r="E60" s="35">
        <v>80</v>
      </c>
      <c r="F60" s="25"/>
      <c r="G60" s="26"/>
      <c r="H60" s="19"/>
    </row>
    <row r="61" ht="37.5" spans="1:8">
      <c r="A61" s="34">
        <v>11</v>
      </c>
      <c r="B61" s="39" t="s">
        <v>136</v>
      </c>
      <c r="C61" s="39" t="s">
        <v>137</v>
      </c>
      <c r="D61" s="41" t="s">
        <v>43</v>
      </c>
      <c r="E61" s="35">
        <v>50</v>
      </c>
      <c r="F61" s="25"/>
      <c r="G61" s="26"/>
      <c r="H61" s="19"/>
    </row>
    <row r="62" ht="37.5" spans="1:8">
      <c r="A62" s="34">
        <v>12</v>
      </c>
      <c r="B62" s="39" t="s">
        <v>138</v>
      </c>
      <c r="C62" s="39" t="s">
        <v>137</v>
      </c>
      <c r="D62" s="41" t="s">
        <v>43</v>
      </c>
      <c r="E62" s="35">
        <v>30</v>
      </c>
      <c r="F62" s="25"/>
      <c r="G62" s="26"/>
      <c r="H62" s="19"/>
    </row>
    <row r="63" ht="18.75" spans="1:8">
      <c r="A63" s="34">
        <v>13</v>
      </c>
      <c r="B63" s="39" t="s">
        <v>139</v>
      </c>
      <c r="C63" s="39" t="s">
        <v>140</v>
      </c>
      <c r="D63" s="41" t="s">
        <v>43</v>
      </c>
      <c r="E63" s="35">
        <v>200</v>
      </c>
      <c r="F63" s="25"/>
      <c r="G63" s="26"/>
      <c r="H63" s="19"/>
    </row>
    <row r="64" ht="18.75" spans="1:8">
      <c r="A64" s="34">
        <v>14</v>
      </c>
      <c r="B64" s="39" t="s">
        <v>141</v>
      </c>
      <c r="C64" s="39" t="s">
        <v>142</v>
      </c>
      <c r="D64" s="41" t="s">
        <v>43</v>
      </c>
      <c r="E64" s="35">
        <v>50</v>
      </c>
      <c r="F64" s="25"/>
      <c r="G64" s="26"/>
      <c r="H64" s="19"/>
    </row>
    <row r="65" ht="18.75" spans="1:8">
      <c r="A65" s="34">
        <v>15</v>
      </c>
      <c r="B65" s="39" t="s">
        <v>143</v>
      </c>
      <c r="C65" s="39" t="s">
        <v>144</v>
      </c>
      <c r="D65" s="41" t="s">
        <v>43</v>
      </c>
      <c r="E65" s="35">
        <v>100</v>
      </c>
      <c r="F65" s="25"/>
      <c r="G65" s="26"/>
      <c r="H65" s="19"/>
    </row>
    <row r="66" ht="18.75" spans="1:8">
      <c r="A66" s="34">
        <v>16</v>
      </c>
      <c r="B66" s="39" t="s">
        <v>145</v>
      </c>
      <c r="C66" s="39" t="s">
        <v>142</v>
      </c>
      <c r="D66" s="41" t="s">
        <v>43</v>
      </c>
      <c r="E66" s="35">
        <v>110</v>
      </c>
      <c r="F66" s="25"/>
      <c r="G66" s="26"/>
      <c r="H66" s="19"/>
    </row>
    <row r="67" ht="18.75" spans="1:8">
      <c r="A67" s="34">
        <v>17</v>
      </c>
      <c r="B67" s="39" t="s">
        <v>146</v>
      </c>
      <c r="C67" s="39" t="s">
        <v>147</v>
      </c>
      <c r="D67" s="41" t="s">
        <v>43</v>
      </c>
      <c r="E67" s="35">
        <v>300</v>
      </c>
      <c r="F67" s="25"/>
      <c r="G67" s="26"/>
      <c r="H67" s="19"/>
    </row>
    <row r="68" ht="18.75" spans="1:8">
      <c r="A68" s="34">
        <v>18</v>
      </c>
      <c r="B68" s="39" t="s">
        <v>148</v>
      </c>
      <c r="C68" s="39" t="s">
        <v>149</v>
      </c>
      <c r="D68" s="41" t="s">
        <v>43</v>
      </c>
      <c r="E68" s="35">
        <v>1100</v>
      </c>
      <c r="F68" s="25"/>
      <c r="G68" s="26"/>
      <c r="H68" s="19"/>
    </row>
    <row r="69" ht="18.75" spans="1:8">
      <c r="A69" s="34">
        <v>19</v>
      </c>
      <c r="B69" s="39" t="s">
        <v>150</v>
      </c>
      <c r="C69" s="39" t="s">
        <v>151</v>
      </c>
      <c r="D69" s="41" t="s">
        <v>43</v>
      </c>
      <c r="E69" s="35">
        <v>70</v>
      </c>
      <c r="F69" s="25"/>
      <c r="G69" s="26"/>
      <c r="H69" s="19"/>
    </row>
    <row r="70" ht="18.75" spans="1:8">
      <c r="A70" s="34">
        <v>20</v>
      </c>
      <c r="B70" s="39" t="s">
        <v>152</v>
      </c>
      <c r="C70" s="39" t="s">
        <v>147</v>
      </c>
      <c r="D70" s="41" t="s">
        <v>43</v>
      </c>
      <c r="E70" s="41">
        <v>1000</v>
      </c>
      <c r="F70" s="25"/>
      <c r="G70" s="26"/>
      <c r="H70" s="19"/>
    </row>
    <row r="71" ht="18.75" spans="1:8">
      <c r="A71" s="34">
        <v>21</v>
      </c>
      <c r="B71" s="24" t="s">
        <v>153</v>
      </c>
      <c r="C71" s="24" t="s">
        <v>154</v>
      </c>
      <c r="D71" s="32" t="s">
        <v>86</v>
      </c>
      <c r="E71" s="35">
        <v>59</v>
      </c>
      <c r="F71" s="25"/>
      <c r="G71" s="26"/>
      <c r="H71" s="19"/>
    </row>
    <row r="72" ht="18.75" spans="1:8">
      <c r="A72" s="34">
        <v>22</v>
      </c>
      <c r="B72" s="40" t="s">
        <v>155</v>
      </c>
      <c r="C72" s="40" t="s">
        <v>156</v>
      </c>
      <c r="D72" s="35" t="s">
        <v>86</v>
      </c>
      <c r="E72" s="35">
        <v>4</v>
      </c>
      <c r="F72" s="25"/>
      <c r="G72" s="26"/>
      <c r="H72" s="19"/>
    </row>
    <row r="73" s="4" customFormat="1" ht="18.75" spans="1:8">
      <c r="A73" s="34">
        <v>23</v>
      </c>
      <c r="B73" s="40" t="s">
        <v>157</v>
      </c>
      <c r="C73" s="40" t="s">
        <v>158</v>
      </c>
      <c r="D73" s="35" t="s">
        <v>86</v>
      </c>
      <c r="E73" s="35">
        <v>13</v>
      </c>
      <c r="F73" s="25"/>
      <c r="G73" s="26"/>
      <c r="H73" s="43"/>
    </row>
    <row r="74" ht="18.75" spans="1:8">
      <c r="A74" s="34">
        <v>24</v>
      </c>
      <c r="B74" s="40" t="s">
        <v>159</v>
      </c>
      <c r="C74" s="40" t="s">
        <v>160</v>
      </c>
      <c r="D74" s="32" t="s">
        <v>110</v>
      </c>
      <c r="E74" s="35">
        <v>6</v>
      </c>
      <c r="F74" s="25"/>
      <c r="G74" s="26"/>
      <c r="H74" s="19"/>
    </row>
    <row r="75" ht="18.75" spans="1:8">
      <c r="A75" s="34">
        <v>25</v>
      </c>
      <c r="B75" s="40" t="s">
        <v>159</v>
      </c>
      <c r="C75" s="40" t="s">
        <v>161</v>
      </c>
      <c r="D75" s="32" t="s">
        <v>110</v>
      </c>
      <c r="E75" s="35">
        <v>6</v>
      </c>
      <c r="F75" s="25"/>
      <c r="G75" s="26"/>
      <c r="H75" s="19"/>
    </row>
    <row r="76" ht="18.75" spans="1:8">
      <c r="A76" s="34">
        <v>26</v>
      </c>
      <c r="B76" s="40" t="s">
        <v>162</v>
      </c>
      <c r="C76" s="40" t="s">
        <v>163</v>
      </c>
      <c r="D76" s="35" t="s">
        <v>110</v>
      </c>
      <c r="E76" s="35">
        <v>26</v>
      </c>
      <c r="F76" s="25"/>
      <c r="G76" s="26"/>
      <c r="H76" s="19"/>
    </row>
    <row r="77" ht="18.75" spans="1:8">
      <c r="A77" s="34">
        <v>27</v>
      </c>
      <c r="B77" s="24" t="s">
        <v>164</v>
      </c>
      <c r="C77" s="40" t="s">
        <v>165</v>
      </c>
      <c r="D77" s="35" t="s">
        <v>110</v>
      </c>
      <c r="E77" s="35">
        <v>38</v>
      </c>
      <c r="F77" s="25"/>
      <c r="G77" s="26"/>
      <c r="H77" s="19"/>
    </row>
    <row r="78" s="3" customFormat="1" ht="37.5" spans="1:8">
      <c r="A78" s="34">
        <v>28</v>
      </c>
      <c r="B78" s="40" t="s">
        <v>166</v>
      </c>
      <c r="C78" s="44" t="s">
        <v>167</v>
      </c>
      <c r="D78" s="45" t="s">
        <v>43</v>
      </c>
      <c r="E78" s="46">
        <v>150</v>
      </c>
      <c r="F78" s="25"/>
      <c r="G78" s="26"/>
      <c r="H78" s="19"/>
    </row>
    <row r="79" s="3" customFormat="1" ht="18.75" spans="1:8">
      <c r="A79" s="34">
        <v>28</v>
      </c>
      <c r="B79" s="40" t="s">
        <v>168</v>
      </c>
      <c r="C79" s="44" t="s">
        <v>169</v>
      </c>
      <c r="D79" s="45" t="s">
        <v>43</v>
      </c>
      <c r="E79" s="46">
        <v>30</v>
      </c>
      <c r="F79" s="25"/>
      <c r="G79" s="26"/>
      <c r="H79" s="19"/>
    </row>
    <row r="80" ht="18.75" spans="1:8">
      <c r="A80" s="34">
        <v>29</v>
      </c>
      <c r="B80" s="40" t="s">
        <v>170</v>
      </c>
      <c r="C80" s="44" t="s">
        <v>171</v>
      </c>
      <c r="D80" s="45" t="s">
        <v>43</v>
      </c>
      <c r="E80" s="35">
        <v>40</v>
      </c>
      <c r="F80" s="25"/>
      <c r="G80" s="26"/>
      <c r="H80" s="19"/>
    </row>
    <row r="81" ht="18.75" spans="1:8">
      <c r="A81" s="34">
        <v>30</v>
      </c>
      <c r="B81" s="40" t="s">
        <v>170</v>
      </c>
      <c r="C81" s="40" t="s">
        <v>172</v>
      </c>
      <c r="D81" s="45" t="s">
        <v>43</v>
      </c>
      <c r="E81" s="36">
        <v>30</v>
      </c>
      <c r="F81" s="25"/>
      <c r="G81" s="26"/>
      <c r="H81" s="19"/>
    </row>
    <row r="82" ht="18.75" spans="1:8">
      <c r="A82" s="34">
        <v>31</v>
      </c>
      <c r="B82" s="40" t="s">
        <v>173</v>
      </c>
      <c r="C82" s="40" t="s">
        <v>174</v>
      </c>
      <c r="D82" s="35" t="s">
        <v>43</v>
      </c>
      <c r="E82" s="36">
        <v>500</v>
      </c>
      <c r="F82" s="25"/>
      <c r="G82" s="26"/>
      <c r="H82" s="19"/>
    </row>
    <row r="83" ht="18.75" spans="1:8">
      <c r="A83" s="34">
        <v>32</v>
      </c>
      <c r="B83" s="40" t="s">
        <v>173</v>
      </c>
      <c r="C83" s="40" t="s">
        <v>175</v>
      </c>
      <c r="D83" s="35" t="s">
        <v>43</v>
      </c>
      <c r="E83" s="36">
        <v>300</v>
      </c>
      <c r="F83" s="25"/>
      <c r="G83" s="26"/>
      <c r="H83" s="19"/>
    </row>
    <row r="84" ht="18.75" spans="1:8">
      <c r="A84" s="34">
        <v>33</v>
      </c>
      <c r="B84" s="40" t="s">
        <v>176</v>
      </c>
      <c r="C84" s="17"/>
      <c r="D84" s="35" t="s">
        <v>43</v>
      </c>
      <c r="E84" s="36">
        <v>500</v>
      </c>
      <c r="F84" s="25"/>
      <c r="G84" s="26"/>
      <c r="H84" s="19"/>
    </row>
    <row r="85" ht="18.75" spans="1:8">
      <c r="A85" s="15"/>
      <c r="B85" s="16" t="s">
        <v>177</v>
      </c>
      <c r="C85" s="17"/>
      <c r="D85" s="15"/>
      <c r="E85" s="15"/>
      <c r="F85" s="25"/>
      <c r="G85" s="26"/>
      <c r="H85" s="19"/>
    </row>
    <row r="86" ht="18.75" spans="1:8">
      <c r="A86" s="47">
        <v>1</v>
      </c>
      <c r="B86" s="48" t="s">
        <v>178</v>
      </c>
      <c r="C86" s="24" t="s">
        <v>179</v>
      </c>
      <c r="D86" s="32" t="s">
        <v>86</v>
      </c>
      <c r="E86" s="32">
        <v>7</v>
      </c>
      <c r="F86" s="25"/>
      <c r="G86" s="26"/>
      <c r="H86" s="19"/>
    </row>
    <row r="87" ht="18.75" spans="1:8">
      <c r="A87" s="47">
        <v>2</v>
      </c>
      <c r="B87" s="48" t="s">
        <v>180</v>
      </c>
      <c r="C87" s="24" t="s">
        <v>181</v>
      </c>
      <c r="D87" s="32" t="s">
        <v>86</v>
      </c>
      <c r="E87" s="32">
        <v>1</v>
      </c>
      <c r="F87" s="25"/>
      <c r="G87" s="26"/>
      <c r="H87" s="19"/>
    </row>
    <row r="88" ht="18.75" spans="1:8">
      <c r="A88" s="47">
        <v>3</v>
      </c>
      <c r="B88" s="24" t="s">
        <v>182</v>
      </c>
      <c r="C88" s="24" t="s">
        <v>183</v>
      </c>
      <c r="D88" s="32" t="s">
        <v>43</v>
      </c>
      <c r="E88" s="32">
        <v>400</v>
      </c>
      <c r="F88" s="25"/>
      <c r="G88" s="26"/>
      <c r="H88" s="19"/>
    </row>
    <row r="89" ht="18.75" spans="1:8">
      <c r="A89" s="47">
        <v>4</v>
      </c>
      <c r="B89" s="24" t="s">
        <v>184</v>
      </c>
      <c r="C89" s="24" t="s">
        <v>185</v>
      </c>
      <c r="D89" s="32" t="s">
        <v>186</v>
      </c>
      <c r="E89" s="32">
        <v>300</v>
      </c>
      <c r="F89" s="25"/>
      <c r="G89" s="26"/>
      <c r="H89" s="19"/>
    </row>
    <row r="90" ht="18.75" spans="1:8">
      <c r="A90" s="47">
        <v>5</v>
      </c>
      <c r="B90" s="24" t="s">
        <v>187</v>
      </c>
      <c r="C90" s="24" t="s">
        <v>188</v>
      </c>
      <c r="D90" s="32" t="s">
        <v>110</v>
      </c>
      <c r="E90" s="32">
        <v>3</v>
      </c>
      <c r="F90" s="25"/>
      <c r="G90" s="26"/>
      <c r="H90" s="19"/>
    </row>
    <row r="91" s="2" customFormat="1" ht="18.75" spans="1:8">
      <c r="A91" s="47">
        <v>6</v>
      </c>
      <c r="B91" s="24" t="s">
        <v>189</v>
      </c>
      <c r="C91" s="24" t="s">
        <v>190</v>
      </c>
      <c r="D91" s="32" t="s">
        <v>70</v>
      </c>
      <c r="E91" s="32">
        <v>1</v>
      </c>
      <c r="F91" s="25"/>
      <c r="G91" s="26"/>
      <c r="H91" s="28"/>
    </row>
    <row r="92" ht="18.75" spans="1:8">
      <c r="A92" s="15" t="s">
        <v>191</v>
      </c>
      <c r="B92" s="16" t="s">
        <v>13</v>
      </c>
      <c r="C92" s="37"/>
      <c r="D92" s="15"/>
      <c r="E92" s="15"/>
      <c r="F92" s="25"/>
      <c r="G92" s="26"/>
      <c r="H92" s="19"/>
    </row>
    <row r="93" ht="18.75" spans="1:8">
      <c r="A93" s="49">
        <v>1</v>
      </c>
      <c r="B93" s="50" t="s">
        <v>192</v>
      </c>
      <c r="C93" s="50" t="s">
        <v>193</v>
      </c>
      <c r="D93" s="51" t="s">
        <v>194</v>
      </c>
      <c r="E93" s="51">
        <v>2</v>
      </c>
      <c r="F93" s="25"/>
      <c r="G93" s="26"/>
      <c r="H93" s="19"/>
    </row>
    <row r="94" ht="18.75" spans="1:8">
      <c r="A94" s="49">
        <v>2</v>
      </c>
      <c r="B94" s="52" t="s">
        <v>195</v>
      </c>
      <c r="C94" s="53" t="s">
        <v>196</v>
      </c>
      <c r="D94" s="54" t="s">
        <v>197</v>
      </c>
      <c r="E94" s="54">
        <v>2</v>
      </c>
      <c r="F94" s="25"/>
      <c r="G94" s="26"/>
      <c r="H94" s="19"/>
    </row>
    <row r="95" ht="18.75" spans="1:8">
      <c r="A95" s="49">
        <v>3</v>
      </c>
      <c r="B95" s="52" t="s">
        <v>198</v>
      </c>
      <c r="C95" s="52" t="s">
        <v>199</v>
      </c>
      <c r="D95" s="55" t="s">
        <v>110</v>
      </c>
      <c r="E95" s="55">
        <v>9</v>
      </c>
      <c r="F95" s="25"/>
      <c r="G95" s="26"/>
      <c r="H95" s="19"/>
    </row>
    <row r="96" ht="18.75" spans="1:8">
      <c r="A96" s="49">
        <v>4</v>
      </c>
      <c r="B96" s="52" t="s">
        <v>200</v>
      </c>
      <c r="C96" s="52" t="s">
        <v>201</v>
      </c>
      <c r="D96" s="55" t="s">
        <v>202</v>
      </c>
      <c r="E96" s="55">
        <v>50</v>
      </c>
      <c r="F96" s="25"/>
      <c r="G96" s="26"/>
      <c r="H96" s="19"/>
    </row>
    <row r="97" ht="18.75" spans="1:8">
      <c r="A97" s="49">
        <v>5</v>
      </c>
      <c r="B97" s="52" t="s">
        <v>203</v>
      </c>
      <c r="C97" s="52" t="s">
        <v>204</v>
      </c>
      <c r="D97" s="55" t="s">
        <v>110</v>
      </c>
      <c r="E97" s="55">
        <v>2</v>
      </c>
      <c r="F97" s="25"/>
      <c r="G97" s="26"/>
      <c r="H97" s="19"/>
    </row>
    <row r="98" ht="18.75" spans="1:8">
      <c r="A98" s="49">
        <v>6</v>
      </c>
      <c r="B98" s="50" t="s">
        <v>205</v>
      </c>
      <c r="C98" s="50" t="s">
        <v>206</v>
      </c>
      <c r="D98" s="51" t="s">
        <v>194</v>
      </c>
      <c r="E98" s="51">
        <v>1</v>
      </c>
      <c r="F98" s="25"/>
      <c r="G98" s="26"/>
      <c r="H98" s="19"/>
    </row>
    <row r="99" ht="18.75" spans="1:8">
      <c r="A99" s="49">
        <v>7</v>
      </c>
      <c r="B99" s="50" t="s">
        <v>205</v>
      </c>
      <c r="C99" s="50" t="s">
        <v>207</v>
      </c>
      <c r="D99" s="51" t="s">
        <v>194</v>
      </c>
      <c r="E99" s="51">
        <v>2</v>
      </c>
      <c r="F99" s="25"/>
      <c r="G99" s="26"/>
      <c r="H99" s="19"/>
    </row>
    <row r="100" ht="18.75" spans="1:8">
      <c r="A100" s="49">
        <v>8</v>
      </c>
      <c r="B100" s="52" t="s">
        <v>195</v>
      </c>
      <c r="C100" s="52" t="s">
        <v>208</v>
      </c>
      <c r="D100" s="55" t="s">
        <v>110</v>
      </c>
      <c r="E100" s="55">
        <v>3</v>
      </c>
      <c r="F100" s="25"/>
      <c r="G100" s="26"/>
      <c r="H100" s="19"/>
    </row>
    <row r="101" ht="18.75" spans="1:8">
      <c r="A101" s="49">
        <v>9</v>
      </c>
      <c r="B101" s="52" t="s">
        <v>209</v>
      </c>
      <c r="C101" s="52" t="s">
        <v>204</v>
      </c>
      <c r="D101" s="55" t="s">
        <v>110</v>
      </c>
      <c r="E101" s="55">
        <v>2</v>
      </c>
      <c r="F101" s="25"/>
      <c r="G101" s="26"/>
      <c r="H101" s="19"/>
    </row>
    <row r="102" ht="18.75" spans="1:8">
      <c r="A102" s="49">
        <v>10</v>
      </c>
      <c r="B102" s="52" t="s">
        <v>200</v>
      </c>
      <c r="C102" s="52" t="s">
        <v>201</v>
      </c>
      <c r="D102" s="55" t="s">
        <v>202</v>
      </c>
      <c r="E102" s="55">
        <v>25</v>
      </c>
      <c r="F102" s="25"/>
      <c r="G102" s="26"/>
      <c r="H102" s="19"/>
    </row>
    <row r="103" ht="18.75" spans="1:8">
      <c r="A103" s="49">
        <v>11</v>
      </c>
      <c r="B103" s="52" t="s">
        <v>203</v>
      </c>
      <c r="C103" s="52" t="s">
        <v>199</v>
      </c>
      <c r="D103" s="56" t="s">
        <v>110</v>
      </c>
      <c r="E103" s="56">
        <v>3</v>
      </c>
      <c r="F103" s="25"/>
      <c r="G103" s="26"/>
      <c r="H103" s="19"/>
    </row>
    <row r="104" ht="18.75" spans="1:8">
      <c r="A104" s="37" t="s">
        <v>210</v>
      </c>
      <c r="B104" s="16" t="s">
        <v>15</v>
      </c>
      <c r="C104" s="37"/>
      <c r="D104" s="15"/>
      <c r="E104" s="15"/>
      <c r="F104" s="25"/>
      <c r="G104" s="26"/>
      <c r="H104" s="19"/>
    </row>
    <row r="105" ht="75" spans="1:8">
      <c r="A105" s="47">
        <v>1</v>
      </c>
      <c r="B105" s="57" t="s">
        <v>211</v>
      </c>
      <c r="C105" s="57" t="s">
        <v>212</v>
      </c>
      <c r="D105" s="32" t="s">
        <v>86</v>
      </c>
      <c r="E105" s="32">
        <v>1</v>
      </c>
      <c r="F105" s="25"/>
      <c r="G105" s="26"/>
      <c r="H105" s="19"/>
    </row>
    <row r="106" ht="75" spans="1:8">
      <c r="A106" s="47">
        <v>2</v>
      </c>
      <c r="B106" s="57" t="s">
        <v>211</v>
      </c>
      <c r="C106" s="57" t="s">
        <v>213</v>
      </c>
      <c r="D106" s="32" t="s">
        <v>86</v>
      </c>
      <c r="E106" s="32">
        <v>2</v>
      </c>
      <c r="F106" s="25"/>
      <c r="G106" s="26"/>
      <c r="H106" s="19"/>
    </row>
    <row r="107" ht="75" spans="1:8">
      <c r="A107" s="47">
        <v>3</v>
      </c>
      <c r="B107" s="57" t="s">
        <v>211</v>
      </c>
      <c r="C107" s="57" t="s">
        <v>214</v>
      </c>
      <c r="D107" s="32" t="s">
        <v>86</v>
      </c>
      <c r="E107" s="32">
        <v>3</v>
      </c>
      <c r="F107" s="25"/>
      <c r="G107" s="26"/>
      <c r="H107" s="19"/>
    </row>
    <row r="108" ht="37.5" spans="1:8">
      <c r="A108" s="47">
        <v>4</v>
      </c>
      <c r="B108" s="57" t="s">
        <v>215</v>
      </c>
      <c r="C108" s="57" t="s">
        <v>216</v>
      </c>
      <c r="D108" s="32" t="s">
        <v>217</v>
      </c>
      <c r="E108" s="51">
        <v>614</v>
      </c>
      <c r="F108" s="25"/>
      <c r="G108" s="26"/>
      <c r="H108" s="19"/>
    </row>
    <row r="109" ht="18.75" spans="1:8">
      <c r="A109" s="47">
        <v>5</v>
      </c>
      <c r="B109" s="57" t="s">
        <v>218</v>
      </c>
      <c r="C109" s="57" t="s">
        <v>219</v>
      </c>
      <c r="D109" s="32" t="s">
        <v>220</v>
      </c>
      <c r="E109" s="32">
        <v>4</v>
      </c>
      <c r="F109" s="25"/>
      <c r="G109" s="26"/>
      <c r="H109" s="19"/>
    </row>
    <row r="110" ht="18.75" spans="1:8">
      <c r="A110" s="47">
        <v>6</v>
      </c>
      <c r="B110" s="57" t="s">
        <v>221</v>
      </c>
      <c r="C110" s="57" t="s">
        <v>222</v>
      </c>
      <c r="D110" s="32" t="s">
        <v>86</v>
      </c>
      <c r="E110" s="32">
        <v>4</v>
      </c>
      <c r="F110" s="25"/>
      <c r="G110" s="26"/>
      <c r="H110" s="19"/>
    </row>
    <row r="111" ht="18.75" spans="1:8">
      <c r="A111" s="47">
        <v>7</v>
      </c>
      <c r="B111" s="57" t="s">
        <v>223</v>
      </c>
      <c r="C111" s="57" t="s">
        <v>224</v>
      </c>
      <c r="D111" s="20" t="s">
        <v>194</v>
      </c>
      <c r="E111" s="20">
        <v>1</v>
      </c>
      <c r="F111" s="25"/>
      <c r="G111" s="26"/>
      <c r="H111" s="19"/>
    </row>
    <row r="112" ht="18.75" spans="1:8">
      <c r="A112" s="47">
        <v>8</v>
      </c>
      <c r="B112" s="58" t="s">
        <v>225</v>
      </c>
      <c r="C112" s="57" t="s">
        <v>226</v>
      </c>
      <c r="D112" s="32" t="s">
        <v>197</v>
      </c>
      <c r="E112" s="20">
        <v>1</v>
      </c>
      <c r="F112" s="25"/>
      <c r="G112" s="26"/>
      <c r="H112" s="19"/>
    </row>
    <row r="113" ht="37.5" spans="1:8">
      <c r="A113" s="47">
        <v>9</v>
      </c>
      <c r="B113" s="58" t="s">
        <v>227</v>
      </c>
      <c r="C113" s="57" t="s">
        <v>228</v>
      </c>
      <c r="D113" s="20" t="s">
        <v>197</v>
      </c>
      <c r="E113" s="20">
        <v>11</v>
      </c>
      <c r="F113" s="25"/>
      <c r="G113" s="26"/>
      <c r="H113" s="19"/>
    </row>
    <row r="114" ht="37.5" spans="1:8">
      <c r="A114" s="47">
        <v>10</v>
      </c>
      <c r="B114" s="58" t="s">
        <v>229</v>
      </c>
      <c r="C114" s="57" t="s">
        <v>230</v>
      </c>
      <c r="D114" s="20" t="s">
        <v>197</v>
      </c>
      <c r="E114" s="20">
        <v>18</v>
      </c>
      <c r="F114" s="25"/>
      <c r="G114" s="26"/>
      <c r="H114" s="19"/>
    </row>
    <row r="115" ht="18.75" spans="1:8">
      <c r="A115" s="47">
        <v>11</v>
      </c>
      <c r="B115" s="57" t="s">
        <v>231</v>
      </c>
      <c r="C115" s="57" t="s">
        <v>232</v>
      </c>
      <c r="D115" s="20" t="s">
        <v>197</v>
      </c>
      <c r="E115" s="20">
        <v>21</v>
      </c>
      <c r="F115" s="25"/>
      <c r="G115" s="26"/>
      <c r="H115" s="19"/>
    </row>
    <row r="116" ht="37.5" spans="1:8">
      <c r="A116" s="47">
        <v>12</v>
      </c>
      <c r="B116" s="57" t="s">
        <v>233</v>
      </c>
      <c r="C116" s="57" t="s">
        <v>234</v>
      </c>
      <c r="D116" s="20" t="s">
        <v>197</v>
      </c>
      <c r="E116" s="20">
        <v>4</v>
      </c>
      <c r="F116" s="25"/>
      <c r="G116" s="26"/>
      <c r="H116" s="19"/>
    </row>
    <row r="117" ht="18.75" spans="1:8">
      <c r="A117" s="47">
        <v>13</v>
      </c>
      <c r="B117" s="57" t="s">
        <v>235</v>
      </c>
      <c r="C117" s="57" t="s">
        <v>219</v>
      </c>
      <c r="D117" s="32" t="s">
        <v>220</v>
      </c>
      <c r="E117" s="32">
        <v>4</v>
      </c>
      <c r="F117" s="25"/>
      <c r="G117" s="26"/>
      <c r="H117" s="19"/>
    </row>
    <row r="118" ht="18.75" spans="1:8">
      <c r="A118" s="47">
        <v>14</v>
      </c>
      <c r="B118" s="57" t="s">
        <v>236</v>
      </c>
      <c r="C118" s="57" t="s">
        <v>237</v>
      </c>
      <c r="D118" s="20" t="s">
        <v>197</v>
      </c>
      <c r="E118" s="20">
        <v>8</v>
      </c>
      <c r="F118" s="25"/>
      <c r="G118" s="26"/>
      <c r="H118" s="19"/>
    </row>
    <row r="119" ht="37.5" spans="1:8">
      <c r="A119" s="47">
        <v>15</v>
      </c>
      <c r="B119" s="57" t="s">
        <v>238</v>
      </c>
      <c r="C119" s="57" t="s">
        <v>239</v>
      </c>
      <c r="D119" s="20" t="s">
        <v>197</v>
      </c>
      <c r="E119" s="20">
        <v>4</v>
      </c>
      <c r="F119" s="25"/>
      <c r="G119" s="26"/>
      <c r="H119" s="19"/>
    </row>
    <row r="120" ht="18.75" spans="1:8">
      <c r="A120" s="47">
        <v>16</v>
      </c>
      <c r="B120" s="57" t="s">
        <v>240</v>
      </c>
      <c r="C120" s="57" t="s">
        <v>241</v>
      </c>
      <c r="D120" s="20" t="s">
        <v>197</v>
      </c>
      <c r="E120" s="20">
        <v>4</v>
      </c>
      <c r="F120" s="25"/>
      <c r="G120" s="26"/>
      <c r="H120" s="19"/>
    </row>
    <row r="121" ht="18.75" spans="1:8">
      <c r="A121" s="47">
        <v>17</v>
      </c>
      <c r="B121" s="57" t="s">
        <v>242</v>
      </c>
      <c r="C121" s="57" t="s">
        <v>243</v>
      </c>
      <c r="D121" s="20" t="s">
        <v>197</v>
      </c>
      <c r="E121" s="20">
        <v>4</v>
      </c>
      <c r="F121" s="25"/>
      <c r="G121" s="26"/>
      <c r="H121" s="19"/>
    </row>
    <row r="122" ht="18.75" spans="1:8">
      <c r="A122" s="47">
        <v>18</v>
      </c>
      <c r="B122" s="57" t="s">
        <v>244</v>
      </c>
      <c r="C122" s="57" t="s">
        <v>245</v>
      </c>
      <c r="D122" s="20" t="s">
        <v>197</v>
      </c>
      <c r="E122" s="20">
        <v>8</v>
      </c>
      <c r="F122" s="25"/>
      <c r="G122" s="26"/>
      <c r="H122" s="19"/>
    </row>
    <row r="123" ht="18.75" spans="1:8">
      <c r="A123" s="15" t="s">
        <v>246</v>
      </c>
      <c r="B123" s="16" t="s">
        <v>17</v>
      </c>
      <c r="C123" s="37"/>
      <c r="D123" s="15"/>
      <c r="E123" s="15"/>
      <c r="F123" s="25"/>
      <c r="G123" s="26"/>
      <c r="H123" s="19"/>
    </row>
    <row r="124" s="2" customFormat="1" ht="18.75" spans="1:8">
      <c r="A124" s="31"/>
      <c r="B124" s="59" t="s">
        <v>247</v>
      </c>
      <c r="C124" s="60"/>
      <c r="D124" s="61"/>
      <c r="E124" s="61"/>
      <c r="F124" s="25"/>
      <c r="G124" s="26"/>
      <c r="H124" s="28"/>
    </row>
    <row r="125" s="5" customFormat="1" ht="409.5" spans="1:8">
      <c r="A125" s="20">
        <v>1</v>
      </c>
      <c r="B125" s="62" t="s">
        <v>248</v>
      </c>
      <c r="C125" s="24" t="s">
        <v>249</v>
      </c>
      <c r="D125" s="20" t="s">
        <v>194</v>
      </c>
      <c r="E125" s="20">
        <v>8</v>
      </c>
      <c r="F125" s="25"/>
      <c r="G125" s="26"/>
      <c r="H125" s="28"/>
    </row>
    <row r="126" s="5" customFormat="1" ht="18.75" spans="1:8">
      <c r="A126" s="20">
        <v>2</v>
      </c>
      <c r="B126" s="24" t="s">
        <v>250</v>
      </c>
      <c r="C126" s="24" t="s">
        <v>251</v>
      </c>
      <c r="D126" s="20" t="s">
        <v>194</v>
      </c>
      <c r="E126" s="20">
        <v>2</v>
      </c>
      <c r="F126" s="25"/>
      <c r="G126" s="26"/>
      <c r="H126" s="28"/>
    </row>
    <row r="127" s="5" customFormat="1" ht="409.5" spans="1:8">
      <c r="A127" s="20">
        <v>3</v>
      </c>
      <c r="B127" s="24" t="s">
        <v>252</v>
      </c>
      <c r="C127" s="24" t="s">
        <v>253</v>
      </c>
      <c r="D127" s="20" t="s">
        <v>194</v>
      </c>
      <c r="E127" s="20">
        <v>1</v>
      </c>
      <c r="F127" s="25"/>
      <c r="G127" s="26"/>
      <c r="H127" s="28"/>
    </row>
    <row r="128" s="5" customFormat="1" ht="18.75" spans="1:8">
      <c r="A128" s="20">
        <v>4</v>
      </c>
      <c r="B128" s="24" t="s">
        <v>254</v>
      </c>
      <c r="C128" s="24" t="s">
        <v>255</v>
      </c>
      <c r="D128" s="20" t="s">
        <v>110</v>
      </c>
      <c r="E128" s="20">
        <v>2</v>
      </c>
      <c r="F128" s="25"/>
      <c r="G128" s="26"/>
      <c r="H128" s="28"/>
    </row>
    <row r="129" s="5" customFormat="1" ht="18.75" spans="1:8">
      <c r="A129" s="20"/>
      <c r="B129" s="63" t="s">
        <v>256</v>
      </c>
      <c r="C129" s="58"/>
      <c r="D129" s="49"/>
      <c r="E129" s="49"/>
      <c r="F129" s="25"/>
      <c r="G129" s="26"/>
      <c r="H129" s="28"/>
    </row>
    <row r="130" s="5" customFormat="1" ht="150" spans="1:8">
      <c r="A130" s="20">
        <v>1</v>
      </c>
      <c r="B130" s="64" t="s">
        <v>257</v>
      </c>
      <c r="C130" s="65" t="s">
        <v>258</v>
      </c>
      <c r="D130" s="66" t="s">
        <v>194</v>
      </c>
      <c r="E130" s="66">
        <v>1</v>
      </c>
      <c r="F130" s="25"/>
      <c r="G130" s="26"/>
      <c r="H130" s="28"/>
    </row>
    <row r="131" s="5" customFormat="1" ht="18.75" spans="1:8">
      <c r="A131" s="20"/>
      <c r="B131" s="24" t="s">
        <v>259</v>
      </c>
      <c r="C131" s="24" t="s">
        <v>204</v>
      </c>
      <c r="D131" s="67" t="s">
        <v>260</v>
      </c>
      <c r="E131" s="68">
        <v>30</v>
      </c>
      <c r="F131" s="25"/>
      <c r="G131" s="26"/>
      <c r="H131" s="28"/>
    </row>
    <row r="132" s="5" customFormat="1" ht="187.5" spans="1:8">
      <c r="A132" s="66">
        <v>1</v>
      </c>
      <c r="B132" s="64" t="s">
        <v>261</v>
      </c>
      <c r="C132" s="65" t="s">
        <v>262</v>
      </c>
      <c r="D132" s="66" t="s">
        <v>86</v>
      </c>
      <c r="E132" s="66">
        <v>1</v>
      </c>
      <c r="F132" s="25"/>
      <c r="G132" s="26"/>
      <c r="H132" s="28"/>
    </row>
    <row r="133" s="5" customFormat="1" ht="187.5" spans="1:8">
      <c r="A133" s="66">
        <v>2</v>
      </c>
      <c r="B133" s="64" t="s">
        <v>263</v>
      </c>
      <c r="C133" s="65" t="s">
        <v>262</v>
      </c>
      <c r="D133" s="66" t="s">
        <v>86</v>
      </c>
      <c r="E133" s="66">
        <v>1</v>
      </c>
      <c r="F133" s="25"/>
      <c r="G133" s="26"/>
      <c r="H133" s="28"/>
    </row>
    <row r="134" s="5" customFormat="1" ht="131.25" spans="1:8">
      <c r="A134" s="66">
        <v>3</v>
      </c>
      <c r="B134" s="64" t="s">
        <v>264</v>
      </c>
      <c r="C134" s="69" t="s">
        <v>265</v>
      </c>
      <c r="D134" s="66" t="s">
        <v>194</v>
      </c>
      <c r="E134" s="66">
        <v>6</v>
      </c>
      <c r="F134" s="25"/>
      <c r="G134" s="26"/>
      <c r="H134" s="28"/>
    </row>
    <row r="135" s="5" customFormat="1" ht="18.75" spans="1:8">
      <c r="A135" s="66">
        <v>4</v>
      </c>
      <c r="B135" s="64" t="s">
        <v>266</v>
      </c>
      <c r="C135" s="65" t="s">
        <v>267</v>
      </c>
      <c r="D135" s="66" t="s">
        <v>110</v>
      </c>
      <c r="E135" s="66">
        <v>2</v>
      </c>
      <c r="F135" s="25"/>
      <c r="G135" s="26"/>
      <c r="H135" s="28"/>
    </row>
    <row r="136" s="5" customFormat="1" ht="18.75" spans="1:8">
      <c r="A136" s="66">
        <v>5</v>
      </c>
      <c r="B136" s="24" t="s">
        <v>268</v>
      </c>
      <c r="C136" s="24" t="s">
        <v>204</v>
      </c>
      <c r="D136" s="32" t="s">
        <v>110</v>
      </c>
      <c r="E136" s="66">
        <v>2</v>
      </c>
      <c r="F136" s="25"/>
      <c r="G136" s="26"/>
      <c r="H136" s="28"/>
    </row>
    <row r="137" s="5" customFormat="1" ht="262.5" spans="1:8">
      <c r="A137" s="66">
        <v>6</v>
      </c>
      <c r="B137" s="64" t="s">
        <v>269</v>
      </c>
      <c r="C137" s="65" t="s">
        <v>270</v>
      </c>
      <c r="D137" s="66" t="s">
        <v>271</v>
      </c>
      <c r="E137" s="66">
        <v>5</v>
      </c>
      <c r="F137" s="25"/>
      <c r="G137" s="26"/>
      <c r="H137" s="28"/>
    </row>
    <row r="138" s="5" customFormat="1" ht="243.75" spans="1:8">
      <c r="A138" s="66">
        <v>7</v>
      </c>
      <c r="B138" s="64" t="s">
        <v>272</v>
      </c>
      <c r="C138" s="65" t="s">
        <v>273</v>
      </c>
      <c r="D138" s="66" t="s">
        <v>271</v>
      </c>
      <c r="E138" s="66">
        <v>1</v>
      </c>
      <c r="F138" s="25"/>
      <c r="G138" s="26"/>
      <c r="H138" s="28"/>
    </row>
    <row r="139" s="5" customFormat="1" ht="168.75" spans="1:8">
      <c r="A139" s="66">
        <v>8</v>
      </c>
      <c r="B139" s="64" t="s">
        <v>274</v>
      </c>
      <c r="C139" s="65" t="s">
        <v>275</v>
      </c>
      <c r="D139" s="66" t="s">
        <v>110</v>
      </c>
      <c r="E139" s="66">
        <v>6</v>
      </c>
      <c r="F139" s="25"/>
      <c r="G139" s="26"/>
      <c r="H139" s="28"/>
    </row>
    <row r="140" s="5" customFormat="1" ht="18.75" spans="1:8">
      <c r="A140" s="66">
        <v>9</v>
      </c>
      <c r="B140" s="24" t="s">
        <v>276</v>
      </c>
      <c r="C140" s="24" t="s">
        <v>277</v>
      </c>
      <c r="D140" s="32" t="s">
        <v>110</v>
      </c>
      <c r="E140" s="32">
        <v>6</v>
      </c>
      <c r="F140" s="25"/>
      <c r="G140" s="26"/>
      <c r="H140" s="28"/>
    </row>
    <row r="141" s="5" customFormat="1" ht="18.75" spans="1:8">
      <c r="A141" s="66">
        <v>10</v>
      </c>
      <c r="B141" s="24" t="s">
        <v>278</v>
      </c>
      <c r="C141" s="70" t="s">
        <v>279</v>
      </c>
      <c r="D141" s="66" t="s">
        <v>110</v>
      </c>
      <c r="E141" s="66">
        <v>1</v>
      </c>
      <c r="F141" s="25"/>
      <c r="G141" s="26"/>
      <c r="H141" s="28"/>
    </row>
    <row r="142" s="5" customFormat="1" ht="187.5" spans="1:8">
      <c r="A142" s="66">
        <v>11</v>
      </c>
      <c r="B142" s="24" t="s">
        <v>280</v>
      </c>
      <c r="C142" s="65" t="s">
        <v>281</v>
      </c>
      <c r="D142" s="66" t="s">
        <v>86</v>
      </c>
      <c r="E142" s="66">
        <v>1</v>
      </c>
      <c r="F142" s="25"/>
      <c r="G142" s="26"/>
      <c r="H142" s="28"/>
    </row>
    <row r="143" ht="18.75" spans="1:8">
      <c r="A143" s="20"/>
      <c r="B143" s="21" t="s">
        <v>282</v>
      </c>
      <c r="C143" s="71"/>
      <c r="D143" s="49"/>
      <c r="E143" s="49"/>
      <c r="F143" s="25"/>
      <c r="G143" s="26"/>
      <c r="H143" s="28"/>
    </row>
    <row r="144" ht="131.25" spans="1:8">
      <c r="A144" s="20">
        <v>1</v>
      </c>
      <c r="B144" s="72" t="s">
        <v>283</v>
      </c>
      <c r="C144" s="73" t="s">
        <v>284</v>
      </c>
      <c r="D144" s="66" t="s">
        <v>197</v>
      </c>
      <c r="E144" s="66">
        <v>5</v>
      </c>
      <c r="F144" s="25"/>
      <c r="G144" s="26"/>
      <c r="H144" s="28"/>
    </row>
    <row r="145" ht="56.25" spans="1:8">
      <c r="A145" s="20">
        <v>2</v>
      </c>
      <c r="B145" s="24" t="s">
        <v>285</v>
      </c>
      <c r="C145" s="30" t="s">
        <v>286</v>
      </c>
      <c r="D145" s="20" t="s">
        <v>110</v>
      </c>
      <c r="E145" s="20">
        <v>1</v>
      </c>
      <c r="F145" s="25"/>
      <c r="G145" s="26"/>
      <c r="H145" s="28"/>
    </row>
    <row r="146" ht="18.75" spans="1:8">
      <c r="A146" s="20">
        <v>3</v>
      </c>
      <c r="B146" s="72" t="s">
        <v>287</v>
      </c>
      <c r="C146" s="24" t="s">
        <v>288</v>
      </c>
      <c r="D146" s="66" t="s">
        <v>197</v>
      </c>
      <c r="E146" s="66">
        <v>1</v>
      </c>
      <c r="F146" s="25"/>
      <c r="G146" s="26"/>
      <c r="H146" s="28"/>
    </row>
    <row r="147" ht="18.75" spans="1:8">
      <c r="A147" s="20">
        <v>4</v>
      </c>
      <c r="B147" s="74" t="s">
        <v>289</v>
      </c>
      <c r="C147" s="75" t="s">
        <v>290</v>
      </c>
      <c r="D147" s="66" t="s">
        <v>197</v>
      </c>
      <c r="E147" s="66">
        <v>6</v>
      </c>
      <c r="F147" s="25"/>
      <c r="G147" s="26"/>
      <c r="H147" s="28"/>
    </row>
    <row r="148" ht="37.5" spans="1:8">
      <c r="A148" s="20">
        <v>5</v>
      </c>
      <c r="B148" s="76" t="s">
        <v>291</v>
      </c>
      <c r="C148" s="77" t="s">
        <v>292</v>
      </c>
      <c r="D148" s="78" t="s">
        <v>86</v>
      </c>
      <c r="E148" s="78">
        <v>1</v>
      </c>
      <c r="F148" s="25"/>
      <c r="G148" s="26"/>
      <c r="H148" s="28"/>
    </row>
    <row r="149" ht="18.75" spans="1:8">
      <c r="A149" s="20">
        <v>6</v>
      </c>
      <c r="B149" s="76" t="s">
        <v>293</v>
      </c>
      <c r="C149" s="29" t="s">
        <v>294</v>
      </c>
      <c r="D149" s="78" t="s">
        <v>197</v>
      </c>
      <c r="E149" s="78">
        <v>1</v>
      </c>
      <c r="F149" s="25"/>
      <c r="G149" s="26"/>
      <c r="H149" s="28"/>
    </row>
    <row r="150" ht="18.75" spans="1:8">
      <c r="A150" s="20">
        <v>7</v>
      </c>
      <c r="B150" s="76" t="s">
        <v>295</v>
      </c>
      <c r="C150" s="76" t="s">
        <v>296</v>
      </c>
      <c r="D150" s="79" t="s">
        <v>220</v>
      </c>
      <c r="E150" s="79">
        <v>1</v>
      </c>
      <c r="F150" s="25"/>
      <c r="G150" s="26"/>
      <c r="H150" s="28"/>
    </row>
    <row r="151" ht="18.75" spans="1:8">
      <c r="A151" s="20">
        <v>8</v>
      </c>
      <c r="B151" s="30" t="s">
        <v>297</v>
      </c>
      <c r="C151" s="30" t="s">
        <v>290</v>
      </c>
      <c r="D151" s="31" t="s">
        <v>194</v>
      </c>
      <c r="E151" s="31">
        <v>2</v>
      </c>
      <c r="F151" s="25"/>
      <c r="G151" s="26"/>
      <c r="H151" s="28"/>
    </row>
    <row r="152" ht="18.75" spans="1:8">
      <c r="A152" s="20"/>
      <c r="B152" s="21" t="s">
        <v>298</v>
      </c>
      <c r="C152" s="24"/>
      <c r="D152" s="32"/>
      <c r="E152" s="20"/>
      <c r="F152" s="25"/>
      <c r="G152" s="26"/>
      <c r="H152" s="19"/>
    </row>
    <row r="153" ht="18.75" spans="1:8">
      <c r="A153" s="20">
        <v>1</v>
      </c>
      <c r="B153" s="24" t="s">
        <v>299</v>
      </c>
      <c r="C153" s="24" t="s">
        <v>300</v>
      </c>
      <c r="D153" s="32" t="s">
        <v>86</v>
      </c>
      <c r="E153" s="20">
        <v>4</v>
      </c>
      <c r="F153" s="25"/>
      <c r="G153" s="26"/>
      <c r="H153" s="19"/>
    </row>
    <row r="154" ht="18.75" spans="1:8">
      <c r="A154" s="20">
        <v>2</v>
      </c>
      <c r="B154" s="24" t="s">
        <v>301</v>
      </c>
      <c r="C154" s="24" t="s">
        <v>302</v>
      </c>
      <c r="D154" s="32" t="s">
        <v>86</v>
      </c>
      <c r="E154" s="20">
        <v>1</v>
      </c>
      <c r="F154" s="25"/>
      <c r="G154" s="26"/>
      <c r="H154" s="19"/>
    </row>
    <row r="155" ht="18.75" spans="1:8">
      <c r="A155" s="20">
        <v>3</v>
      </c>
      <c r="B155" s="24" t="s">
        <v>303</v>
      </c>
      <c r="C155" s="24" t="s">
        <v>304</v>
      </c>
      <c r="D155" s="32" t="s">
        <v>194</v>
      </c>
      <c r="E155" s="20">
        <v>1</v>
      </c>
      <c r="F155" s="25"/>
      <c r="G155" s="26"/>
      <c r="H155" s="19"/>
    </row>
    <row r="156" ht="18.75" spans="1:8">
      <c r="A156" s="20">
        <v>4</v>
      </c>
      <c r="B156" s="24" t="s">
        <v>305</v>
      </c>
      <c r="C156" s="24" t="s">
        <v>306</v>
      </c>
      <c r="D156" s="32" t="s">
        <v>86</v>
      </c>
      <c r="E156" s="20">
        <v>1</v>
      </c>
      <c r="F156" s="25"/>
      <c r="G156" s="26"/>
      <c r="H156" s="19"/>
    </row>
    <row r="157" ht="18.75" spans="1:8">
      <c r="A157" s="15" t="s">
        <v>307</v>
      </c>
      <c r="B157" s="16" t="s">
        <v>19</v>
      </c>
      <c r="C157" s="37"/>
      <c r="D157" s="15"/>
      <c r="E157" s="15"/>
      <c r="F157" s="25"/>
      <c r="G157" s="26"/>
      <c r="H157" s="19"/>
    </row>
    <row r="158" ht="18.75" spans="1:8">
      <c r="A158" s="20">
        <v>1</v>
      </c>
      <c r="B158" s="24" t="s">
        <v>308</v>
      </c>
      <c r="C158" s="24" t="s">
        <v>309</v>
      </c>
      <c r="D158" s="80" t="s">
        <v>310</v>
      </c>
      <c r="E158" s="20">
        <v>45</v>
      </c>
      <c r="F158" s="25"/>
      <c r="G158" s="26"/>
      <c r="H158" s="19"/>
    </row>
    <row r="159" ht="18.75" spans="1:8">
      <c r="A159" s="20">
        <v>2</v>
      </c>
      <c r="B159" s="24" t="s">
        <v>311</v>
      </c>
      <c r="C159" s="24" t="s">
        <v>312</v>
      </c>
      <c r="D159" s="81" t="s">
        <v>310</v>
      </c>
      <c r="E159" s="20">
        <v>125</v>
      </c>
      <c r="F159" s="25"/>
      <c r="G159" s="26"/>
      <c r="H159" s="19"/>
    </row>
    <row r="160" ht="18.75" spans="1:8">
      <c r="A160" s="20">
        <v>3</v>
      </c>
      <c r="B160" s="24" t="s">
        <v>313</v>
      </c>
      <c r="C160" s="24" t="s">
        <v>314</v>
      </c>
      <c r="D160" s="82" t="s">
        <v>315</v>
      </c>
      <c r="E160" s="20">
        <v>1</v>
      </c>
      <c r="F160" s="25"/>
      <c r="G160" s="26"/>
      <c r="H160" s="19"/>
    </row>
    <row r="161" s="2" customFormat="1" ht="18.75" spans="1:8">
      <c r="A161" s="20">
        <v>4</v>
      </c>
      <c r="B161" s="30" t="s">
        <v>316</v>
      </c>
      <c r="C161" s="24" t="s">
        <v>317</v>
      </c>
      <c r="D161" s="82" t="s">
        <v>86</v>
      </c>
      <c r="E161" s="31">
        <v>1</v>
      </c>
      <c r="F161" s="25"/>
      <c r="G161" s="26"/>
      <c r="H161" s="19"/>
    </row>
    <row r="162" s="2" customFormat="1" ht="18.75" spans="1:8">
      <c r="A162" s="20">
        <v>5</v>
      </c>
      <c r="B162" s="30" t="s">
        <v>318</v>
      </c>
      <c r="C162" s="24" t="s">
        <v>317</v>
      </c>
      <c r="D162" s="82" t="s">
        <v>86</v>
      </c>
      <c r="E162" s="31">
        <v>1</v>
      </c>
      <c r="F162" s="25"/>
      <c r="G162" s="26"/>
      <c r="H162" s="19"/>
    </row>
    <row r="163" ht="37.5" spans="1:8">
      <c r="A163" s="20">
        <v>6</v>
      </c>
      <c r="B163" s="24" t="s">
        <v>319</v>
      </c>
      <c r="C163" s="24" t="s">
        <v>320</v>
      </c>
      <c r="D163" s="82" t="s">
        <v>197</v>
      </c>
      <c r="E163" s="20">
        <v>2</v>
      </c>
      <c r="F163" s="25"/>
      <c r="G163" s="26"/>
      <c r="H163" s="19"/>
    </row>
    <row r="164" ht="37.5" spans="1:8">
      <c r="A164" s="20">
        <v>7</v>
      </c>
      <c r="B164" s="24" t="s">
        <v>321</v>
      </c>
      <c r="C164" s="24" t="s">
        <v>322</v>
      </c>
      <c r="D164" s="82" t="s">
        <v>197</v>
      </c>
      <c r="E164" s="20">
        <v>3</v>
      </c>
      <c r="F164" s="25"/>
      <c r="G164" s="26"/>
      <c r="H164" s="19"/>
    </row>
    <row r="165" ht="37.5" spans="1:8">
      <c r="A165" s="20">
        <v>8</v>
      </c>
      <c r="B165" s="24" t="s">
        <v>323</v>
      </c>
      <c r="C165" s="24" t="s">
        <v>324</v>
      </c>
      <c r="D165" s="82" t="s">
        <v>197</v>
      </c>
      <c r="E165" s="20">
        <v>1</v>
      </c>
      <c r="F165" s="25"/>
      <c r="G165" s="26"/>
      <c r="H165" s="19"/>
    </row>
    <row r="166" ht="18.75" spans="1:8">
      <c r="A166" s="20">
        <v>9</v>
      </c>
      <c r="B166" s="24" t="s">
        <v>325</v>
      </c>
      <c r="C166" s="24" t="s">
        <v>326</v>
      </c>
      <c r="D166" s="82" t="s">
        <v>197</v>
      </c>
      <c r="E166" s="20">
        <v>1</v>
      </c>
      <c r="F166" s="25"/>
      <c r="G166" s="26"/>
      <c r="H166" s="19"/>
    </row>
    <row r="167" ht="18.75" spans="1:8">
      <c r="A167" s="20">
        <v>10</v>
      </c>
      <c r="B167" s="24" t="s">
        <v>327</v>
      </c>
      <c r="C167" s="24" t="s">
        <v>326</v>
      </c>
      <c r="D167" s="82" t="s">
        <v>197</v>
      </c>
      <c r="E167" s="20">
        <v>1</v>
      </c>
      <c r="F167" s="25"/>
      <c r="G167" s="26"/>
      <c r="H167" s="19"/>
    </row>
    <row r="168" ht="18.75" spans="1:8">
      <c r="A168" s="20">
        <v>11</v>
      </c>
      <c r="B168" s="24" t="s">
        <v>328</v>
      </c>
      <c r="C168" s="24" t="s">
        <v>326</v>
      </c>
      <c r="D168" s="82" t="s">
        <v>197</v>
      </c>
      <c r="E168" s="20">
        <v>3</v>
      </c>
      <c r="F168" s="25"/>
      <c r="G168" s="26"/>
      <c r="H168" s="19"/>
    </row>
    <row r="169" ht="18.75" spans="1:8">
      <c r="A169" s="20">
        <v>12</v>
      </c>
      <c r="B169" s="24" t="s">
        <v>329</v>
      </c>
      <c r="C169" s="24" t="s">
        <v>326</v>
      </c>
      <c r="D169" s="82" t="s">
        <v>197</v>
      </c>
      <c r="E169" s="20">
        <v>2</v>
      </c>
      <c r="F169" s="25"/>
      <c r="G169" s="26"/>
      <c r="H169" s="19"/>
    </row>
    <row r="170" ht="18.75" spans="1:8">
      <c r="A170" s="20">
        <v>13</v>
      </c>
      <c r="B170" s="24" t="s">
        <v>330</v>
      </c>
      <c r="C170" s="24" t="s">
        <v>326</v>
      </c>
      <c r="D170" s="82" t="s">
        <v>197</v>
      </c>
      <c r="E170" s="20">
        <v>2</v>
      </c>
      <c r="F170" s="25"/>
      <c r="G170" s="26"/>
      <c r="H170" s="19"/>
    </row>
    <row r="171" ht="18.75" spans="1:8">
      <c r="A171" s="20">
        <v>14</v>
      </c>
      <c r="B171" s="24" t="s">
        <v>331</v>
      </c>
      <c r="C171" s="24" t="s">
        <v>326</v>
      </c>
      <c r="D171" s="82" t="s">
        <v>197</v>
      </c>
      <c r="E171" s="20">
        <v>2</v>
      </c>
      <c r="F171" s="25"/>
      <c r="G171" s="26"/>
      <c r="H171" s="19"/>
    </row>
    <row r="172" ht="18.75" spans="1:8">
      <c r="A172" s="20">
        <v>15</v>
      </c>
      <c r="B172" s="24" t="s">
        <v>332</v>
      </c>
      <c r="C172" s="24" t="s">
        <v>326</v>
      </c>
      <c r="D172" s="82" t="s">
        <v>197</v>
      </c>
      <c r="E172" s="20">
        <v>2</v>
      </c>
      <c r="F172" s="25"/>
      <c r="G172" s="26"/>
      <c r="H172" s="19"/>
    </row>
    <row r="173" ht="18.75" spans="1:8">
      <c r="A173" s="20">
        <v>16</v>
      </c>
      <c r="B173" s="24" t="s">
        <v>333</v>
      </c>
      <c r="C173" s="24" t="s">
        <v>326</v>
      </c>
      <c r="D173" s="82" t="s">
        <v>197</v>
      </c>
      <c r="E173" s="20">
        <v>3</v>
      </c>
      <c r="F173" s="25"/>
      <c r="G173" s="26"/>
      <c r="H173" s="19"/>
    </row>
    <row r="174" ht="18.75" spans="1:8">
      <c r="A174" s="20">
        <v>17</v>
      </c>
      <c r="B174" s="24" t="s">
        <v>334</v>
      </c>
      <c r="C174" s="24" t="s">
        <v>326</v>
      </c>
      <c r="D174" s="82" t="s">
        <v>197</v>
      </c>
      <c r="E174" s="20">
        <v>2</v>
      </c>
      <c r="F174" s="25"/>
      <c r="G174" s="26"/>
      <c r="H174" s="19"/>
    </row>
    <row r="175" ht="18.75" spans="1:8">
      <c r="A175" s="20">
        <v>18</v>
      </c>
      <c r="B175" s="24" t="s">
        <v>335</v>
      </c>
      <c r="C175" s="24" t="s">
        <v>326</v>
      </c>
      <c r="D175" s="82" t="s">
        <v>197</v>
      </c>
      <c r="E175" s="20">
        <v>2</v>
      </c>
      <c r="F175" s="25"/>
      <c r="G175" s="26"/>
      <c r="H175" s="19"/>
    </row>
    <row r="176" ht="18.75" spans="1:8">
      <c r="A176" s="20">
        <v>19</v>
      </c>
      <c r="B176" s="24" t="s">
        <v>336</v>
      </c>
      <c r="C176" s="24" t="s">
        <v>337</v>
      </c>
      <c r="D176" s="82" t="s">
        <v>197</v>
      </c>
      <c r="E176" s="20">
        <v>2</v>
      </c>
      <c r="F176" s="25"/>
      <c r="G176" s="26"/>
      <c r="H176" s="19"/>
    </row>
    <row r="177" ht="37.5" spans="1:8">
      <c r="A177" s="20">
        <v>20</v>
      </c>
      <c r="B177" s="24" t="s">
        <v>338</v>
      </c>
      <c r="C177" s="24" t="s">
        <v>339</v>
      </c>
      <c r="D177" s="82" t="s">
        <v>86</v>
      </c>
      <c r="E177" s="20">
        <v>1</v>
      </c>
      <c r="F177" s="25"/>
      <c r="G177" s="26"/>
      <c r="H177" s="19"/>
    </row>
    <row r="178" ht="18.75" spans="1:8">
      <c r="A178" s="20">
        <v>21</v>
      </c>
      <c r="B178" s="24" t="s">
        <v>340</v>
      </c>
      <c r="C178" s="24" t="s">
        <v>341</v>
      </c>
      <c r="D178" s="82" t="s">
        <v>197</v>
      </c>
      <c r="E178" s="20">
        <v>30</v>
      </c>
      <c r="F178" s="25"/>
      <c r="G178" s="26"/>
      <c r="H178" s="19"/>
    </row>
    <row r="179" ht="18.75" spans="1:8">
      <c r="A179" s="20">
        <v>22</v>
      </c>
      <c r="B179" s="24" t="s">
        <v>342</v>
      </c>
      <c r="C179" s="24" t="s">
        <v>343</v>
      </c>
      <c r="D179" s="82" t="s">
        <v>197</v>
      </c>
      <c r="E179" s="20">
        <v>6</v>
      </c>
      <c r="F179" s="25"/>
      <c r="G179" s="26"/>
      <c r="H179" s="19"/>
    </row>
    <row r="180" ht="37.5" spans="1:8">
      <c r="A180" s="20">
        <v>23</v>
      </c>
      <c r="B180" s="24" t="s">
        <v>344</v>
      </c>
      <c r="C180" s="24" t="s">
        <v>345</v>
      </c>
      <c r="D180" s="82" t="s">
        <v>310</v>
      </c>
      <c r="E180" s="20">
        <v>45</v>
      </c>
      <c r="F180" s="25"/>
      <c r="G180" s="26"/>
      <c r="H180" s="19"/>
    </row>
    <row r="181" s="1" customFormat="1" ht="18.75" spans="1:8">
      <c r="A181" s="83" t="s">
        <v>346</v>
      </c>
      <c r="B181" s="84" t="s">
        <v>347</v>
      </c>
      <c r="C181" s="83"/>
      <c r="D181" s="83"/>
      <c r="E181" s="83"/>
      <c r="F181" s="25"/>
      <c r="G181" s="26"/>
      <c r="H181" s="83"/>
    </row>
    <row r="182" s="6" customFormat="1" ht="18.75" spans="1:8">
      <c r="A182" s="85"/>
      <c r="B182" s="84" t="s">
        <v>348</v>
      </c>
      <c r="C182" s="86"/>
      <c r="D182" s="86"/>
      <c r="E182" s="86"/>
      <c r="F182" s="25"/>
      <c r="G182" s="26"/>
      <c r="H182" s="87"/>
    </row>
    <row r="183" ht="93.75" spans="1:8">
      <c r="A183" s="88" t="s">
        <v>349</v>
      </c>
      <c r="B183" s="89" t="s">
        <v>350</v>
      </c>
      <c r="C183" s="90" t="s">
        <v>351</v>
      </c>
      <c r="D183" s="91" t="s">
        <v>194</v>
      </c>
      <c r="E183" s="92">
        <v>21</v>
      </c>
      <c r="F183" s="25"/>
      <c r="G183" s="26"/>
      <c r="H183" s="38"/>
    </row>
    <row r="184" ht="18.75" spans="1:8">
      <c r="A184" s="88" t="s">
        <v>352</v>
      </c>
      <c r="B184" s="89" t="s">
        <v>353</v>
      </c>
      <c r="C184" s="89" t="s">
        <v>354</v>
      </c>
      <c r="D184" s="91" t="s">
        <v>220</v>
      </c>
      <c r="E184" s="91">
        <v>4</v>
      </c>
      <c r="F184" s="25"/>
      <c r="G184" s="26"/>
      <c r="H184" s="38"/>
    </row>
    <row r="185" s="6" customFormat="1" ht="18.75" spans="1:8">
      <c r="A185" s="88" t="s">
        <v>355</v>
      </c>
      <c r="B185" s="89" t="s">
        <v>356</v>
      </c>
      <c r="C185" s="89" t="s">
        <v>357</v>
      </c>
      <c r="D185" s="91" t="s">
        <v>110</v>
      </c>
      <c r="E185" s="92">
        <v>42</v>
      </c>
      <c r="F185" s="25"/>
      <c r="G185" s="26"/>
      <c r="H185" s="87"/>
    </row>
    <row r="186" ht="18.75" spans="1:8">
      <c r="A186" s="85"/>
      <c r="B186" s="84" t="s">
        <v>358</v>
      </c>
      <c r="C186" s="93"/>
      <c r="D186" s="86"/>
      <c r="E186" s="86"/>
      <c r="F186" s="25"/>
      <c r="G186" s="26"/>
      <c r="H186" s="38"/>
    </row>
    <row r="187" ht="18.75" spans="1:8">
      <c r="A187" s="88" t="s">
        <v>349</v>
      </c>
      <c r="B187" s="89" t="s">
        <v>359</v>
      </c>
      <c r="C187" s="89" t="s">
        <v>360</v>
      </c>
      <c r="D187" s="91" t="s">
        <v>86</v>
      </c>
      <c r="E187" s="92">
        <v>4</v>
      </c>
      <c r="F187" s="25"/>
      <c r="G187" s="26"/>
      <c r="H187" s="38"/>
    </row>
    <row r="188" ht="56.25" spans="1:8">
      <c r="A188" s="88" t="s">
        <v>352</v>
      </c>
      <c r="B188" s="89" t="s">
        <v>361</v>
      </c>
      <c r="C188" s="89" t="s">
        <v>362</v>
      </c>
      <c r="D188" s="91" t="s">
        <v>86</v>
      </c>
      <c r="E188" s="92">
        <v>12</v>
      </c>
      <c r="F188" s="25"/>
      <c r="G188" s="26"/>
      <c r="H188" s="38"/>
    </row>
    <row r="189" ht="56.25" spans="1:8">
      <c r="A189" s="88" t="s">
        <v>355</v>
      </c>
      <c r="B189" s="89" t="s">
        <v>361</v>
      </c>
      <c r="C189" s="89" t="s">
        <v>363</v>
      </c>
      <c r="D189" s="91" t="s">
        <v>86</v>
      </c>
      <c r="E189" s="91">
        <v>2</v>
      </c>
      <c r="F189" s="25"/>
      <c r="G189" s="26"/>
      <c r="H189" s="38"/>
    </row>
    <row r="190" ht="18.75" spans="1:8">
      <c r="A190" s="88" t="s">
        <v>364</v>
      </c>
      <c r="B190" s="89" t="s">
        <v>365</v>
      </c>
      <c r="C190" s="89" t="s">
        <v>366</v>
      </c>
      <c r="D190" s="91" t="s">
        <v>367</v>
      </c>
      <c r="E190" s="91">
        <v>2</v>
      </c>
      <c r="F190" s="25"/>
      <c r="G190" s="26"/>
      <c r="H190" s="38"/>
    </row>
    <row r="191" ht="18.75" spans="1:8">
      <c r="A191" s="88" t="s">
        <v>368</v>
      </c>
      <c r="B191" s="89" t="s">
        <v>369</v>
      </c>
      <c r="C191" s="89" t="s">
        <v>366</v>
      </c>
      <c r="D191" s="91" t="s">
        <v>367</v>
      </c>
      <c r="E191" s="91">
        <v>2</v>
      </c>
      <c r="F191" s="25"/>
      <c r="G191" s="26"/>
      <c r="H191" s="38"/>
    </row>
    <row r="192" ht="18.75" spans="1:8">
      <c r="A192" s="88" t="s">
        <v>370</v>
      </c>
      <c r="B192" s="89" t="s">
        <v>371</v>
      </c>
      <c r="C192" s="89" t="s">
        <v>372</v>
      </c>
      <c r="D192" s="91" t="s">
        <v>367</v>
      </c>
      <c r="E192" s="92">
        <v>14</v>
      </c>
      <c r="F192" s="25"/>
      <c r="G192" s="26"/>
      <c r="H192" s="38"/>
    </row>
    <row r="193" ht="18.75" spans="1:8">
      <c r="A193" s="88" t="s">
        <v>373</v>
      </c>
      <c r="B193" s="89" t="s">
        <v>371</v>
      </c>
      <c r="C193" s="89" t="s">
        <v>374</v>
      </c>
      <c r="D193" s="91" t="s">
        <v>367</v>
      </c>
      <c r="E193" s="91">
        <v>2</v>
      </c>
      <c r="F193" s="25"/>
      <c r="G193" s="26"/>
      <c r="H193" s="38"/>
    </row>
    <row r="194" ht="18.75" spans="1:8">
      <c r="A194" s="86"/>
      <c r="B194" s="94" t="s">
        <v>375</v>
      </c>
      <c r="C194" s="86"/>
      <c r="D194" s="86"/>
      <c r="E194" s="86"/>
      <c r="F194" s="25"/>
      <c r="G194" s="26"/>
      <c r="H194" s="38"/>
    </row>
    <row r="195" s="2" customFormat="1" ht="131.25" spans="1:8">
      <c r="A195" s="88" t="s">
        <v>349</v>
      </c>
      <c r="B195" s="89" t="s">
        <v>376</v>
      </c>
      <c r="C195" s="89" t="s">
        <v>377</v>
      </c>
      <c r="D195" s="91" t="s">
        <v>194</v>
      </c>
      <c r="E195" s="91">
        <v>1</v>
      </c>
      <c r="F195" s="25"/>
      <c r="G195" s="26"/>
      <c r="H195" s="38"/>
    </row>
    <row r="196" s="2" customFormat="1" ht="150" spans="1:8">
      <c r="A196" s="88" t="s">
        <v>352</v>
      </c>
      <c r="B196" s="89" t="s">
        <v>378</v>
      </c>
      <c r="C196" s="89" t="s">
        <v>379</v>
      </c>
      <c r="D196" s="91" t="s">
        <v>86</v>
      </c>
      <c r="E196" s="91">
        <v>1</v>
      </c>
      <c r="F196" s="25"/>
      <c r="G196" s="26"/>
      <c r="H196" s="38"/>
    </row>
    <row r="197" ht="112.5" spans="1:8">
      <c r="A197" s="88" t="s">
        <v>355</v>
      </c>
      <c r="B197" s="89" t="s">
        <v>380</v>
      </c>
      <c r="C197" s="89" t="s">
        <v>381</v>
      </c>
      <c r="D197" s="91" t="s">
        <v>86</v>
      </c>
      <c r="E197" s="91">
        <v>2</v>
      </c>
      <c r="F197" s="25"/>
      <c r="G197" s="26"/>
      <c r="H197" s="38"/>
    </row>
    <row r="198" ht="18.75" spans="1:8">
      <c r="A198" s="88" t="s">
        <v>364</v>
      </c>
      <c r="B198" s="89" t="s">
        <v>382</v>
      </c>
      <c r="C198" s="89" t="s">
        <v>383</v>
      </c>
      <c r="D198" s="91" t="s">
        <v>86</v>
      </c>
      <c r="E198" s="91">
        <v>1</v>
      </c>
      <c r="F198" s="25"/>
      <c r="G198" s="26"/>
      <c r="H198" s="38"/>
    </row>
    <row r="199" ht="18.75" spans="1:8">
      <c r="A199" s="88" t="s">
        <v>368</v>
      </c>
      <c r="B199" s="89" t="s">
        <v>384</v>
      </c>
      <c r="C199" s="89" t="s">
        <v>385</v>
      </c>
      <c r="D199" s="91" t="s">
        <v>70</v>
      </c>
      <c r="E199" s="91">
        <v>1</v>
      </c>
      <c r="F199" s="25"/>
      <c r="G199" s="26"/>
      <c r="H199" s="38"/>
    </row>
    <row r="200" ht="18.75" spans="1:8">
      <c r="A200" s="88" t="s">
        <v>370</v>
      </c>
      <c r="B200" s="89" t="s">
        <v>386</v>
      </c>
      <c r="C200" s="89" t="s">
        <v>387</v>
      </c>
      <c r="D200" s="91" t="s">
        <v>70</v>
      </c>
      <c r="E200" s="91">
        <v>1</v>
      </c>
      <c r="F200" s="25"/>
      <c r="G200" s="26"/>
      <c r="H200" s="38"/>
    </row>
    <row r="201" ht="18.75" spans="1:8">
      <c r="A201" s="88" t="s">
        <v>373</v>
      </c>
      <c r="B201" s="89" t="s">
        <v>388</v>
      </c>
      <c r="C201" s="89" t="s">
        <v>389</v>
      </c>
      <c r="D201" s="91" t="s">
        <v>70</v>
      </c>
      <c r="E201" s="91">
        <v>1</v>
      </c>
      <c r="F201" s="25"/>
      <c r="G201" s="26"/>
      <c r="H201" s="38"/>
    </row>
    <row r="202" s="2" customFormat="1" ht="18.75" spans="1:8">
      <c r="A202" s="88" t="s">
        <v>390</v>
      </c>
      <c r="B202" s="89" t="s">
        <v>391</v>
      </c>
      <c r="C202" s="89" t="s">
        <v>391</v>
      </c>
      <c r="D202" s="91" t="s">
        <v>70</v>
      </c>
      <c r="E202" s="91">
        <v>1</v>
      </c>
      <c r="F202" s="25"/>
      <c r="G202" s="26"/>
      <c r="H202" s="38"/>
    </row>
    <row r="203" ht="18.75" spans="1:8">
      <c r="A203" s="85"/>
      <c r="B203" s="84" t="s">
        <v>392</v>
      </c>
      <c r="C203" s="93"/>
      <c r="D203" s="86"/>
      <c r="E203" s="86"/>
      <c r="F203" s="25"/>
      <c r="G203" s="26"/>
      <c r="H203" s="38"/>
    </row>
    <row r="204" ht="131.25" spans="1:8">
      <c r="A204" s="88" t="s">
        <v>349</v>
      </c>
      <c r="B204" s="89" t="s">
        <v>393</v>
      </c>
      <c r="C204" s="95" t="s">
        <v>394</v>
      </c>
      <c r="D204" s="91" t="s">
        <v>194</v>
      </c>
      <c r="E204" s="91">
        <v>3</v>
      </c>
      <c r="F204" s="25"/>
      <c r="G204" s="26"/>
      <c r="H204" s="38"/>
    </row>
    <row r="205" ht="150" spans="1:8">
      <c r="A205" s="88" t="s">
        <v>352</v>
      </c>
      <c r="B205" s="89" t="s">
        <v>393</v>
      </c>
      <c r="C205" s="95" t="s">
        <v>395</v>
      </c>
      <c r="D205" s="91" t="s">
        <v>194</v>
      </c>
      <c r="E205" s="91">
        <v>1</v>
      </c>
      <c r="F205" s="25"/>
      <c r="G205" s="26"/>
      <c r="H205" s="38"/>
    </row>
    <row r="206" ht="18.75" spans="1:8">
      <c r="A206" s="88" t="s">
        <v>355</v>
      </c>
      <c r="B206" s="89" t="s">
        <v>396</v>
      </c>
      <c r="C206" s="95" t="s">
        <v>397</v>
      </c>
      <c r="D206" s="91" t="s">
        <v>194</v>
      </c>
      <c r="E206" s="91">
        <v>4</v>
      </c>
      <c r="F206" s="25"/>
      <c r="G206" s="26"/>
      <c r="H206" s="38"/>
    </row>
    <row r="207" ht="131.25" spans="1:8">
      <c r="A207" s="88" t="s">
        <v>364</v>
      </c>
      <c r="B207" s="89" t="s">
        <v>393</v>
      </c>
      <c r="C207" s="89" t="s">
        <v>398</v>
      </c>
      <c r="D207" s="91" t="s">
        <v>194</v>
      </c>
      <c r="E207" s="91">
        <v>1</v>
      </c>
      <c r="F207" s="25"/>
      <c r="G207" s="26"/>
      <c r="H207" s="19"/>
    </row>
    <row r="208" ht="150" spans="1:8">
      <c r="A208" s="88" t="s">
        <v>368</v>
      </c>
      <c r="B208" s="89" t="s">
        <v>393</v>
      </c>
      <c r="C208" s="89" t="s">
        <v>399</v>
      </c>
      <c r="D208" s="91" t="s">
        <v>194</v>
      </c>
      <c r="E208" s="91">
        <v>1</v>
      </c>
      <c r="F208" s="25"/>
      <c r="G208" s="26"/>
      <c r="H208" s="19"/>
    </row>
    <row r="209" ht="18.75" spans="1:8">
      <c r="A209" s="88" t="s">
        <v>370</v>
      </c>
      <c r="B209" s="89" t="s">
        <v>400</v>
      </c>
      <c r="C209" s="89" t="s">
        <v>401</v>
      </c>
      <c r="D209" s="91" t="s">
        <v>194</v>
      </c>
      <c r="E209" s="91">
        <v>2</v>
      </c>
      <c r="F209" s="25"/>
      <c r="G209" s="26"/>
      <c r="H209" s="19"/>
    </row>
    <row r="210" ht="18.75" spans="1:8">
      <c r="A210" s="88" t="s">
        <v>373</v>
      </c>
      <c r="B210" s="89" t="s">
        <v>402</v>
      </c>
      <c r="C210" s="89" t="s">
        <v>403</v>
      </c>
      <c r="D210" s="91" t="s">
        <v>110</v>
      </c>
      <c r="E210" s="91">
        <v>6</v>
      </c>
      <c r="F210" s="25"/>
      <c r="G210" s="26"/>
      <c r="H210" s="38"/>
    </row>
    <row r="211" ht="18.75" spans="1:8">
      <c r="A211" s="88" t="s">
        <v>390</v>
      </c>
      <c r="B211" s="24" t="s">
        <v>404</v>
      </c>
      <c r="C211" s="24" t="s">
        <v>405</v>
      </c>
      <c r="D211" s="91" t="s">
        <v>86</v>
      </c>
      <c r="E211" s="91">
        <v>6</v>
      </c>
      <c r="F211" s="25"/>
      <c r="G211" s="26"/>
      <c r="H211" s="38"/>
    </row>
    <row r="212" ht="18.75" spans="1:8">
      <c r="A212" s="85"/>
      <c r="B212" s="84" t="s">
        <v>406</v>
      </c>
      <c r="C212" s="93"/>
      <c r="D212" s="86"/>
      <c r="E212" s="86"/>
      <c r="F212" s="25"/>
      <c r="G212" s="26"/>
      <c r="H212" s="38"/>
    </row>
    <row r="213" ht="93.75" spans="1:8">
      <c r="A213" s="88" t="s">
        <v>349</v>
      </c>
      <c r="B213" s="89" t="s">
        <v>407</v>
      </c>
      <c r="C213" s="89" t="s">
        <v>408</v>
      </c>
      <c r="D213" s="91" t="s">
        <v>86</v>
      </c>
      <c r="E213" s="91">
        <v>2</v>
      </c>
      <c r="F213" s="25"/>
      <c r="G213" s="26"/>
      <c r="H213" s="38"/>
    </row>
    <row r="214" ht="18.75" spans="1:8">
      <c r="A214" s="88" t="s">
        <v>352</v>
      </c>
      <c r="B214" s="89" t="s">
        <v>409</v>
      </c>
      <c r="C214" s="89" t="s">
        <v>410</v>
      </c>
      <c r="D214" s="91" t="s">
        <v>110</v>
      </c>
      <c r="E214" s="92">
        <v>8</v>
      </c>
      <c r="F214" s="25"/>
      <c r="G214" s="26"/>
      <c r="H214" s="38"/>
    </row>
    <row r="215" ht="18.75" spans="1:8">
      <c r="A215" s="96" t="s">
        <v>364</v>
      </c>
      <c r="B215" s="97" t="s">
        <v>411</v>
      </c>
      <c r="C215" s="97" t="s">
        <v>412</v>
      </c>
      <c r="D215" s="98" t="s">
        <v>86</v>
      </c>
      <c r="E215" s="98">
        <v>2</v>
      </c>
      <c r="F215" s="25"/>
      <c r="G215" s="26"/>
      <c r="H215" s="19"/>
    </row>
    <row r="216" s="2" customFormat="1" ht="18.75" spans="1:8">
      <c r="A216" s="96" t="s">
        <v>368</v>
      </c>
      <c r="B216" s="97" t="s">
        <v>413</v>
      </c>
      <c r="C216" s="97" t="s">
        <v>414</v>
      </c>
      <c r="D216" s="98" t="s">
        <v>86</v>
      </c>
      <c r="E216" s="92">
        <v>2</v>
      </c>
      <c r="F216" s="25"/>
      <c r="G216" s="26"/>
      <c r="H216" s="28"/>
    </row>
    <row r="217" ht="18.75" spans="1:8">
      <c r="A217" s="96" t="s">
        <v>370</v>
      </c>
      <c r="B217" s="97" t="s">
        <v>415</v>
      </c>
      <c r="C217" s="97" t="s">
        <v>416</v>
      </c>
      <c r="D217" s="98" t="s">
        <v>86</v>
      </c>
      <c r="E217" s="98">
        <v>2</v>
      </c>
      <c r="F217" s="25"/>
      <c r="G217" s="26"/>
      <c r="H217" s="19"/>
    </row>
    <row r="218" ht="18.75" spans="1:8">
      <c r="A218" s="96" t="s">
        <v>373</v>
      </c>
      <c r="B218" s="97" t="s">
        <v>417</v>
      </c>
      <c r="C218" s="97" t="s">
        <v>418</v>
      </c>
      <c r="D218" s="98" t="s">
        <v>86</v>
      </c>
      <c r="E218" s="98">
        <v>4</v>
      </c>
      <c r="F218" s="25"/>
      <c r="G218" s="26"/>
      <c r="H218" s="19"/>
    </row>
    <row r="219" ht="18.75" spans="1:8">
      <c r="A219" s="96" t="s">
        <v>390</v>
      </c>
      <c r="B219" s="97" t="s">
        <v>419</v>
      </c>
      <c r="C219" s="97" t="s">
        <v>420</v>
      </c>
      <c r="D219" s="98" t="s">
        <v>110</v>
      </c>
      <c r="E219" s="92">
        <v>3</v>
      </c>
      <c r="F219" s="25"/>
      <c r="G219" s="26"/>
      <c r="H219" s="19"/>
    </row>
    <row r="220" ht="18.75" spans="1:8">
      <c r="A220" s="96" t="s">
        <v>421</v>
      </c>
      <c r="B220" s="97" t="s">
        <v>422</v>
      </c>
      <c r="C220" s="97" t="s">
        <v>423</v>
      </c>
      <c r="D220" s="98" t="s">
        <v>86</v>
      </c>
      <c r="E220" s="98">
        <v>6</v>
      </c>
      <c r="F220" s="25"/>
      <c r="G220" s="26"/>
      <c r="H220" s="19"/>
    </row>
    <row r="221" ht="18.75" spans="1:8">
      <c r="A221" s="96" t="s">
        <v>424</v>
      </c>
      <c r="B221" s="97" t="s">
        <v>425</v>
      </c>
      <c r="C221" s="97" t="s">
        <v>426</v>
      </c>
      <c r="D221" s="98" t="s">
        <v>86</v>
      </c>
      <c r="E221" s="98">
        <v>6</v>
      </c>
      <c r="F221" s="25"/>
      <c r="G221" s="26"/>
      <c r="H221" s="19"/>
    </row>
    <row r="222" ht="18.75" spans="1:8">
      <c r="A222" s="85"/>
      <c r="B222" s="84" t="s">
        <v>427</v>
      </c>
      <c r="C222" s="86"/>
      <c r="D222" s="86"/>
      <c r="E222" s="86"/>
      <c r="F222" s="25"/>
      <c r="G222" s="26"/>
      <c r="H222" s="19"/>
    </row>
    <row r="223" ht="18.75" spans="1:8">
      <c r="A223" s="99" t="s">
        <v>364</v>
      </c>
      <c r="B223" s="100" t="s">
        <v>428</v>
      </c>
      <c r="C223" s="100" t="s">
        <v>429</v>
      </c>
      <c r="D223" s="101" t="s">
        <v>86</v>
      </c>
      <c r="E223" s="101">
        <v>1</v>
      </c>
      <c r="F223" s="25"/>
      <c r="G223" s="26"/>
      <c r="H223" s="19"/>
    </row>
    <row r="224" ht="18.75" spans="1:8">
      <c r="A224" s="99" t="s">
        <v>368</v>
      </c>
      <c r="B224" s="100" t="s">
        <v>430</v>
      </c>
      <c r="C224" s="100" t="s">
        <v>431</v>
      </c>
      <c r="D224" s="101" t="s">
        <v>86</v>
      </c>
      <c r="E224" s="101">
        <v>1</v>
      </c>
      <c r="F224" s="25"/>
      <c r="G224" s="26"/>
      <c r="H224" s="19"/>
    </row>
    <row r="225" ht="18.75" spans="1:8">
      <c r="A225" s="99" t="s">
        <v>370</v>
      </c>
      <c r="B225" s="100" t="s">
        <v>432</v>
      </c>
      <c r="C225" s="100" t="s">
        <v>433</v>
      </c>
      <c r="D225" s="101" t="s">
        <v>110</v>
      </c>
      <c r="E225" s="101">
        <v>3</v>
      </c>
      <c r="F225" s="25"/>
      <c r="G225" s="26"/>
      <c r="H225" s="19"/>
    </row>
    <row r="226" ht="18.75" spans="1:8">
      <c r="A226" s="99" t="s">
        <v>373</v>
      </c>
      <c r="B226" s="100" t="s">
        <v>425</v>
      </c>
      <c r="C226" s="100" t="s">
        <v>434</v>
      </c>
      <c r="D226" s="101" t="s">
        <v>110</v>
      </c>
      <c r="E226" s="101">
        <v>8</v>
      </c>
      <c r="F226" s="25"/>
      <c r="G226" s="26"/>
      <c r="H226" s="19"/>
    </row>
    <row r="227" ht="18.75" spans="1:8">
      <c r="A227" s="99" t="s">
        <v>421</v>
      </c>
      <c r="B227" s="100" t="s">
        <v>435</v>
      </c>
      <c r="C227" s="100" t="s">
        <v>436</v>
      </c>
      <c r="D227" s="101" t="s">
        <v>86</v>
      </c>
      <c r="E227" s="101">
        <v>2</v>
      </c>
      <c r="F227" s="25"/>
      <c r="G227" s="26"/>
      <c r="H227" s="19"/>
    </row>
    <row r="228" ht="18.75" spans="1:8">
      <c r="A228" s="99" t="s">
        <v>424</v>
      </c>
      <c r="B228" s="100" t="s">
        <v>437</v>
      </c>
      <c r="C228" s="100" t="s">
        <v>438</v>
      </c>
      <c r="D228" s="101" t="s">
        <v>86</v>
      </c>
      <c r="E228" s="92">
        <v>194</v>
      </c>
      <c r="F228" s="25"/>
      <c r="G228" s="26"/>
      <c r="H228" s="19"/>
    </row>
    <row r="229" ht="37.5" spans="1:8">
      <c r="A229" s="99" t="s">
        <v>439</v>
      </c>
      <c r="B229" s="100" t="s">
        <v>440</v>
      </c>
      <c r="C229" s="100" t="s">
        <v>441</v>
      </c>
      <c r="D229" s="101" t="s">
        <v>70</v>
      </c>
      <c r="E229" s="101">
        <v>1</v>
      </c>
      <c r="F229" s="25"/>
      <c r="G229" s="26"/>
      <c r="H229" s="19"/>
    </row>
    <row r="230" ht="93.75" spans="1:8">
      <c r="A230" s="99" t="s">
        <v>442</v>
      </c>
      <c r="B230" s="100" t="s">
        <v>443</v>
      </c>
      <c r="C230" s="89" t="s">
        <v>444</v>
      </c>
      <c r="D230" s="101" t="s">
        <v>86</v>
      </c>
      <c r="E230" s="101">
        <v>1</v>
      </c>
      <c r="F230" s="25"/>
      <c r="G230" s="26"/>
      <c r="H230" s="19"/>
    </row>
    <row r="231" ht="18.75" spans="1:8">
      <c r="A231" s="99" t="s">
        <v>445</v>
      </c>
      <c r="B231" s="100" t="s">
        <v>446</v>
      </c>
      <c r="C231" s="100" t="s">
        <v>447</v>
      </c>
      <c r="D231" s="101" t="s">
        <v>86</v>
      </c>
      <c r="E231" s="101">
        <v>1</v>
      </c>
      <c r="F231" s="25"/>
      <c r="G231" s="26"/>
      <c r="H231" s="19"/>
    </row>
    <row r="232" ht="18.75" spans="1:8">
      <c r="A232" s="99" t="s">
        <v>448</v>
      </c>
      <c r="B232" s="100" t="s">
        <v>449</v>
      </c>
      <c r="C232" s="100" t="s">
        <v>449</v>
      </c>
      <c r="D232" s="101" t="s">
        <v>86</v>
      </c>
      <c r="E232" s="101">
        <v>1</v>
      </c>
      <c r="F232" s="25"/>
      <c r="G232" s="26"/>
      <c r="H232" s="19"/>
    </row>
    <row r="233" ht="18.75" spans="1:8">
      <c r="A233" s="85" t="s">
        <v>450</v>
      </c>
      <c r="B233" s="84" t="s">
        <v>451</v>
      </c>
      <c r="C233" s="93"/>
      <c r="D233" s="86"/>
      <c r="E233" s="86"/>
      <c r="F233" s="25"/>
      <c r="G233" s="26"/>
      <c r="H233" s="19"/>
    </row>
    <row r="234" ht="93.75" spans="1:8">
      <c r="A234" s="88" t="s">
        <v>349</v>
      </c>
      <c r="B234" s="58" t="s">
        <v>452</v>
      </c>
      <c r="C234" s="58" t="s">
        <v>453</v>
      </c>
      <c r="D234" s="91" t="s">
        <v>194</v>
      </c>
      <c r="E234" s="91">
        <v>2</v>
      </c>
      <c r="F234" s="25"/>
      <c r="G234" s="26"/>
      <c r="H234" s="19"/>
    </row>
    <row r="235" ht="18.75" spans="1:8">
      <c r="A235" s="88" t="s">
        <v>352</v>
      </c>
      <c r="B235" s="89" t="s">
        <v>454</v>
      </c>
      <c r="C235" s="58" t="s">
        <v>455</v>
      </c>
      <c r="D235" s="91" t="s">
        <v>194</v>
      </c>
      <c r="E235" s="91">
        <v>2</v>
      </c>
      <c r="F235" s="25"/>
      <c r="G235" s="26"/>
      <c r="H235" s="19"/>
    </row>
    <row r="236" ht="37.5" spans="1:8">
      <c r="A236" s="88" t="s">
        <v>355</v>
      </c>
      <c r="B236" s="24" t="s">
        <v>456</v>
      </c>
      <c r="C236" s="24" t="s">
        <v>405</v>
      </c>
      <c r="D236" s="91" t="s">
        <v>86</v>
      </c>
      <c r="E236" s="91">
        <v>2</v>
      </c>
      <c r="F236" s="25"/>
      <c r="G236" s="26"/>
      <c r="H236" s="19"/>
    </row>
    <row r="237" ht="18.75" spans="1:8">
      <c r="A237" s="88" t="s">
        <v>364</v>
      </c>
      <c r="B237" s="24" t="s">
        <v>457</v>
      </c>
      <c r="C237" s="24" t="s">
        <v>458</v>
      </c>
      <c r="D237" s="91" t="s">
        <v>86</v>
      </c>
      <c r="E237" s="91">
        <v>1</v>
      </c>
      <c r="F237" s="25"/>
      <c r="G237" s="26"/>
      <c r="H237" s="19"/>
    </row>
    <row r="238" ht="18.75" spans="1:8">
      <c r="A238" s="88" t="s">
        <v>368</v>
      </c>
      <c r="B238" s="24" t="s">
        <v>459</v>
      </c>
      <c r="C238" s="24" t="s">
        <v>405</v>
      </c>
      <c r="D238" s="91" t="s">
        <v>86</v>
      </c>
      <c r="E238" s="91">
        <v>2</v>
      </c>
      <c r="F238" s="25"/>
      <c r="G238" s="26"/>
      <c r="H238" s="19"/>
    </row>
    <row r="239" ht="18.75" spans="1:8">
      <c r="A239" s="22"/>
      <c r="B239" s="102" t="s">
        <v>460</v>
      </c>
      <c r="C239" s="102"/>
      <c r="D239" s="102"/>
      <c r="E239" s="102"/>
      <c r="F239" s="103"/>
      <c r="G239" s="104">
        <f>SUM(G5:G238)</f>
        <v>0</v>
      </c>
      <c r="H239" s="19"/>
    </row>
  </sheetData>
  <mergeCells count="1">
    <mergeCell ref="A1:H1"/>
  </mergeCells>
  <pageMargins left="0.699305555555556" right="0.699305555555556" top="0.75" bottom="0.75" header="0.3" footer="0.3"/>
  <pageSetup paperSize="9" scale="53"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封面</vt:lpstr>
      <vt:lpstr>汇总</vt:lpstr>
      <vt:lpstr>清单（应急管理厅）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dmh11</dc:creator>
  <cp:lastModifiedBy>徐小牛</cp:lastModifiedBy>
  <dcterms:created xsi:type="dcterms:W3CDTF">2018-06-13T01:38:00Z</dcterms:created>
  <dcterms:modified xsi:type="dcterms:W3CDTF">2020-05-26T07:58:18Z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2052-11.1.0.9672</vt:lpwstr>
  </property>
</Properties>
</file>